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64011"/>
  <mc:AlternateContent xmlns:mc="http://schemas.openxmlformats.org/markup-compatibility/2006">
    <mc:Choice Requires="x15">
      <x15ac:absPath xmlns:x15ac="http://schemas.microsoft.com/office/spreadsheetml/2010/11/ac" url="M:\04_MFD\2022_01_10_LTCs\__Update Sept 2022\REPORT\HTML-tables etc\XLSs\"/>
    </mc:Choice>
  </mc:AlternateContent>
  <bookViews>
    <workbookView xWindow="0" yWindow="0" windowWidth="28800" windowHeight="11400" firstSheet="7" activeTab="7"/>
  </bookViews>
  <sheets>
    <sheet name="Sources &amp; Methodology" sheetId="22" r:id="rId1"/>
    <sheet name="Facility Name History" sheetId="35" r:id="rId2"/>
    <sheet name="Master NJ LTC Rating" sheetId="54" r:id="rId3"/>
    <sheet name="Master LTC Payment History" sheetId="40" r:id="rId4"/>
    <sheet name="Master QIPP Rates" sheetId="49" r:id="rId5"/>
    <sheet name="Master NJ Ownership" sheetId="58" r:id="rId6"/>
    <sheet name="List of One-Star LTCs" sheetId="55" r:id="rId7"/>
    <sheet name="Selection Methodology" sheetId="41" r:id="rId8"/>
  </sheets>
  <definedNames>
    <definedName name="_xlnm._FilterDatabase" localSheetId="1" hidden="1">'Facility Name History'!$A$2:$AW$2</definedName>
    <definedName name="_xlnm._FilterDatabase" localSheetId="6" hidden="1">'List of One-Star LTCs'!$A$1:$I$1</definedName>
    <definedName name="_xlnm._FilterDatabase" localSheetId="3" hidden="1">'Master LTC Payment History'!$A$1:$U$504</definedName>
    <definedName name="_xlnm._FilterDatabase" localSheetId="2" hidden="1">'Master NJ LTC Rating'!$A$1:$BE$340</definedName>
    <definedName name="_xlnm._FilterDatabase" localSheetId="5" hidden="1">'Master NJ Ownership'!$A$1:$N$2286</definedName>
    <definedName name="_xlnm._FilterDatabase" localSheetId="4" hidden="1">'Master QIPP Rates'!$A$2:$T$403</definedName>
    <definedName name="_Key3" localSheetId="2" hidden="1">#REF!</definedName>
    <definedName name="_Key3" hidden="1">#REF!</definedName>
    <definedName name="_Sort2" localSheetId="2" hidden="1">#REF!</definedName>
    <definedName name="_Sort2" hidden="1">#REF!</definedName>
    <definedName name="ALPHA" localSheetId="2" hidden="1">#REF!</definedName>
    <definedName name="ALPHA" hidden="1">#REF!</definedName>
    <definedName name="four" localSheetId="2" hidden="1">#REF!</definedName>
    <definedName name="four" hidden="1">#REF!</definedName>
    <definedName name="FY20Tresubtotalcombined" localSheetId="2" hidden="1">#REF!</definedName>
    <definedName name="FY20Tresubtotalcombined" hidden="1">#REF!</definedName>
    <definedName name="keyfour" localSheetId="2" hidden="1">#REF!</definedName>
    <definedName name="keyfour" hidden="1">#REF!</definedName>
    <definedName name="one" localSheetId="2" hidden="1">#REF!</definedName>
    <definedName name="one" hidden="1">#REF!</definedName>
    <definedName name="_xlnm.Print_Area" localSheetId="3">'Master LTC Payment History'!$A$1:$U$506</definedName>
    <definedName name="_xlnm.Print_Area" localSheetId="4">'Master QIPP Rates'!#REF!</definedName>
    <definedName name="_xlnm.Print_Titles" localSheetId="3">'Master LTC Payment History'!$1:$1</definedName>
    <definedName name="_xlnm.Print_Titles" localSheetId="4">'Master QIPP Rates'!#REF!</definedName>
    <definedName name="rename" localSheetId="2" hidden="1">#REF!</definedName>
    <definedName name="rename" hidden="1">#REF!</definedName>
    <definedName name="subtotal" localSheetId="2" hidden="1">#REF!</definedName>
    <definedName name="subtotal" hidden="1">#REF!</definedName>
    <definedName name="subtotalcombined" localSheetId="2" hidden="1">#REF!</definedName>
    <definedName name="subtotalcombined" hidden="1">#REF!</definedName>
    <definedName name="temp" localSheetId="2" hidden="1">#REF!</definedName>
    <definedName name="temp" hidden="1">#REF!</definedName>
    <definedName name="temp1" localSheetId="2" hidden="1">#REF!</definedName>
    <definedName name="temp1" hidden="1">#REF!</definedName>
    <definedName name="temp10" localSheetId="2" hidden="1">#REF!</definedName>
    <definedName name="temp10" hidden="1">#REF!</definedName>
    <definedName name="temp11" localSheetId="2" hidden="1">#REF!</definedName>
    <definedName name="temp11" hidden="1">#REF!</definedName>
    <definedName name="temp12" localSheetId="2" hidden="1">#REF!</definedName>
    <definedName name="temp12" hidden="1">#REF!</definedName>
    <definedName name="temp3" localSheetId="2" hidden="1">#REF!</definedName>
    <definedName name="temp3" hidden="1">#REF!</definedName>
    <definedName name="temp4" localSheetId="2" hidden="1">#REF!</definedName>
    <definedName name="temp4" hidden="1">#REF!</definedName>
    <definedName name="TEMP5" localSheetId="2" hidden="1">#REF!</definedName>
    <definedName name="TEMP5" hidden="1">#REF!</definedName>
    <definedName name="TEMP6" localSheetId="2" hidden="1">#REF!</definedName>
    <definedName name="TEMP6" hidden="1">#REF!</definedName>
    <definedName name="TEMP7" localSheetId="2" hidden="1">#REF!</definedName>
    <definedName name="TEMP7" hidden="1">#REF!</definedName>
    <definedName name="temp8" localSheetId="2" hidden="1">#REF!</definedName>
    <definedName name="temp8" hidden="1">#REF!</definedName>
    <definedName name="temp9" localSheetId="2" hidden="1">#REF!</definedName>
    <definedName name="temp9" hidden="1">#REF!</definedName>
    <definedName name="three" localSheetId="2" hidden="1">#REF!</definedName>
    <definedName name="three" hidden="1">#REF!</definedName>
    <definedName name="treasury" localSheetId="2" hidden="1">#REF!</definedName>
    <definedName name="treasury" hidden="1">#REF!</definedName>
    <definedName name="Twenty" localSheetId="2" hidden="1">#REF!</definedName>
    <definedName name="Twenty" hidden="1">#REF!</definedName>
    <definedName name="two" localSheetId="2" hidden="1">#REF!</definedName>
    <definedName name="two" hidden="1">#REF!</definedName>
    <definedName name="work1" localSheetId="2" hidden="1">#REF!</definedName>
    <definedName name="work1" hidden="1">#REF!</definedName>
    <definedName name="WORK2" localSheetId="2" hidden="1">#REF!</definedName>
    <definedName name="WORK2" hidden="1">#REF!</definedName>
    <definedName name="WORK3" localSheetId="2" hidden="1">#REF!</definedName>
    <definedName name="WORK3" hidden="1">#REF!</definedName>
    <definedName name="worksheet" localSheetId="2" hidden="1">#REF!</definedName>
    <definedName name="worksheet" hidden="1">#REF!</definedName>
    <definedName name="worksheet3" localSheetId="2" hidden="1">#REF!</definedName>
    <definedName name="worksheet3" hidden="1">#REF!</definedName>
    <definedName name="worksheet5" localSheetId="2" hidden="1">#REF!</definedName>
    <definedName name="worksheet5" hidden="1">#REF!</definedName>
    <definedName name="worksheet6" localSheetId="2" hidden="1">#REF!</definedName>
    <definedName name="worksheet6" hidden="1">#REF!</definedName>
    <definedName name="worksheet7" localSheetId="2" hidden="1">#REF!</definedName>
    <definedName name="worksheet7" hidden="1">#REF!</definedName>
    <definedName name="worksheet8" localSheetId="2" hidden="1">#REF!</definedName>
    <definedName name="worksheet8" hidden="1">#REF!</definedName>
    <definedName name="worksheet9" localSheetId="2" hidden="1">#REF!</definedName>
    <definedName name="worksheet9" hidden="1">#REF!</definedName>
    <definedName name="WORKSHETT2" localSheetId="2" hidden="1">#REF!</definedName>
    <definedName name="WORKSHETT2" hidden="1">#REF!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42" i="54" l="1"/>
  <c r="I342" i="54"/>
  <c r="N2286" i="58" l="1"/>
  <c r="N2285" i="58"/>
  <c r="N2284" i="58"/>
  <c r="N2283" i="58"/>
  <c r="N2282" i="58"/>
  <c r="N2281" i="58"/>
  <c r="N2280" i="58"/>
  <c r="N2279" i="58"/>
  <c r="N2278" i="58"/>
  <c r="N2277" i="58"/>
  <c r="N2276" i="58"/>
  <c r="N2275" i="58"/>
  <c r="N2274" i="58"/>
  <c r="N2273" i="58"/>
  <c r="N2272" i="58"/>
  <c r="N2271" i="58"/>
  <c r="N2270" i="58"/>
  <c r="N2269" i="58"/>
  <c r="N2268" i="58"/>
  <c r="N2267" i="58"/>
  <c r="N2266" i="58"/>
  <c r="N2265" i="58"/>
  <c r="N2264" i="58"/>
  <c r="N2263" i="58"/>
  <c r="N2262" i="58"/>
  <c r="N2261" i="58"/>
  <c r="N2260" i="58"/>
  <c r="N2259" i="58"/>
  <c r="N2258" i="58"/>
  <c r="N2257" i="58"/>
  <c r="N2256" i="58"/>
  <c r="N2255" i="58"/>
  <c r="N2254" i="58"/>
  <c r="N2253" i="58"/>
  <c r="N2252" i="58"/>
  <c r="N2251" i="58"/>
  <c r="N2250" i="58"/>
  <c r="N2249" i="58"/>
  <c r="N2248" i="58"/>
  <c r="N2247" i="58"/>
  <c r="N2246" i="58"/>
  <c r="N2245" i="58"/>
  <c r="N2244" i="58"/>
  <c r="N2243" i="58"/>
  <c r="N2242" i="58"/>
  <c r="N2241" i="58"/>
  <c r="N2240" i="58"/>
  <c r="N2239" i="58"/>
  <c r="N2238" i="58"/>
  <c r="N2237" i="58"/>
  <c r="N2236" i="58"/>
  <c r="N2235" i="58"/>
  <c r="N2234" i="58"/>
  <c r="N2233" i="58"/>
  <c r="N2232" i="58"/>
  <c r="N2231" i="58"/>
  <c r="N2230" i="58"/>
  <c r="N2229" i="58"/>
  <c r="N2228" i="58"/>
  <c r="N2227" i="58"/>
  <c r="N2226" i="58"/>
  <c r="N2225" i="58"/>
  <c r="N2224" i="58"/>
  <c r="N2223" i="58"/>
  <c r="N2222" i="58"/>
  <c r="N2221" i="58"/>
  <c r="N2220" i="58"/>
  <c r="N2219" i="58"/>
  <c r="N2218" i="58"/>
  <c r="N2217" i="58"/>
  <c r="N2216" i="58"/>
  <c r="N2215" i="58"/>
  <c r="N2214" i="58"/>
  <c r="N2213" i="58"/>
  <c r="N2212" i="58"/>
  <c r="N2211" i="58"/>
  <c r="N2210" i="58"/>
  <c r="N2209" i="58"/>
  <c r="N2208" i="58"/>
  <c r="N2207" i="58"/>
  <c r="N2206" i="58"/>
  <c r="N2205" i="58"/>
  <c r="N2204" i="58"/>
  <c r="N2203" i="58"/>
  <c r="N2202" i="58"/>
  <c r="N2201" i="58"/>
  <c r="N2200" i="58"/>
  <c r="N2199" i="58"/>
  <c r="N2198" i="58"/>
  <c r="N2197" i="58"/>
  <c r="N2196" i="58"/>
  <c r="N2195" i="58"/>
  <c r="N2194" i="58"/>
  <c r="N2193" i="58"/>
  <c r="N2192" i="58"/>
  <c r="N2191" i="58"/>
  <c r="N2190" i="58"/>
  <c r="N2189" i="58"/>
  <c r="N2188" i="58"/>
  <c r="N2187" i="58"/>
  <c r="N2186" i="58"/>
  <c r="N2185" i="58"/>
  <c r="N2184" i="58"/>
  <c r="N2183" i="58"/>
  <c r="N2182" i="58"/>
  <c r="N2181" i="58"/>
  <c r="N2180" i="58"/>
  <c r="N2179" i="58"/>
  <c r="N2178" i="58"/>
  <c r="N2177" i="58"/>
  <c r="N2176" i="58"/>
  <c r="N2175" i="58"/>
  <c r="N2174" i="58"/>
  <c r="N2173" i="58"/>
  <c r="N2172" i="58"/>
  <c r="N2171" i="58"/>
  <c r="N2170" i="58"/>
  <c r="N2169" i="58"/>
  <c r="N2168" i="58"/>
  <c r="N2167" i="58"/>
  <c r="N2166" i="58"/>
  <c r="N2165" i="58"/>
  <c r="N2164" i="58"/>
  <c r="N2163" i="58"/>
  <c r="N2162" i="58"/>
  <c r="N2161" i="58"/>
  <c r="N2160" i="58"/>
  <c r="N2159" i="58"/>
  <c r="N2158" i="58"/>
  <c r="N2157" i="58"/>
  <c r="N2156" i="58"/>
  <c r="N2155" i="58"/>
  <c r="N2154" i="58"/>
  <c r="N2153" i="58"/>
  <c r="N2152" i="58"/>
  <c r="N2151" i="58"/>
  <c r="N2150" i="58"/>
  <c r="N2149" i="58"/>
  <c r="N2148" i="58"/>
  <c r="N2147" i="58"/>
  <c r="N2146" i="58"/>
  <c r="N2145" i="58"/>
  <c r="N2144" i="58"/>
  <c r="N2143" i="58"/>
  <c r="N2142" i="58"/>
  <c r="N2141" i="58"/>
  <c r="N2140" i="58"/>
  <c r="N2139" i="58"/>
  <c r="N2138" i="58"/>
  <c r="N2137" i="58"/>
  <c r="N2136" i="58"/>
  <c r="N2135" i="58"/>
  <c r="N2134" i="58"/>
  <c r="N2133" i="58"/>
  <c r="N2132" i="58"/>
  <c r="N2131" i="58"/>
  <c r="N2130" i="58"/>
  <c r="N2129" i="58"/>
  <c r="N2128" i="58"/>
  <c r="N2127" i="58"/>
  <c r="N2126" i="58"/>
  <c r="N2125" i="58"/>
  <c r="N2124" i="58"/>
  <c r="N2123" i="58"/>
  <c r="N2122" i="58"/>
  <c r="N2121" i="58"/>
  <c r="N2120" i="58"/>
  <c r="N2119" i="58"/>
  <c r="N2118" i="58"/>
  <c r="N2117" i="58"/>
  <c r="N2116" i="58"/>
  <c r="N2115" i="58"/>
  <c r="N2114" i="58"/>
  <c r="N2113" i="58"/>
  <c r="N2112" i="58"/>
  <c r="N2111" i="58"/>
  <c r="N2110" i="58"/>
  <c r="N2109" i="58"/>
  <c r="N2108" i="58"/>
  <c r="N2107" i="58"/>
  <c r="N2106" i="58"/>
  <c r="N2105" i="58"/>
  <c r="N2104" i="58"/>
  <c r="N2103" i="58"/>
  <c r="N2102" i="58"/>
  <c r="N2101" i="58"/>
  <c r="N2100" i="58"/>
  <c r="N2099" i="58"/>
  <c r="N2098" i="58"/>
  <c r="N2097" i="58"/>
  <c r="N2096" i="58"/>
  <c r="N2095" i="58"/>
  <c r="N2094" i="58"/>
  <c r="N2093" i="58"/>
  <c r="N2092" i="58"/>
  <c r="N2091" i="58"/>
  <c r="N2090" i="58"/>
  <c r="N2089" i="58"/>
  <c r="N2088" i="58"/>
  <c r="N2087" i="58"/>
  <c r="N2086" i="58"/>
  <c r="N2085" i="58"/>
  <c r="N2084" i="58"/>
  <c r="N2083" i="58"/>
  <c r="N2082" i="58"/>
  <c r="N2081" i="58"/>
  <c r="N2080" i="58"/>
  <c r="N2079" i="58"/>
  <c r="N2078" i="58"/>
  <c r="N2077" i="58"/>
  <c r="N2076" i="58"/>
  <c r="N2075" i="58"/>
  <c r="N2074" i="58"/>
  <c r="N2073" i="58"/>
  <c r="N2072" i="58"/>
  <c r="N2071" i="58"/>
  <c r="N2070" i="58"/>
  <c r="N2069" i="58"/>
  <c r="N2068" i="58"/>
  <c r="N2067" i="58"/>
  <c r="N2066" i="58"/>
  <c r="N2065" i="58"/>
  <c r="N2064" i="58"/>
  <c r="N2063" i="58"/>
  <c r="N2062" i="58"/>
  <c r="N2061" i="58"/>
  <c r="N2060" i="58"/>
  <c r="N2059" i="58"/>
  <c r="N2058" i="58"/>
  <c r="N2057" i="58"/>
  <c r="N2056" i="58"/>
  <c r="N2055" i="58"/>
  <c r="N2054" i="58"/>
  <c r="N2053" i="58"/>
  <c r="N2052" i="58"/>
  <c r="N2051" i="58"/>
  <c r="N2050" i="58"/>
  <c r="N2049" i="58"/>
  <c r="N2048" i="58"/>
  <c r="N2047" i="58"/>
  <c r="N2046" i="58"/>
  <c r="N2045" i="58"/>
  <c r="N2044" i="58"/>
  <c r="N2043" i="58"/>
  <c r="N2042" i="58"/>
  <c r="N2041" i="58"/>
  <c r="N2040" i="58"/>
  <c r="N2039" i="58"/>
  <c r="N2038" i="58"/>
  <c r="N2037" i="58"/>
  <c r="N2036" i="58"/>
  <c r="N2035" i="58"/>
  <c r="N2034" i="58"/>
  <c r="N2033" i="58"/>
  <c r="N2032" i="58"/>
  <c r="N2031" i="58"/>
  <c r="N2030" i="58"/>
  <c r="N2029" i="58"/>
  <c r="N2028" i="58"/>
  <c r="N2027" i="58"/>
  <c r="N2026" i="58"/>
  <c r="N2025" i="58"/>
  <c r="N2024" i="58"/>
  <c r="N2023" i="58"/>
  <c r="N2022" i="58"/>
  <c r="N2021" i="58"/>
  <c r="N2020" i="58"/>
  <c r="N2019" i="58"/>
  <c r="N2018" i="58"/>
  <c r="N2017" i="58"/>
  <c r="N2016" i="58"/>
  <c r="N2015" i="58"/>
  <c r="N2014" i="58"/>
  <c r="N2013" i="58"/>
  <c r="N2012" i="58"/>
  <c r="N2011" i="58"/>
  <c r="N2010" i="58"/>
  <c r="N2009" i="58"/>
  <c r="N2008" i="58"/>
  <c r="N2007" i="58"/>
  <c r="N2006" i="58"/>
  <c r="N2005" i="58"/>
  <c r="N2004" i="58"/>
  <c r="N2003" i="58"/>
  <c r="N2002" i="58"/>
  <c r="N2001" i="58"/>
  <c r="N2000" i="58"/>
  <c r="N1999" i="58"/>
  <c r="N1998" i="58"/>
  <c r="N1997" i="58"/>
  <c r="N1996" i="58"/>
  <c r="N1995" i="58"/>
  <c r="N1994" i="58"/>
  <c r="N1993" i="58"/>
  <c r="N1992" i="58"/>
  <c r="N1991" i="58"/>
  <c r="N1990" i="58"/>
  <c r="N1989" i="58"/>
  <c r="N1988" i="58"/>
  <c r="N1987" i="58"/>
  <c r="N1986" i="58"/>
  <c r="N1985" i="58"/>
  <c r="N1984" i="58"/>
  <c r="N1983" i="58"/>
  <c r="N1982" i="58"/>
  <c r="N1981" i="58"/>
  <c r="N1980" i="58"/>
  <c r="N1979" i="58"/>
  <c r="N1978" i="58"/>
  <c r="N1977" i="58"/>
  <c r="N1976" i="58"/>
  <c r="N1975" i="58"/>
  <c r="N1974" i="58"/>
  <c r="N1973" i="58"/>
  <c r="N1972" i="58"/>
  <c r="N1971" i="58"/>
  <c r="N1970" i="58"/>
  <c r="N1969" i="58"/>
  <c r="N1968" i="58"/>
  <c r="N1967" i="58"/>
  <c r="N1966" i="58"/>
  <c r="N1965" i="58"/>
  <c r="N1964" i="58"/>
  <c r="N1963" i="58"/>
  <c r="N1962" i="58"/>
  <c r="N1961" i="58"/>
  <c r="N1960" i="58"/>
  <c r="N1959" i="58"/>
  <c r="N1958" i="58"/>
  <c r="N1957" i="58"/>
  <c r="N1956" i="58"/>
  <c r="N1955" i="58"/>
  <c r="N1954" i="58"/>
  <c r="N1953" i="58"/>
  <c r="N1952" i="58"/>
  <c r="N1951" i="58"/>
  <c r="N1950" i="58"/>
  <c r="N1949" i="58"/>
  <c r="N1948" i="58"/>
  <c r="N1947" i="58"/>
  <c r="N1946" i="58"/>
  <c r="N1945" i="58"/>
  <c r="N1944" i="58"/>
  <c r="N1943" i="58"/>
  <c r="N1942" i="58"/>
  <c r="N1941" i="58"/>
  <c r="N1940" i="58"/>
  <c r="N1939" i="58"/>
  <c r="N1938" i="58"/>
  <c r="N1937" i="58"/>
  <c r="N1936" i="58"/>
  <c r="N1935" i="58"/>
  <c r="N1934" i="58"/>
  <c r="N1933" i="58"/>
  <c r="N1932" i="58"/>
  <c r="N1931" i="58"/>
  <c r="N1930" i="58"/>
  <c r="N1929" i="58"/>
  <c r="N1928" i="58"/>
  <c r="N1927" i="58"/>
  <c r="N1926" i="58"/>
  <c r="N1925" i="58"/>
  <c r="N1924" i="58"/>
  <c r="N1923" i="58"/>
  <c r="N1922" i="58"/>
  <c r="N1921" i="58"/>
  <c r="N1920" i="58"/>
  <c r="N1919" i="58"/>
  <c r="N1918" i="58"/>
  <c r="N1917" i="58"/>
  <c r="N1916" i="58"/>
  <c r="N1915" i="58"/>
  <c r="N1914" i="58"/>
  <c r="N1913" i="58"/>
  <c r="N1912" i="58"/>
  <c r="N1911" i="58"/>
  <c r="N1910" i="58"/>
  <c r="N1909" i="58"/>
  <c r="N1908" i="58"/>
  <c r="N1907" i="58"/>
  <c r="N1906" i="58"/>
  <c r="N1905" i="58"/>
  <c r="N1904" i="58"/>
  <c r="N1903" i="58"/>
  <c r="N1902" i="58"/>
  <c r="N1901" i="58"/>
  <c r="N1900" i="58"/>
  <c r="N1899" i="58"/>
  <c r="N1898" i="58"/>
  <c r="N1897" i="58"/>
  <c r="N1896" i="58"/>
  <c r="N1895" i="58"/>
  <c r="N1894" i="58"/>
  <c r="N1893" i="58"/>
  <c r="N1892" i="58"/>
  <c r="N1891" i="58"/>
  <c r="N1890" i="58"/>
  <c r="N1889" i="58"/>
  <c r="N1888" i="58"/>
  <c r="N1887" i="58"/>
  <c r="N1886" i="58"/>
  <c r="N1885" i="58"/>
  <c r="N1884" i="58"/>
  <c r="N1883" i="58"/>
  <c r="N1882" i="58"/>
  <c r="N1881" i="58"/>
  <c r="N1880" i="58"/>
  <c r="N1879" i="58"/>
  <c r="N1878" i="58"/>
  <c r="N1877" i="58"/>
  <c r="N1876" i="58"/>
  <c r="N1875" i="58"/>
  <c r="N1874" i="58"/>
  <c r="N1873" i="58"/>
  <c r="N1872" i="58"/>
  <c r="N1871" i="58"/>
  <c r="N1870" i="58"/>
  <c r="N1869" i="58"/>
  <c r="N1868" i="58"/>
  <c r="N1867" i="58"/>
  <c r="N1866" i="58"/>
  <c r="N1865" i="58"/>
  <c r="N1864" i="58"/>
  <c r="N1863" i="58"/>
  <c r="N1862" i="58"/>
  <c r="N1861" i="58"/>
  <c r="N1860" i="58"/>
  <c r="N1859" i="58"/>
  <c r="N1858" i="58"/>
  <c r="N1857" i="58"/>
  <c r="N1856" i="58"/>
  <c r="N1855" i="58"/>
  <c r="N1854" i="58"/>
  <c r="N1853" i="58"/>
  <c r="N1852" i="58"/>
  <c r="N1851" i="58"/>
  <c r="N1850" i="58"/>
  <c r="N1849" i="58"/>
  <c r="N1848" i="58"/>
  <c r="N1847" i="58"/>
  <c r="N1846" i="58"/>
  <c r="N1845" i="58"/>
  <c r="N1844" i="58"/>
  <c r="N1843" i="58"/>
  <c r="N1842" i="58"/>
  <c r="N1841" i="58"/>
  <c r="N1840" i="58"/>
  <c r="N1839" i="58"/>
  <c r="N1838" i="58"/>
  <c r="N1837" i="58"/>
  <c r="N1836" i="58"/>
  <c r="N1835" i="58"/>
  <c r="N1834" i="58"/>
  <c r="N1833" i="58"/>
  <c r="N1832" i="58"/>
  <c r="N1831" i="58"/>
  <c r="N1830" i="58"/>
  <c r="N1829" i="58"/>
  <c r="N1828" i="58"/>
  <c r="N1827" i="58"/>
  <c r="N1826" i="58"/>
  <c r="N1825" i="58"/>
  <c r="N1824" i="58"/>
  <c r="N1823" i="58"/>
  <c r="N1822" i="58"/>
  <c r="N1821" i="58"/>
  <c r="N1820" i="58"/>
  <c r="N1819" i="58"/>
  <c r="N1818" i="58"/>
  <c r="N1817" i="58"/>
  <c r="N1816" i="58"/>
  <c r="N1815" i="58"/>
  <c r="N1814" i="58"/>
  <c r="N1813" i="58"/>
  <c r="N1812" i="58"/>
  <c r="N1811" i="58"/>
  <c r="N1810" i="58"/>
  <c r="N1809" i="58"/>
  <c r="N1808" i="58"/>
  <c r="N1807" i="58"/>
  <c r="N1806" i="58"/>
  <c r="N1805" i="58"/>
  <c r="N1804" i="58"/>
  <c r="N1803" i="58"/>
  <c r="N1802" i="58"/>
  <c r="N1801" i="58"/>
  <c r="N1800" i="58"/>
  <c r="N1799" i="58"/>
  <c r="N1798" i="58"/>
  <c r="N1797" i="58"/>
  <c r="N1796" i="58"/>
  <c r="N1795" i="58"/>
  <c r="N1794" i="58"/>
  <c r="N1793" i="58"/>
  <c r="N1792" i="58"/>
  <c r="N1791" i="58"/>
  <c r="N1790" i="58"/>
  <c r="N1789" i="58"/>
  <c r="N1788" i="58"/>
  <c r="N1787" i="58"/>
  <c r="N1786" i="58"/>
  <c r="N1785" i="58"/>
  <c r="N1784" i="58"/>
  <c r="N1783" i="58"/>
  <c r="N1782" i="58"/>
  <c r="N1781" i="58"/>
  <c r="N1780" i="58"/>
  <c r="N1779" i="58"/>
  <c r="N1778" i="58"/>
  <c r="N1777" i="58"/>
  <c r="N1776" i="58"/>
  <c r="N1775" i="58"/>
  <c r="N1774" i="58"/>
  <c r="N1773" i="58"/>
  <c r="N1772" i="58"/>
  <c r="N1771" i="58"/>
  <c r="N1770" i="58"/>
  <c r="N1769" i="58"/>
  <c r="N1768" i="58"/>
  <c r="N1767" i="58"/>
  <c r="N1766" i="58"/>
  <c r="N1765" i="58"/>
  <c r="N1764" i="58"/>
  <c r="N1763" i="58"/>
  <c r="N1762" i="58"/>
  <c r="N1761" i="58"/>
  <c r="N1760" i="58"/>
  <c r="N1759" i="58"/>
  <c r="N1758" i="58"/>
  <c r="N1757" i="58"/>
  <c r="N1756" i="58"/>
  <c r="N1755" i="58"/>
  <c r="N1754" i="58"/>
  <c r="N1753" i="58"/>
  <c r="N1752" i="58"/>
  <c r="N1751" i="58"/>
  <c r="N1750" i="58"/>
  <c r="N1749" i="58"/>
  <c r="N1748" i="58"/>
  <c r="N1747" i="58"/>
  <c r="N1746" i="58"/>
  <c r="N1745" i="58"/>
  <c r="N1744" i="58"/>
  <c r="N1743" i="58"/>
  <c r="N1742" i="58"/>
  <c r="N1741" i="58"/>
  <c r="N1740" i="58"/>
  <c r="N1739" i="58"/>
  <c r="N1738" i="58"/>
  <c r="N1737" i="58"/>
  <c r="N1736" i="58"/>
  <c r="N1735" i="58"/>
  <c r="N1734" i="58"/>
  <c r="N1733" i="58"/>
  <c r="N1732" i="58"/>
  <c r="N1731" i="58"/>
  <c r="N1730" i="58"/>
  <c r="N1729" i="58"/>
  <c r="N1728" i="58"/>
  <c r="N1727" i="58"/>
  <c r="N1726" i="58"/>
  <c r="N1725" i="58"/>
  <c r="N1724" i="58"/>
  <c r="N1723" i="58"/>
  <c r="N1722" i="58"/>
  <c r="N1721" i="58"/>
  <c r="N1720" i="58"/>
  <c r="N1719" i="58"/>
  <c r="N1718" i="58"/>
  <c r="N1717" i="58"/>
  <c r="N1716" i="58"/>
  <c r="N1715" i="58"/>
  <c r="N1714" i="58"/>
  <c r="N1713" i="58"/>
  <c r="N1712" i="58"/>
  <c r="N1711" i="58"/>
  <c r="N1710" i="58"/>
  <c r="N1709" i="58"/>
  <c r="N1708" i="58"/>
  <c r="N1707" i="58"/>
  <c r="N1706" i="58"/>
  <c r="N1705" i="58"/>
  <c r="N1704" i="58"/>
  <c r="N1703" i="58"/>
  <c r="N1702" i="58"/>
  <c r="N1701" i="58"/>
  <c r="N1700" i="58"/>
  <c r="N1699" i="58"/>
  <c r="N1698" i="58"/>
  <c r="N1697" i="58"/>
  <c r="N1696" i="58"/>
  <c r="N1695" i="58"/>
  <c r="N1694" i="58"/>
  <c r="N1693" i="58"/>
  <c r="N1692" i="58"/>
  <c r="N1691" i="58"/>
  <c r="N1690" i="58"/>
  <c r="N1689" i="58"/>
  <c r="N1688" i="58"/>
  <c r="N1687" i="58"/>
  <c r="N1686" i="58"/>
  <c r="N1685" i="58"/>
  <c r="N1684" i="58"/>
  <c r="N1683" i="58"/>
  <c r="N1682" i="58"/>
  <c r="N1681" i="58"/>
  <c r="N1680" i="58"/>
  <c r="N1679" i="58"/>
  <c r="N1678" i="58"/>
  <c r="N1677" i="58"/>
  <c r="N1676" i="58"/>
  <c r="N1675" i="58"/>
  <c r="N1674" i="58"/>
  <c r="N1673" i="58"/>
  <c r="N1672" i="58"/>
  <c r="N1671" i="58"/>
  <c r="N1670" i="58"/>
  <c r="N1669" i="58"/>
  <c r="N1668" i="58"/>
  <c r="N1667" i="58"/>
  <c r="N1666" i="58"/>
  <c r="N1665" i="58"/>
  <c r="N1664" i="58"/>
  <c r="N1663" i="58"/>
  <c r="N1662" i="58"/>
  <c r="N1661" i="58"/>
  <c r="N1660" i="58"/>
  <c r="N1659" i="58"/>
  <c r="N1658" i="58"/>
  <c r="N1657" i="58"/>
  <c r="N1656" i="58"/>
  <c r="N1655" i="58"/>
  <c r="N1654" i="58"/>
  <c r="N1653" i="58"/>
  <c r="N1652" i="58"/>
  <c r="N1651" i="58"/>
  <c r="N1650" i="58"/>
  <c r="N1649" i="58"/>
  <c r="N1648" i="58"/>
  <c r="N1647" i="58"/>
  <c r="N1646" i="58"/>
  <c r="N1645" i="58"/>
  <c r="N1644" i="58"/>
  <c r="N1643" i="58"/>
  <c r="N1642" i="58"/>
  <c r="N1641" i="58"/>
  <c r="N1640" i="58"/>
  <c r="N1639" i="58"/>
  <c r="N1638" i="58"/>
  <c r="N1637" i="58"/>
  <c r="N1636" i="58"/>
  <c r="N1635" i="58"/>
  <c r="N1634" i="58"/>
  <c r="N1633" i="58"/>
  <c r="N1632" i="58"/>
  <c r="N1631" i="58"/>
  <c r="N1630" i="58"/>
  <c r="N1629" i="58"/>
  <c r="N1628" i="58"/>
  <c r="N1627" i="58"/>
  <c r="N1626" i="58"/>
  <c r="N1625" i="58"/>
  <c r="N1624" i="58"/>
  <c r="N1623" i="58"/>
  <c r="N1622" i="58"/>
  <c r="N1621" i="58"/>
  <c r="N1620" i="58"/>
  <c r="N1619" i="58"/>
  <c r="N1618" i="58"/>
  <c r="N1617" i="58"/>
  <c r="N1616" i="58"/>
  <c r="N1615" i="58"/>
  <c r="N1614" i="58"/>
  <c r="N1613" i="58"/>
  <c r="N1612" i="58"/>
  <c r="N1611" i="58"/>
  <c r="N1610" i="58"/>
  <c r="N1609" i="58"/>
  <c r="N1608" i="58"/>
  <c r="N1607" i="58"/>
  <c r="N1606" i="58"/>
  <c r="N1605" i="58"/>
  <c r="N1604" i="58"/>
  <c r="N1603" i="58"/>
  <c r="N1602" i="58"/>
  <c r="N1601" i="58"/>
  <c r="N1600" i="58"/>
  <c r="N1599" i="58"/>
  <c r="N1598" i="58"/>
  <c r="N1597" i="58"/>
  <c r="N1596" i="58"/>
  <c r="N1595" i="58"/>
  <c r="N1594" i="58"/>
  <c r="N1593" i="58"/>
  <c r="N1592" i="58"/>
  <c r="N1591" i="58"/>
  <c r="N1590" i="58"/>
  <c r="N1589" i="58"/>
  <c r="N1588" i="58"/>
  <c r="N1587" i="58"/>
  <c r="N1586" i="58"/>
  <c r="N1585" i="58"/>
  <c r="N1584" i="58"/>
  <c r="N1583" i="58"/>
  <c r="N1582" i="58"/>
  <c r="N1581" i="58"/>
  <c r="N1580" i="58"/>
  <c r="N1579" i="58"/>
  <c r="N1578" i="58"/>
  <c r="N1577" i="58"/>
  <c r="N1576" i="58"/>
  <c r="N1575" i="58"/>
  <c r="N1574" i="58"/>
  <c r="N1573" i="58"/>
  <c r="N1572" i="58"/>
  <c r="N1571" i="58"/>
  <c r="N1570" i="58"/>
  <c r="N1569" i="58"/>
  <c r="N1568" i="58"/>
  <c r="N1567" i="58"/>
  <c r="N1566" i="58"/>
  <c r="N1565" i="58"/>
  <c r="N1564" i="58"/>
  <c r="N1563" i="58"/>
  <c r="N1562" i="58"/>
  <c r="N1561" i="58"/>
  <c r="N1560" i="58"/>
  <c r="N1559" i="58"/>
  <c r="N1558" i="58"/>
  <c r="N1557" i="58"/>
  <c r="N1556" i="58"/>
  <c r="N1555" i="58"/>
  <c r="N1554" i="58"/>
  <c r="N1553" i="58"/>
  <c r="N1552" i="58"/>
  <c r="N1551" i="58"/>
  <c r="N1550" i="58"/>
  <c r="N1549" i="58"/>
  <c r="N1548" i="58"/>
  <c r="N1547" i="58"/>
  <c r="N1546" i="58"/>
  <c r="N1545" i="58"/>
  <c r="N1544" i="58"/>
  <c r="N1543" i="58"/>
  <c r="N1542" i="58"/>
  <c r="N1541" i="58"/>
  <c r="N1540" i="58"/>
  <c r="N1539" i="58"/>
  <c r="N1538" i="58"/>
  <c r="N1537" i="58"/>
  <c r="N1536" i="58"/>
  <c r="N1535" i="58"/>
  <c r="N1534" i="58"/>
  <c r="N1533" i="58"/>
  <c r="N1532" i="58"/>
  <c r="N1531" i="58"/>
  <c r="N1530" i="58"/>
  <c r="N1529" i="58"/>
  <c r="N1528" i="58"/>
  <c r="N1527" i="58"/>
  <c r="N1526" i="58"/>
  <c r="N1525" i="58"/>
  <c r="N1524" i="58"/>
  <c r="N1523" i="58"/>
  <c r="N1522" i="58"/>
  <c r="N1521" i="58"/>
  <c r="N1520" i="58"/>
  <c r="N1519" i="58"/>
  <c r="N1518" i="58"/>
  <c r="N1517" i="58"/>
  <c r="N1516" i="58"/>
  <c r="N1515" i="58"/>
  <c r="N1514" i="58"/>
  <c r="N1513" i="58"/>
  <c r="N1512" i="58"/>
  <c r="N1511" i="58"/>
  <c r="N1510" i="58"/>
  <c r="N1509" i="58"/>
  <c r="N1508" i="58"/>
  <c r="N1507" i="58"/>
  <c r="N1506" i="58"/>
  <c r="N1505" i="58"/>
  <c r="N1504" i="58"/>
  <c r="N1503" i="58"/>
  <c r="N1502" i="58"/>
  <c r="N1501" i="58"/>
  <c r="N1500" i="58"/>
  <c r="N1499" i="58"/>
  <c r="N1498" i="58"/>
  <c r="N1497" i="58"/>
  <c r="N1496" i="58"/>
  <c r="N1495" i="58"/>
  <c r="N1494" i="58"/>
  <c r="N1493" i="58"/>
  <c r="N1492" i="58"/>
  <c r="N1491" i="58"/>
  <c r="N1490" i="58"/>
  <c r="N1489" i="58"/>
  <c r="N1488" i="58"/>
  <c r="N1487" i="58"/>
  <c r="N1486" i="58"/>
  <c r="N1485" i="58"/>
  <c r="N1484" i="58"/>
  <c r="N1483" i="58"/>
  <c r="N1482" i="58"/>
  <c r="N1481" i="58"/>
  <c r="N1480" i="58"/>
  <c r="N1479" i="58"/>
  <c r="N1478" i="58"/>
  <c r="N1477" i="58"/>
  <c r="N1476" i="58"/>
  <c r="N1475" i="58"/>
  <c r="N1474" i="58"/>
  <c r="N1473" i="58"/>
  <c r="N1472" i="58"/>
  <c r="N1471" i="58"/>
  <c r="N1470" i="58"/>
  <c r="N1469" i="58"/>
  <c r="N1468" i="58"/>
  <c r="N1467" i="58"/>
  <c r="N1466" i="58"/>
  <c r="N1465" i="58"/>
  <c r="N1464" i="58"/>
  <c r="N1463" i="58"/>
  <c r="N1462" i="58"/>
  <c r="N1461" i="58"/>
  <c r="N1460" i="58"/>
  <c r="N1459" i="58"/>
  <c r="N1458" i="58"/>
  <c r="N1457" i="58"/>
  <c r="N1456" i="58"/>
  <c r="N1455" i="58"/>
  <c r="N1454" i="58"/>
  <c r="N1453" i="58"/>
  <c r="N1452" i="58"/>
  <c r="N1451" i="58"/>
  <c r="N1450" i="58"/>
  <c r="N1449" i="58"/>
  <c r="N1448" i="58"/>
  <c r="N1447" i="58"/>
  <c r="N1446" i="58"/>
  <c r="N1445" i="58"/>
  <c r="N1444" i="58"/>
  <c r="N1443" i="58"/>
  <c r="N1442" i="58"/>
  <c r="N1441" i="58"/>
  <c r="N1440" i="58"/>
  <c r="N1439" i="58"/>
  <c r="N1438" i="58"/>
  <c r="N1437" i="58"/>
  <c r="N1436" i="58"/>
  <c r="N1435" i="58"/>
  <c r="N1434" i="58"/>
  <c r="N1433" i="58"/>
  <c r="N1432" i="58"/>
  <c r="N1431" i="58"/>
  <c r="N1430" i="58"/>
  <c r="N1429" i="58"/>
  <c r="N1428" i="58"/>
  <c r="N1427" i="58"/>
  <c r="N1426" i="58"/>
  <c r="N1425" i="58"/>
  <c r="N1424" i="58"/>
  <c r="N1423" i="58"/>
  <c r="N1422" i="58"/>
  <c r="N1421" i="58"/>
  <c r="N1420" i="58"/>
  <c r="N1419" i="58"/>
  <c r="N1418" i="58"/>
  <c r="N1417" i="58"/>
  <c r="N1416" i="58"/>
  <c r="N1415" i="58"/>
  <c r="N1414" i="58"/>
  <c r="N1413" i="58"/>
  <c r="N1412" i="58"/>
  <c r="N1411" i="58"/>
  <c r="N1410" i="58"/>
  <c r="N1409" i="58"/>
  <c r="N1408" i="58"/>
  <c r="N1407" i="58"/>
  <c r="N1406" i="58"/>
  <c r="N1405" i="58"/>
  <c r="N1404" i="58"/>
  <c r="N1403" i="58"/>
  <c r="N1402" i="58"/>
  <c r="N1401" i="58"/>
  <c r="N1400" i="58"/>
  <c r="N1399" i="58"/>
  <c r="N1398" i="58"/>
  <c r="N1397" i="58"/>
  <c r="N1396" i="58"/>
  <c r="N1395" i="58"/>
  <c r="N1394" i="58"/>
  <c r="N1393" i="58"/>
  <c r="N1392" i="58"/>
  <c r="N1391" i="58"/>
  <c r="N1390" i="58"/>
  <c r="N1389" i="58"/>
  <c r="N1388" i="58"/>
  <c r="N1387" i="58"/>
  <c r="N1386" i="58"/>
  <c r="N1385" i="58"/>
  <c r="N1384" i="58"/>
  <c r="N1383" i="58"/>
  <c r="N1382" i="58"/>
  <c r="N1381" i="58"/>
  <c r="N1380" i="58"/>
  <c r="N1379" i="58"/>
  <c r="N1378" i="58"/>
  <c r="N1377" i="58"/>
  <c r="N1376" i="58"/>
  <c r="N1375" i="58"/>
  <c r="N1374" i="58"/>
  <c r="N1373" i="58"/>
  <c r="N1372" i="58"/>
  <c r="N1371" i="58"/>
  <c r="N1370" i="58"/>
  <c r="N1369" i="58"/>
  <c r="N1368" i="58"/>
  <c r="N1367" i="58"/>
  <c r="N1366" i="58"/>
  <c r="N1365" i="58"/>
  <c r="N1364" i="58"/>
  <c r="N1363" i="58"/>
  <c r="N1362" i="58"/>
  <c r="N1361" i="58"/>
  <c r="N1360" i="58"/>
  <c r="N1359" i="58"/>
  <c r="N1358" i="58"/>
  <c r="N1357" i="58"/>
  <c r="N1356" i="58"/>
  <c r="N1355" i="58"/>
  <c r="N1354" i="58"/>
  <c r="N1353" i="58"/>
  <c r="N1352" i="58"/>
  <c r="N1351" i="58"/>
  <c r="N1350" i="58"/>
  <c r="N1349" i="58"/>
  <c r="N1348" i="58"/>
  <c r="N1347" i="58"/>
  <c r="N1346" i="58"/>
  <c r="N1345" i="58"/>
  <c r="N1344" i="58"/>
  <c r="N1343" i="58"/>
  <c r="N1342" i="58"/>
  <c r="N1341" i="58"/>
  <c r="N1340" i="58"/>
  <c r="N1339" i="58"/>
  <c r="N1338" i="58"/>
  <c r="N1337" i="58"/>
  <c r="N1336" i="58"/>
  <c r="N1335" i="58"/>
  <c r="N1334" i="58"/>
  <c r="N1333" i="58"/>
  <c r="N1332" i="58"/>
  <c r="N1331" i="58"/>
  <c r="N1330" i="58"/>
  <c r="N1329" i="58"/>
  <c r="N1328" i="58"/>
  <c r="N1327" i="58"/>
  <c r="N1326" i="58"/>
  <c r="N1325" i="58"/>
  <c r="N1324" i="58"/>
  <c r="N1323" i="58"/>
  <c r="N1322" i="58"/>
  <c r="N1321" i="58"/>
  <c r="N1320" i="58"/>
  <c r="N1319" i="58"/>
  <c r="N1318" i="58"/>
  <c r="N1317" i="58"/>
  <c r="N1316" i="58"/>
  <c r="N1315" i="58"/>
  <c r="N1314" i="58"/>
  <c r="N1313" i="58"/>
  <c r="N1312" i="58"/>
  <c r="N1311" i="58"/>
  <c r="N1310" i="58"/>
  <c r="N1309" i="58"/>
  <c r="N1308" i="58"/>
  <c r="N1307" i="58"/>
  <c r="N1306" i="58"/>
  <c r="N1305" i="58"/>
  <c r="N1304" i="58"/>
  <c r="N1303" i="58"/>
  <c r="N1302" i="58"/>
  <c r="N1301" i="58"/>
  <c r="N1300" i="58"/>
  <c r="N1299" i="58"/>
  <c r="N1298" i="58"/>
  <c r="N1297" i="58"/>
  <c r="N1296" i="58"/>
  <c r="N1295" i="58"/>
  <c r="N1294" i="58"/>
  <c r="N1293" i="58"/>
  <c r="N1292" i="58"/>
  <c r="N1291" i="58"/>
  <c r="N1290" i="58"/>
  <c r="N1289" i="58"/>
  <c r="N1288" i="58"/>
  <c r="N1287" i="58"/>
  <c r="N1286" i="58"/>
  <c r="N1285" i="58"/>
  <c r="N1284" i="58"/>
  <c r="N1283" i="58"/>
  <c r="N1282" i="58"/>
  <c r="N1281" i="58"/>
  <c r="N1280" i="58"/>
  <c r="N1279" i="58"/>
  <c r="N1278" i="58"/>
  <c r="N1277" i="58"/>
  <c r="N1276" i="58"/>
  <c r="N1275" i="58"/>
  <c r="N1274" i="58"/>
  <c r="N1273" i="58"/>
  <c r="N1272" i="58"/>
  <c r="N1271" i="58"/>
  <c r="N1270" i="58"/>
  <c r="N1269" i="58"/>
  <c r="N1268" i="58"/>
  <c r="N1267" i="58"/>
  <c r="N1266" i="58"/>
  <c r="N1265" i="58"/>
  <c r="N1264" i="58"/>
  <c r="N1263" i="58"/>
  <c r="N1262" i="58"/>
  <c r="N1261" i="58"/>
  <c r="N1260" i="58"/>
  <c r="N1259" i="58"/>
  <c r="N1258" i="58"/>
  <c r="N1257" i="58"/>
  <c r="N1256" i="58"/>
  <c r="N1255" i="58"/>
  <c r="N1254" i="58"/>
  <c r="N1253" i="58"/>
  <c r="N1252" i="58"/>
  <c r="N1251" i="58"/>
  <c r="N1250" i="58"/>
  <c r="N1249" i="58"/>
  <c r="N1248" i="58"/>
  <c r="N1247" i="58"/>
  <c r="N1246" i="58"/>
  <c r="N1245" i="58"/>
  <c r="N1244" i="58"/>
  <c r="N1243" i="58"/>
  <c r="N1242" i="58"/>
  <c r="N1241" i="58"/>
  <c r="N1240" i="58"/>
  <c r="N1239" i="58"/>
  <c r="N1238" i="58"/>
  <c r="N1237" i="58"/>
  <c r="N1236" i="58"/>
  <c r="N1235" i="58"/>
  <c r="N1234" i="58"/>
  <c r="N1233" i="58"/>
  <c r="N1232" i="58"/>
  <c r="N1231" i="58"/>
  <c r="N1230" i="58"/>
  <c r="N1229" i="58"/>
  <c r="N1228" i="58"/>
  <c r="N1227" i="58"/>
  <c r="N1226" i="58"/>
  <c r="N1225" i="58"/>
  <c r="N1224" i="58"/>
  <c r="N1223" i="58"/>
  <c r="N1222" i="58"/>
  <c r="N1221" i="58"/>
  <c r="N1220" i="58"/>
  <c r="N1219" i="58"/>
  <c r="N1218" i="58"/>
  <c r="N1217" i="58"/>
  <c r="N1216" i="58"/>
  <c r="N1215" i="58"/>
  <c r="N1214" i="58"/>
  <c r="N1213" i="58"/>
  <c r="N1212" i="58"/>
  <c r="N1211" i="58"/>
  <c r="N1210" i="58"/>
  <c r="N1209" i="58"/>
  <c r="N1208" i="58"/>
  <c r="N1207" i="58"/>
  <c r="N1206" i="58"/>
  <c r="N1205" i="58"/>
  <c r="N1204" i="58"/>
  <c r="N1203" i="58"/>
  <c r="N1202" i="58"/>
  <c r="N1201" i="58"/>
  <c r="N1200" i="58"/>
  <c r="N1199" i="58"/>
  <c r="N1198" i="58"/>
  <c r="N1197" i="58"/>
  <c r="N1196" i="58"/>
  <c r="N1195" i="58"/>
  <c r="N1194" i="58"/>
  <c r="N1193" i="58"/>
  <c r="N1192" i="58"/>
  <c r="N1191" i="58"/>
  <c r="N1190" i="58"/>
  <c r="N1189" i="58"/>
  <c r="N1188" i="58"/>
  <c r="N1187" i="58"/>
  <c r="N1186" i="58"/>
  <c r="N1185" i="58"/>
  <c r="N1184" i="58"/>
  <c r="N1183" i="58"/>
  <c r="N1182" i="58"/>
  <c r="N1181" i="58"/>
  <c r="N1180" i="58"/>
  <c r="N1179" i="58"/>
  <c r="N1178" i="58"/>
  <c r="N1177" i="58"/>
  <c r="N1176" i="58"/>
  <c r="N1175" i="58"/>
  <c r="N1174" i="58"/>
  <c r="N1173" i="58"/>
  <c r="N1172" i="58"/>
  <c r="N1171" i="58"/>
  <c r="N1170" i="58"/>
  <c r="N1169" i="58"/>
  <c r="N1168" i="58"/>
  <c r="N1167" i="58"/>
  <c r="N1166" i="58"/>
  <c r="N1165" i="58"/>
  <c r="N1164" i="58"/>
  <c r="N1163" i="58"/>
  <c r="N1162" i="58"/>
  <c r="N1161" i="58"/>
  <c r="N1160" i="58"/>
  <c r="N1159" i="58"/>
  <c r="N1158" i="58"/>
  <c r="N1157" i="58"/>
  <c r="N1156" i="58"/>
  <c r="N1155" i="58"/>
  <c r="N1154" i="58"/>
  <c r="N1153" i="58"/>
  <c r="N1152" i="58"/>
  <c r="N1151" i="58"/>
  <c r="N1150" i="58"/>
  <c r="N1149" i="58"/>
  <c r="N1148" i="58"/>
  <c r="N1147" i="58"/>
  <c r="N1146" i="58"/>
  <c r="N1145" i="58"/>
  <c r="N1144" i="58"/>
  <c r="N1143" i="58"/>
  <c r="N1142" i="58"/>
  <c r="N1141" i="58"/>
  <c r="N1140" i="58"/>
  <c r="N1139" i="58"/>
  <c r="N1138" i="58"/>
  <c r="N1137" i="58"/>
  <c r="N1136" i="58"/>
  <c r="N1135" i="58"/>
  <c r="N1134" i="58"/>
  <c r="N1133" i="58"/>
  <c r="N1132" i="58"/>
  <c r="N1131" i="58"/>
  <c r="N1130" i="58"/>
  <c r="N1129" i="58"/>
  <c r="N1128" i="58"/>
  <c r="N1127" i="58"/>
  <c r="N1126" i="58"/>
  <c r="N1125" i="58"/>
  <c r="N1124" i="58"/>
  <c r="N1123" i="58"/>
  <c r="N1122" i="58"/>
  <c r="N1121" i="58"/>
  <c r="N1120" i="58"/>
  <c r="N1119" i="58"/>
  <c r="N1118" i="58"/>
  <c r="N1117" i="58"/>
  <c r="N1116" i="58"/>
  <c r="N1115" i="58"/>
  <c r="N1114" i="58"/>
  <c r="N1113" i="58"/>
  <c r="N1112" i="58"/>
  <c r="N1111" i="58"/>
  <c r="N1110" i="58"/>
  <c r="N1109" i="58"/>
  <c r="N1108" i="58"/>
  <c r="N1107" i="58"/>
  <c r="N1106" i="58"/>
  <c r="N1105" i="58"/>
  <c r="N1104" i="58"/>
  <c r="N1103" i="58"/>
  <c r="N1102" i="58"/>
  <c r="N1101" i="58"/>
  <c r="N1100" i="58"/>
  <c r="N1099" i="58"/>
  <c r="N1098" i="58"/>
  <c r="N1097" i="58"/>
  <c r="N1096" i="58"/>
  <c r="N1095" i="58"/>
  <c r="N1094" i="58"/>
  <c r="N1093" i="58"/>
  <c r="N1092" i="58"/>
  <c r="N1091" i="58"/>
  <c r="N1090" i="58"/>
  <c r="N1089" i="58"/>
  <c r="N1088" i="58"/>
  <c r="N1087" i="58"/>
  <c r="N1086" i="58"/>
  <c r="N1085" i="58"/>
  <c r="N1084" i="58"/>
  <c r="N1083" i="58"/>
  <c r="N1082" i="58"/>
  <c r="N1081" i="58"/>
  <c r="N1080" i="58"/>
  <c r="N1079" i="58"/>
  <c r="N1078" i="58"/>
  <c r="N1077" i="58"/>
  <c r="N1076" i="58"/>
  <c r="N1075" i="58"/>
  <c r="N1074" i="58"/>
  <c r="N1073" i="58"/>
  <c r="N1072" i="58"/>
  <c r="N1071" i="58"/>
  <c r="N1070" i="58"/>
  <c r="N1069" i="58"/>
  <c r="N1068" i="58"/>
  <c r="N1067" i="58"/>
  <c r="N1066" i="58"/>
  <c r="N1065" i="58"/>
  <c r="N1064" i="58"/>
  <c r="N1063" i="58"/>
  <c r="N1062" i="58"/>
  <c r="N1061" i="58"/>
  <c r="N1060" i="58"/>
  <c r="N1059" i="58"/>
  <c r="N1058" i="58"/>
  <c r="N1057" i="58"/>
  <c r="N1056" i="58"/>
  <c r="N1055" i="58"/>
  <c r="N1054" i="58"/>
  <c r="N1053" i="58"/>
  <c r="N1052" i="58"/>
  <c r="N1051" i="58"/>
  <c r="N1050" i="58"/>
  <c r="N1049" i="58"/>
  <c r="N1048" i="58"/>
  <c r="N1047" i="58"/>
  <c r="N1046" i="58"/>
  <c r="N1045" i="58"/>
  <c r="N1044" i="58"/>
  <c r="N1043" i="58"/>
  <c r="N1042" i="58"/>
  <c r="N1041" i="58"/>
  <c r="N1040" i="58"/>
  <c r="N1039" i="58"/>
  <c r="N1038" i="58"/>
  <c r="N1037" i="58"/>
  <c r="N1036" i="58"/>
  <c r="N1035" i="58"/>
  <c r="N1034" i="58"/>
  <c r="N1033" i="58"/>
  <c r="N1032" i="58"/>
  <c r="N1031" i="58"/>
  <c r="N1030" i="58"/>
  <c r="N1029" i="58"/>
  <c r="N1028" i="58"/>
  <c r="N1027" i="58"/>
  <c r="N1026" i="58"/>
  <c r="N1025" i="58"/>
  <c r="N1024" i="58"/>
  <c r="N1023" i="58"/>
  <c r="N1022" i="58"/>
  <c r="N1021" i="58"/>
  <c r="N1020" i="58"/>
  <c r="N1019" i="58"/>
  <c r="N1018" i="58"/>
  <c r="N1017" i="58"/>
  <c r="N1016" i="58"/>
  <c r="N1015" i="58"/>
  <c r="N1014" i="58"/>
  <c r="N1013" i="58"/>
  <c r="N1012" i="58"/>
  <c r="N1011" i="58"/>
  <c r="N1010" i="58"/>
  <c r="N1009" i="58"/>
  <c r="N1008" i="58"/>
  <c r="N1007" i="58"/>
  <c r="N1006" i="58"/>
  <c r="N1005" i="58"/>
  <c r="N1004" i="58"/>
  <c r="N1003" i="58"/>
  <c r="N1002" i="58"/>
  <c r="N1001" i="58"/>
  <c r="N1000" i="58"/>
  <c r="N999" i="58"/>
  <c r="N998" i="58"/>
  <c r="N997" i="58"/>
  <c r="N996" i="58"/>
  <c r="N995" i="58"/>
  <c r="N994" i="58"/>
  <c r="N993" i="58"/>
  <c r="N992" i="58"/>
  <c r="N991" i="58"/>
  <c r="N990" i="58"/>
  <c r="N989" i="58"/>
  <c r="N988" i="58"/>
  <c r="N987" i="58"/>
  <c r="N986" i="58"/>
  <c r="N985" i="58"/>
  <c r="N984" i="58"/>
  <c r="N983" i="58"/>
  <c r="N982" i="58"/>
  <c r="N981" i="58"/>
  <c r="N980" i="58"/>
  <c r="N979" i="58"/>
  <c r="N978" i="58"/>
  <c r="N977" i="58"/>
  <c r="N976" i="58"/>
  <c r="N975" i="58"/>
  <c r="N974" i="58"/>
  <c r="N973" i="58"/>
  <c r="N972" i="58"/>
  <c r="N971" i="58"/>
  <c r="N970" i="58"/>
  <c r="N969" i="58"/>
  <c r="N968" i="58"/>
  <c r="N967" i="58"/>
  <c r="N966" i="58"/>
  <c r="N965" i="58"/>
  <c r="N964" i="58"/>
  <c r="N963" i="58"/>
  <c r="N962" i="58"/>
  <c r="N961" i="58"/>
  <c r="N960" i="58"/>
  <c r="N959" i="58"/>
  <c r="N958" i="58"/>
  <c r="N957" i="58"/>
  <c r="N956" i="58"/>
  <c r="N955" i="58"/>
  <c r="N954" i="58"/>
  <c r="N953" i="58"/>
  <c r="N952" i="58"/>
  <c r="N951" i="58"/>
  <c r="N950" i="58"/>
  <c r="N949" i="58"/>
  <c r="N948" i="58"/>
  <c r="N947" i="58"/>
  <c r="N946" i="58"/>
  <c r="N945" i="58"/>
  <c r="N944" i="58"/>
  <c r="N943" i="58"/>
  <c r="N942" i="58"/>
  <c r="N941" i="58"/>
  <c r="N940" i="58"/>
  <c r="N939" i="58"/>
  <c r="N938" i="58"/>
  <c r="N937" i="58"/>
  <c r="N936" i="58"/>
  <c r="N935" i="58"/>
  <c r="N934" i="58"/>
  <c r="N933" i="58"/>
  <c r="N932" i="58"/>
  <c r="N931" i="58"/>
  <c r="N930" i="58"/>
  <c r="N929" i="58"/>
  <c r="N928" i="58"/>
  <c r="N927" i="58"/>
  <c r="N926" i="58"/>
  <c r="N925" i="58"/>
  <c r="N924" i="58"/>
  <c r="N923" i="58"/>
  <c r="N922" i="58"/>
  <c r="N921" i="58"/>
  <c r="N920" i="58"/>
  <c r="N919" i="58"/>
  <c r="N918" i="58"/>
  <c r="N917" i="58"/>
  <c r="N916" i="58"/>
  <c r="N915" i="58"/>
  <c r="N914" i="58"/>
  <c r="N913" i="58"/>
  <c r="N912" i="58"/>
  <c r="N911" i="58"/>
  <c r="N910" i="58"/>
  <c r="N909" i="58"/>
  <c r="N908" i="58"/>
  <c r="N907" i="58"/>
  <c r="N906" i="58"/>
  <c r="N905" i="58"/>
  <c r="N904" i="58"/>
  <c r="N903" i="58"/>
  <c r="N902" i="58"/>
  <c r="N901" i="58"/>
  <c r="N900" i="58"/>
  <c r="N899" i="58"/>
  <c r="N898" i="58"/>
  <c r="N897" i="58"/>
  <c r="N896" i="58"/>
  <c r="N895" i="58"/>
  <c r="N894" i="58"/>
  <c r="N893" i="58"/>
  <c r="N892" i="58"/>
  <c r="N891" i="58"/>
  <c r="N890" i="58"/>
  <c r="N889" i="58"/>
  <c r="N888" i="58"/>
  <c r="N887" i="58"/>
  <c r="N886" i="58"/>
  <c r="N885" i="58"/>
  <c r="N884" i="58"/>
  <c r="N883" i="58"/>
  <c r="N882" i="58"/>
  <c r="N881" i="58"/>
  <c r="N880" i="58"/>
  <c r="N879" i="58"/>
  <c r="N878" i="58"/>
  <c r="N877" i="58"/>
  <c r="N876" i="58"/>
  <c r="N875" i="58"/>
  <c r="N874" i="58"/>
  <c r="N873" i="58"/>
  <c r="N872" i="58"/>
  <c r="N871" i="58"/>
  <c r="N870" i="58"/>
  <c r="N869" i="58"/>
  <c r="N868" i="58"/>
  <c r="N867" i="58"/>
  <c r="N866" i="58"/>
  <c r="N865" i="58"/>
  <c r="N864" i="58"/>
  <c r="N863" i="58"/>
  <c r="N862" i="58"/>
  <c r="N861" i="58"/>
  <c r="N860" i="58"/>
  <c r="N859" i="58"/>
  <c r="N858" i="58"/>
  <c r="N857" i="58"/>
  <c r="N856" i="58"/>
  <c r="N855" i="58"/>
  <c r="N854" i="58"/>
  <c r="N853" i="58"/>
  <c r="N852" i="58"/>
  <c r="N851" i="58"/>
  <c r="N850" i="58"/>
  <c r="N849" i="58"/>
  <c r="N848" i="58"/>
  <c r="N847" i="58"/>
  <c r="N846" i="58"/>
  <c r="N845" i="58"/>
  <c r="N844" i="58"/>
  <c r="N843" i="58"/>
  <c r="N842" i="58"/>
  <c r="N841" i="58"/>
  <c r="N840" i="58"/>
  <c r="N839" i="58"/>
  <c r="N838" i="58"/>
  <c r="N837" i="58"/>
  <c r="N836" i="58"/>
  <c r="N835" i="58"/>
  <c r="N834" i="58"/>
  <c r="N833" i="58"/>
  <c r="N832" i="58"/>
  <c r="N831" i="58"/>
  <c r="N830" i="58"/>
  <c r="N829" i="58"/>
  <c r="N828" i="58"/>
  <c r="N827" i="58"/>
  <c r="N826" i="58"/>
  <c r="N825" i="58"/>
  <c r="N824" i="58"/>
  <c r="N823" i="58"/>
  <c r="N822" i="58"/>
  <c r="N821" i="58"/>
  <c r="N820" i="58"/>
  <c r="N819" i="58"/>
  <c r="N818" i="58"/>
  <c r="N817" i="58"/>
  <c r="N816" i="58"/>
  <c r="N815" i="58"/>
  <c r="N814" i="58"/>
  <c r="N813" i="58"/>
  <c r="N812" i="58"/>
  <c r="N811" i="58"/>
  <c r="N810" i="58"/>
  <c r="N809" i="58"/>
  <c r="N808" i="58"/>
  <c r="N807" i="58"/>
  <c r="N806" i="58"/>
  <c r="N805" i="58"/>
  <c r="N804" i="58"/>
  <c r="N803" i="58"/>
  <c r="N802" i="58"/>
  <c r="N801" i="58"/>
  <c r="N800" i="58"/>
  <c r="N799" i="58"/>
  <c r="N798" i="58"/>
  <c r="N797" i="58"/>
  <c r="N796" i="58"/>
  <c r="N795" i="58"/>
  <c r="N794" i="58"/>
  <c r="N793" i="58"/>
  <c r="N792" i="58"/>
  <c r="N791" i="58"/>
  <c r="N790" i="58"/>
  <c r="N789" i="58"/>
  <c r="N788" i="58"/>
  <c r="N787" i="58"/>
  <c r="N786" i="58"/>
  <c r="N785" i="58"/>
  <c r="N784" i="58"/>
  <c r="N783" i="58"/>
  <c r="N782" i="58"/>
  <c r="N781" i="58"/>
  <c r="N780" i="58"/>
  <c r="N779" i="58"/>
  <c r="N778" i="58"/>
  <c r="N777" i="58"/>
  <c r="N776" i="58"/>
  <c r="N775" i="58"/>
  <c r="N774" i="58"/>
  <c r="N773" i="58"/>
  <c r="N772" i="58"/>
  <c r="N771" i="58"/>
  <c r="N770" i="58"/>
  <c r="N769" i="58"/>
  <c r="N768" i="58"/>
  <c r="N767" i="58"/>
  <c r="N766" i="58"/>
  <c r="N765" i="58"/>
  <c r="N764" i="58"/>
  <c r="N763" i="58"/>
  <c r="N762" i="58"/>
  <c r="N761" i="58"/>
  <c r="N760" i="58"/>
  <c r="N759" i="58"/>
  <c r="N758" i="58"/>
  <c r="N757" i="58"/>
  <c r="N756" i="58"/>
  <c r="N755" i="58"/>
  <c r="N754" i="58"/>
  <c r="N753" i="58"/>
  <c r="N752" i="58"/>
  <c r="N751" i="58"/>
  <c r="N750" i="58"/>
  <c r="N749" i="58"/>
  <c r="N748" i="58"/>
  <c r="N747" i="58"/>
  <c r="N746" i="58"/>
  <c r="N745" i="58"/>
  <c r="N744" i="58"/>
  <c r="N743" i="58"/>
  <c r="N742" i="58"/>
  <c r="N741" i="58"/>
  <c r="N740" i="58"/>
  <c r="N739" i="58"/>
  <c r="N738" i="58"/>
  <c r="N737" i="58"/>
  <c r="N736" i="58"/>
  <c r="N735" i="58"/>
  <c r="N734" i="58"/>
  <c r="N733" i="58"/>
  <c r="N732" i="58"/>
  <c r="N731" i="58"/>
  <c r="N730" i="58"/>
  <c r="N729" i="58"/>
  <c r="N728" i="58"/>
  <c r="N727" i="58"/>
  <c r="N726" i="58"/>
  <c r="N725" i="58"/>
  <c r="N724" i="58"/>
  <c r="N723" i="58"/>
  <c r="N722" i="58"/>
  <c r="N721" i="58"/>
  <c r="N720" i="58"/>
  <c r="N719" i="58"/>
  <c r="N718" i="58"/>
  <c r="N717" i="58"/>
  <c r="N716" i="58"/>
  <c r="N715" i="58"/>
  <c r="N714" i="58"/>
  <c r="N713" i="58"/>
  <c r="N712" i="58"/>
  <c r="N711" i="58"/>
  <c r="N710" i="58"/>
  <c r="N709" i="58"/>
  <c r="N708" i="58"/>
  <c r="N707" i="58"/>
  <c r="N706" i="58"/>
  <c r="N705" i="58"/>
  <c r="N704" i="58"/>
  <c r="N703" i="58"/>
  <c r="N702" i="58"/>
  <c r="N701" i="58"/>
  <c r="N700" i="58"/>
  <c r="N699" i="58"/>
  <c r="N698" i="58"/>
  <c r="N697" i="58"/>
  <c r="N696" i="58"/>
  <c r="N695" i="58"/>
  <c r="N694" i="58"/>
  <c r="N693" i="58"/>
  <c r="N692" i="58"/>
  <c r="N691" i="58"/>
  <c r="N690" i="58"/>
  <c r="N689" i="58"/>
  <c r="N688" i="58"/>
  <c r="N687" i="58"/>
  <c r="N686" i="58"/>
  <c r="N685" i="58"/>
  <c r="N684" i="58"/>
  <c r="N683" i="58"/>
  <c r="N682" i="58"/>
  <c r="N681" i="58"/>
  <c r="N680" i="58"/>
  <c r="N679" i="58"/>
  <c r="N678" i="58"/>
  <c r="N677" i="58"/>
  <c r="N676" i="58"/>
  <c r="N675" i="58"/>
  <c r="N674" i="58"/>
  <c r="N673" i="58"/>
  <c r="N672" i="58"/>
  <c r="N671" i="58"/>
  <c r="N670" i="58"/>
  <c r="N669" i="58"/>
  <c r="N668" i="58"/>
  <c r="N667" i="58"/>
  <c r="N666" i="58"/>
  <c r="N665" i="58"/>
  <c r="N664" i="58"/>
  <c r="N663" i="58"/>
  <c r="N662" i="58"/>
  <c r="N661" i="58"/>
  <c r="N660" i="58"/>
  <c r="N659" i="58"/>
  <c r="N658" i="58"/>
  <c r="N657" i="58"/>
  <c r="N656" i="58"/>
  <c r="N655" i="58"/>
  <c r="N654" i="58"/>
  <c r="N653" i="58"/>
  <c r="N652" i="58"/>
  <c r="N651" i="58"/>
  <c r="N650" i="58"/>
  <c r="N649" i="58"/>
  <c r="N648" i="58"/>
  <c r="N647" i="58"/>
  <c r="N646" i="58"/>
  <c r="N645" i="58"/>
  <c r="N644" i="58"/>
  <c r="N643" i="58"/>
  <c r="N642" i="58"/>
  <c r="N641" i="58"/>
  <c r="N640" i="58"/>
  <c r="N639" i="58"/>
  <c r="N638" i="58"/>
  <c r="N637" i="58"/>
  <c r="N636" i="58"/>
  <c r="N635" i="58"/>
  <c r="N634" i="58"/>
  <c r="N633" i="58"/>
  <c r="N632" i="58"/>
  <c r="N631" i="58"/>
  <c r="N630" i="58"/>
  <c r="N629" i="58"/>
  <c r="N628" i="58"/>
  <c r="N627" i="58"/>
  <c r="N626" i="58"/>
  <c r="N625" i="58"/>
  <c r="N624" i="58"/>
  <c r="N623" i="58"/>
  <c r="N622" i="58"/>
  <c r="N621" i="58"/>
  <c r="N620" i="58"/>
  <c r="N619" i="58"/>
  <c r="N618" i="58"/>
  <c r="N617" i="58"/>
  <c r="N616" i="58"/>
  <c r="N615" i="58"/>
  <c r="N614" i="58"/>
  <c r="N613" i="58"/>
  <c r="N612" i="58"/>
  <c r="N611" i="58"/>
  <c r="N610" i="58"/>
  <c r="N609" i="58"/>
  <c r="N608" i="58"/>
  <c r="N607" i="58"/>
  <c r="N606" i="58"/>
  <c r="N605" i="58"/>
  <c r="N604" i="58"/>
  <c r="N603" i="58"/>
  <c r="N602" i="58"/>
  <c r="N601" i="58"/>
  <c r="N600" i="58"/>
  <c r="N599" i="58"/>
  <c r="N598" i="58"/>
  <c r="N597" i="58"/>
  <c r="N596" i="58"/>
  <c r="N595" i="58"/>
  <c r="N594" i="58"/>
  <c r="N593" i="58"/>
  <c r="N592" i="58"/>
  <c r="N591" i="58"/>
  <c r="N590" i="58"/>
  <c r="N589" i="58"/>
  <c r="N588" i="58"/>
  <c r="N587" i="58"/>
  <c r="N586" i="58"/>
  <c r="N585" i="58"/>
  <c r="N584" i="58"/>
  <c r="N583" i="58"/>
  <c r="N582" i="58"/>
  <c r="N581" i="58"/>
  <c r="N580" i="58"/>
  <c r="N579" i="58"/>
  <c r="N578" i="58"/>
  <c r="N577" i="58"/>
  <c r="N576" i="58"/>
  <c r="N575" i="58"/>
  <c r="N574" i="58"/>
  <c r="N573" i="58"/>
  <c r="N572" i="58"/>
  <c r="N571" i="58"/>
  <c r="N570" i="58"/>
  <c r="N569" i="58"/>
  <c r="N568" i="58"/>
  <c r="N567" i="58"/>
  <c r="N566" i="58"/>
  <c r="N565" i="58"/>
  <c r="N564" i="58"/>
  <c r="N563" i="58"/>
  <c r="N562" i="58"/>
  <c r="N561" i="58"/>
  <c r="N560" i="58"/>
  <c r="N559" i="58"/>
  <c r="N558" i="58"/>
  <c r="N557" i="58"/>
  <c r="N556" i="58"/>
  <c r="N555" i="58"/>
  <c r="N554" i="58"/>
  <c r="N553" i="58"/>
  <c r="N552" i="58"/>
  <c r="N551" i="58"/>
  <c r="N550" i="58"/>
  <c r="N549" i="58"/>
  <c r="N548" i="58"/>
  <c r="N547" i="58"/>
  <c r="N546" i="58"/>
  <c r="N545" i="58"/>
  <c r="N544" i="58"/>
  <c r="N543" i="58"/>
  <c r="N542" i="58"/>
  <c r="N541" i="58"/>
  <c r="N540" i="58"/>
  <c r="N539" i="58"/>
  <c r="N538" i="58"/>
  <c r="N537" i="58"/>
  <c r="N536" i="58"/>
  <c r="N535" i="58"/>
  <c r="N534" i="58"/>
  <c r="N533" i="58"/>
  <c r="N532" i="58"/>
  <c r="N531" i="58"/>
  <c r="N530" i="58"/>
  <c r="N529" i="58"/>
  <c r="N528" i="58"/>
  <c r="N527" i="58"/>
  <c r="N526" i="58"/>
  <c r="N525" i="58"/>
  <c r="N524" i="58"/>
  <c r="N523" i="58"/>
  <c r="N522" i="58"/>
  <c r="N521" i="58"/>
  <c r="N520" i="58"/>
  <c r="N519" i="58"/>
  <c r="N518" i="58"/>
  <c r="N517" i="58"/>
  <c r="N516" i="58"/>
  <c r="N515" i="58"/>
  <c r="N514" i="58"/>
  <c r="N513" i="58"/>
  <c r="N512" i="58"/>
  <c r="N511" i="58"/>
  <c r="N510" i="58"/>
  <c r="N509" i="58"/>
  <c r="N508" i="58"/>
  <c r="N507" i="58"/>
  <c r="N506" i="58"/>
  <c r="N505" i="58"/>
  <c r="N504" i="58"/>
  <c r="N503" i="58"/>
  <c r="N502" i="58"/>
  <c r="N501" i="58"/>
  <c r="N500" i="58"/>
  <c r="N499" i="58"/>
  <c r="N498" i="58"/>
  <c r="N497" i="58"/>
  <c r="N496" i="58"/>
  <c r="N495" i="58"/>
  <c r="N494" i="58"/>
  <c r="N493" i="58"/>
  <c r="N492" i="58"/>
  <c r="N491" i="58"/>
  <c r="N490" i="58"/>
  <c r="N489" i="58"/>
  <c r="N488" i="58"/>
  <c r="N487" i="58"/>
  <c r="N486" i="58"/>
  <c r="N485" i="58"/>
  <c r="N484" i="58"/>
  <c r="N483" i="58"/>
  <c r="N482" i="58"/>
  <c r="N481" i="58"/>
  <c r="N480" i="58"/>
  <c r="N479" i="58"/>
  <c r="N478" i="58"/>
  <c r="N477" i="58"/>
  <c r="N476" i="58"/>
  <c r="N475" i="58"/>
  <c r="N474" i="58"/>
  <c r="N473" i="58"/>
  <c r="N472" i="58"/>
  <c r="N471" i="58"/>
  <c r="N470" i="58"/>
  <c r="N469" i="58"/>
  <c r="N468" i="58"/>
  <c r="N467" i="58"/>
  <c r="N466" i="58"/>
  <c r="N465" i="58"/>
  <c r="N464" i="58"/>
  <c r="N463" i="58"/>
  <c r="N462" i="58"/>
  <c r="N461" i="58"/>
  <c r="N460" i="58"/>
  <c r="N459" i="58"/>
  <c r="N458" i="58"/>
  <c r="N457" i="58"/>
  <c r="N456" i="58"/>
  <c r="N455" i="58"/>
  <c r="N454" i="58"/>
  <c r="N453" i="58"/>
  <c r="N452" i="58"/>
  <c r="N451" i="58"/>
  <c r="N450" i="58"/>
  <c r="N449" i="58"/>
  <c r="N448" i="58"/>
  <c r="N447" i="58"/>
  <c r="N446" i="58"/>
  <c r="N445" i="58"/>
  <c r="N444" i="58"/>
  <c r="N443" i="58"/>
  <c r="N442" i="58"/>
  <c r="N441" i="58"/>
  <c r="N440" i="58"/>
  <c r="N439" i="58"/>
  <c r="N438" i="58"/>
  <c r="N437" i="58"/>
  <c r="N436" i="58"/>
  <c r="N435" i="58"/>
  <c r="N434" i="58"/>
  <c r="N433" i="58"/>
  <c r="N432" i="58"/>
  <c r="N431" i="58"/>
  <c r="N430" i="58"/>
  <c r="N429" i="58"/>
  <c r="N428" i="58"/>
  <c r="N427" i="58"/>
  <c r="N426" i="58"/>
  <c r="N425" i="58"/>
  <c r="N424" i="58"/>
  <c r="N423" i="58"/>
  <c r="N422" i="58"/>
  <c r="N421" i="58"/>
  <c r="N420" i="58"/>
  <c r="N419" i="58"/>
  <c r="N418" i="58"/>
  <c r="N417" i="58"/>
  <c r="N416" i="58"/>
  <c r="N415" i="58"/>
  <c r="N414" i="58"/>
  <c r="N413" i="58"/>
  <c r="N412" i="58"/>
  <c r="N411" i="58"/>
  <c r="N410" i="58"/>
  <c r="N409" i="58"/>
  <c r="N408" i="58"/>
  <c r="N407" i="58"/>
  <c r="N406" i="58"/>
  <c r="N405" i="58"/>
  <c r="N404" i="58"/>
  <c r="N403" i="58"/>
  <c r="N402" i="58"/>
  <c r="N401" i="58"/>
  <c r="N400" i="58"/>
  <c r="N399" i="58"/>
  <c r="N398" i="58"/>
  <c r="N397" i="58"/>
  <c r="N396" i="58"/>
  <c r="N395" i="58"/>
  <c r="N394" i="58"/>
  <c r="N393" i="58"/>
  <c r="N392" i="58"/>
  <c r="N391" i="58"/>
  <c r="N390" i="58"/>
  <c r="N389" i="58"/>
  <c r="N388" i="58"/>
  <c r="N387" i="58"/>
  <c r="N386" i="58"/>
  <c r="N385" i="58"/>
  <c r="N384" i="58"/>
  <c r="N383" i="58"/>
  <c r="N382" i="58"/>
  <c r="N381" i="58"/>
  <c r="N380" i="58"/>
  <c r="N379" i="58"/>
  <c r="N378" i="58"/>
  <c r="N377" i="58"/>
  <c r="N376" i="58"/>
  <c r="N375" i="58"/>
  <c r="N374" i="58"/>
  <c r="N373" i="58"/>
  <c r="N372" i="58"/>
  <c r="N371" i="58"/>
  <c r="N370" i="58"/>
  <c r="N369" i="58"/>
  <c r="N368" i="58"/>
  <c r="N367" i="58"/>
  <c r="N366" i="58"/>
  <c r="N365" i="58"/>
  <c r="N364" i="58"/>
  <c r="N363" i="58"/>
  <c r="N362" i="58"/>
  <c r="N361" i="58"/>
  <c r="N360" i="58"/>
  <c r="N359" i="58"/>
  <c r="N358" i="58"/>
  <c r="N357" i="58"/>
  <c r="N356" i="58"/>
  <c r="N355" i="58"/>
  <c r="N354" i="58"/>
  <c r="N353" i="58"/>
  <c r="N352" i="58"/>
  <c r="N351" i="58"/>
  <c r="N350" i="58"/>
  <c r="N349" i="58"/>
  <c r="N348" i="58"/>
  <c r="N347" i="58"/>
  <c r="N346" i="58"/>
  <c r="N345" i="58"/>
  <c r="N344" i="58"/>
  <c r="N343" i="58"/>
  <c r="N342" i="58"/>
  <c r="N341" i="58"/>
  <c r="N340" i="58"/>
  <c r="N339" i="58"/>
  <c r="N338" i="58"/>
  <c r="N337" i="58"/>
  <c r="N336" i="58"/>
  <c r="N335" i="58"/>
  <c r="N334" i="58"/>
  <c r="N333" i="58"/>
  <c r="N332" i="58"/>
  <c r="N331" i="58"/>
  <c r="N330" i="58"/>
  <c r="N329" i="58"/>
  <c r="N328" i="58"/>
  <c r="N327" i="58"/>
  <c r="N326" i="58"/>
  <c r="N325" i="58"/>
  <c r="N324" i="58"/>
  <c r="N323" i="58"/>
  <c r="N322" i="58"/>
  <c r="N321" i="58"/>
  <c r="N320" i="58"/>
  <c r="N319" i="58"/>
  <c r="N318" i="58"/>
  <c r="N317" i="58"/>
  <c r="N316" i="58"/>
  <c r="N315" i="58"/>
  <c r="N314" i="58"/>
  <c r="N313" i="58"/>
  <c r="N312" i="58"/>
  <c r="N311" i="58"/>
  <c r="N310" i="58"/>
  <c r="N309" i="58"/>
  <c r="N308" i="58"/>
  <c r="N307" i="58"/>
  <c r="N306" i="58"/>
  <c r="N305" i="58"/>
  <c r="N304" i="58"/>
  <c r="N303" i="58"/>
  <c r="N302" i="58"/>
  <c r="N301" i="58"/>
  <c r="N300" i="58"/>
  <c r="N299" i="58"/>
  <c r="N298" i="58"/>
  <c r="N297" i="58"/>
  <c r="N296" i="58"/>
  <c r="N295" i="58"/>
  <c r="N294" i="58"/>
  <c r="N293" i="58"/>
  <c r="N292" i="58"/>
  <c r="N291" i="58"/>
  <c r="N290" i="58"/>
  <c r="N289" i="58"/>
  <c r="N288" i="58"/>
  <c r="N287" i="58"/>
  <c r="N286" i="58"/>
  <c r="N285" i="58"/>
  <c r="N284" i="58"/>
  <c r="N283" i="58"/>
  <c r="N282" i="58"/>
  <c r="N281" i="58"/>
  <c r="N280" i="58"/>
  <c r="N279" i="58"/>
  <c r="N278" i="58"/>
  <c r="N277" i="58"/>
  <c r="N276" i="58"/>
  <c r="N275" i="58"/>
  <c r="N274" i="58"/>
  <c r="N273" i="58"/>
  <c r="N272" i="58"/>
  <c r="N271" i="58"/>
  <c r="N270" i="58"/>
  <c r="N269" i="58"/>
  <c r="N268" i="58"/>
  <c r="N267" i="58"/>
  <c r="N266" i="58"/>
  <c r="N265" i="58"/>
  <c r="N264" i="58"/>
  <c r="N263" i="58"/>
  <c r="N262" i="58"/>
  <c r="N261" i="58"/>
  <c r="N260" i="58"/>
  <c r="N259" i="58"/>
  <c r="N258" i="58"/>
  <c r="N257" i="58"/>
  <c r="N256" i="58"/>
  <c r="N255" i="58"/>
  <c r="N254" i="58"/>
  <c r="N253" i="58"/>
  <c r="N252" i="58"/>
  <c r="N251" i="58"/>
  <c r="N250" i="58"/>
  <c r="N249" i="58"/>
  <c r="N248" i="58"/>
  <c r="N247" i="58"/>
  <c r="N246" i="58"/>
  <c r="N245" i="58"/>
  <c r="N244" i="58"/>
  <c r="N243" i="58"/>
  <c r="N242" i="58"/>
  <c r="N241" i="58"/>
  <c r="N240" i="58"/>
  <c r="N239" i="58"/>
  <c r="N238" i="58"/>
  <c r="N237" i="58"/>
  <c r="N236" i="58"/>
  <c r="N235" i="58"/>
  <c r="N234" i="58"/>
  <c r="N233" i="58"/>
  <c r="N232" i="58"/>
  <c r="N231" i="58"/>
  <c r="N230" i="58"/>
  <c r="N229" i="58"/>
  <c r="N228" i="58"/>
  <c r="N227" i="58"/>
  <c r="N226" i="58"/>
  <c r="N225" i="58"/>
  <c r="N224" i="58"/>
  <c r="N223" i="58"/>
  <c r="N222" i="58"/>
  <c r="N221" i="58"/>
  <c r="N220" i="58"/>
  <c r="N219" i="58"/>
  <c r="N218" i="58"/>
  <c r="N217" i="58"/>
  <c r="N216" i="58"/>
  <c r="N215" i="58"/>
  <c r="N214" i="58"/>
  <c r="N213" i="58"/>
  <c r="N212" i="58"/>
  <c r="N211" i="58"/>
  <c r="N210" i="58"/>
  <c r="N209" i="58"/>
  <c r="N208" i="58"/>
  <c r="N207" i="58"/>
  <c r="N206" i="58"/>
  <c r="N205" i="58"/>
  <c r="N204" i="58"/>
  <c r="N203" i="58"/>
  <c r="N202" i="58"/>
  <c r="N201" i="58"/>
  <c r="N200" i="58"/>
  <c r="N199" i="58"/>
  <c r="N198" i="58"/>
  <c r="N197" i="58"/>
  <c r="N196" i="58"/>
  <c r="N195" i="58"/>
  <c r="N194" i="58"/>
  <c r="N193" i="58"/>
  <c r="N192" i="58"/>
  <c r="N191" i="58"/>
  <c r="N190" i="58"/>
  <c r="N189" i="58"/>
  <c r="N188" i="58"/>
  <c r="N187" i="58"/>
  <c r="N186" i="58"/>
  <c r="N185" i="58"/>
  <c r="N184" i="58"/>
  <c r="N183" i="58"/>
  <c r="N182" i="58"/>
  <c r="N181" i="58"/>
  <c r="N180" i="58"/>
  <c r="N179" i="58"/>
  <c r="N178" i="58"/>
  <c r="N177" i="58"/>
  <c r="N176" i="58"/>
  <c r="N175" i="58"/>
  <c r="N174" i="58"/>
  <c r="N173" i="58"/>
  <c r="N172" i="58"/>
  <c r="N171" i="58"/>
  <c r="N170" i="58"/>
  <c r="N169" i="58"/>
  <c r="N168" i="58"/>
  <c r="N167" i="58"/>
  <c r="N166" i="58"/>
  <c r="N165" i="58"/>
  <c r="N164" i="58"/>
  <c r="N163" i="58"/>
  <c r="N162" i="58"/>
  <c r="N161" i="58"/>
  <c r="N160" i="58"/>
  <c r="N159" i="58"/>
  <c r="N158" i="58"/>
  <c r="N157" i="58"/>
  <c r="N156" i="58"/>
  <c r="N155" i="58"/>
  <c r="N154" i="58"/>
  <c r="N153" i="58"/>
  <c r="N152" i="58"/>
  <c r="N151" i="58"/>
  <c r="N150" i="58"/>
  <c r="N149" i="58"/>
  <c r="N148" i="58"/>
  <c r="N147" i="58"/>
  <c r="N146" i="58"/>
  <c r="N145" i="58"/>
  <c r="N144" i="58"/>
  <c r="N143" i="58"/>
  <c r="N142" i="58"/>
  <c r="N141" i="58"/>
  <c r="N140" i="58"/>
  <c r="N139" i="58"/>
  <c r="N138" i="58"/>
  <c r="N137" i="58"/>
  <c r="N136" i="58"/>
  <c r="N135" i="58"/>
  <c r="N134" i="58"/>
  <c r="N133" i="58"/>
  <c r="N132" i="58"/>
  <c r="N131" i="58"/>
  <c r="N130" i="58"/>
  <c r="N129" i="58"/>
  <c r="N128" i="58"/>
  <c r="N127" i="58"/>
  <c r="N126" i="58"/>
  <c r="N125" i="58"/>
  <c r="N124" i="58"/>
  <c r="N123" i="58"/>
  <c r="N122" i="58"/>
  <c r="N121" i="58"/>
  <c r="N120" i="58"/>
  <c r="N119" i="58"/>
  <c r="N118" i="58"/>
  <c r="N117" i="58"/>
  <c r="N116" i="58"/>
  <c r="N115" i="58"/>
  <c r="N114" i="58"/>
  <c r="N113" i="58"/>
  <c r="N112" i="58"/>
  <c r="N111" i="58"/>
  <c r="N110" i="58"/>
  <c r="N109" i="58"/>
  <c r="N108" i="58"/>
  <c r="N107" i="58"/>
  <c r="N106" i="58"/>
  <c r="N105" i="58"/>
  <c r="N104" i="58"/>
  <c r="N103" i="58"/>
  <c r="N102" i="58"/>
  <c r="N101" i="58"/>
  <c r="N100" i="58"/>
  <c r="N99" i="58"/>
  <c r="N98" i="58"/>
  <c r="N97" i="58"/>
  <c r="N96" i="58"/>
  <c r="N95" i="58"/>
  <c r="N94" i="58"/>
  <c r="N93" i="58"/>
  <c r="N92" i="58"/>
  <c r="N91" i="58"/>
  <c r="N90" i="58"/>
  <c r="N89" i="58"/>
  <c r="N88" i="58"/>
  <c r="N87" i="58"/>
  <c r="N86" i="58"/>
  <c r="N85" i="58"/>
  <c r="N84" i="58"/>
  <c r="N83" i="58"/>
  <c r="N82" i="58"/>
  <c r="N81" i="58"/>
  <c r="N80" i="58"/>
  <c r="N79" i="58"/>
  <c r="N78" i="58"/>
  <c r="N77" i="58"/>
  <c r="N76" i="58"/>
  <c r="N75" i="58"/>
  <c r="N74" i="58"/>
  <c r="N73" i="58"/>
  <c r="N72" i="58"/>
  <c r="N71" i="58"/>
  <c r="N70" i="58"/>
  <c r="N69" i="58"/>
  <c r="N68" i="58"/>
  <c r="N67" i="58"/>
  <c r="N66" i="58"/>
  <c r="N65" i="58"/>
  <c r="N64" i="58"/>
  <c r="N63" i="58"/>
  <c r="N62" i="58"/>
  <c r="N61" i="58"/>
  <c r="N60" i="58"/>
  <c r="N59" i="58"/>
  <c r="N58" i="58"/>
  <c r="N57" i="58"/>
  <c r="N56" i="58"/>
  <c r="N55" i="58"/>
  <c r="N54" i="58"/>
  <c r="N53" i="58"/>
  <c r="N52" i="58"/>
  <c r="N51" i="58"/>
  <c r="N50" i="58"/>
  <c r="N49" i="58"/>
  <c r="N48" i="58"/>
  <c r="N47" i="58"/>
  <c r="N46" i="58"/>
  <c r="N45" i="58"/>
  <c r="N44" i="58"/>
  <c r="N43" i="58"/>
  <c r="N42" i="58"/>
  <c r="N41" i="58"/>
  <c r="N40" i="58"/>
  <c r="N39" i="58"/>
  <c r="N38" i="58"/>
  <c r="N37" i="58"/>
  <c r="N36" i="58"/>
  <c r="N35" i="58"/>
  <c r="N34" i="58"/>
  <c r="N33" i="58"/>
  <c r="N32" i="58"/>
  <c r="N31" i="58"/>
  <c r="N30" i="58"/>
  <c r="N29" i="58"/>
  <c r="N28" i="58"/>
  <c r="N27" i="58"/>
  <c r="N26" i="58"/>
  <c r="N25" i="58"/>
  <c r="N24" i="58"/>
  <c r="N23" i="58"/>
  <c r="N22" i="58"/>
  <c r="N21" i="58"/>
  <c r="N20" i="58"/>
  <c r="N19" i="58"/>
  <c r="N18" i="58"/>
  <c r="N17" i="58"/>
  <c r="N16" i="58"/>
  <c r="N15" i="58"/>
  <c r="N14" i="58"/>
  <c r="N13" i="58"/>
  <c r="N12" i="58"/>
  <c r="N11" i="58"/>
  <c r="N10" i="58"/>
  <c r="N9" i="58"/>
  <c r="N8" i="58"/>
  <c r="N7" i="58"/>
  <c r="N6" i="58"/>
  <c r="N5" i="58"/>
  <c r="N4" i="58"/>
  <c r="N3" i="58"/>
  <c r="N2" i="58"/>
  <c r="E15" i="55"/>
  <c r="D15" i="55"/>
  <c r="F15" i="55"/>
  <c r="I411" i="49"/>
  <c r="I410" i="49"/>
  <c r="B12" i="54" l="1"/>
  <c r="B88" i="54"/>
  <c r="B132" i="54"/>
  <c r="B340" i="54"/>
  <c r="B339" i="54"/>
  <c r="B338" i="54"/>
  <c r="B337" i="54"/>
  <c r="B97" i="54"/>
  <c r="B336" i="54"/>
  <c r="B22" i="54"/>
  <c r="B87" i="54"/>
  <c r="B131" i="54"/>
  <c r="B96" i="54"/>
  <c r="B335" i="54"/>
  <c r="B334" i="54"/>
  <c r="B333" i="54"/>
  <c r="B332" i="54"/>
  <c r="B331" i="54"/>
  <c r="B56" i="54"/>
  <c r="B86" i="54"/>
  <c r="B330" i="54"/>
  <c r="B329" i="54"/>
  <c r="B55" i="54"/>
  <c r="B328" i="54"/>
  <c r="B327" i="54"/>
  <c r="B326" i="54"/>
  <c r="B325" i="54"/>
  <c r="B324" i="54"/>
  <c r="B36" i="54"/>
  <c r="B323" i="54"/>
  <c r="B89" i="54"/>
  <c r="B322" i="54"/>
  <c r="B35" i="54"/>
  <c r="B321" i="54"/>
  <c r="B85" i="54"/>
  <c r="B320" i="54"/>
  <c r="B130" i="54"/>
  <c r="B319" i="54"/>
  <c r="B129" i="54"/>
  <c r="B128" i="54"/>
  <c r="B127" i="54"/>
  <c r="B318" i="54"/>
  <c r="B317" i="54"/>
  <c r="B126" i="54"/>
  <c r="B316" i="54"/>
  <c r="B315" i="54"/>
  <c r="B314" i="54"/>
  <c r="B313" i="54"/>
  <c r="B23" i="54"/>
  <c r="B52" i="54"/>
  <c r="B34" i="54"/>
  <c r="B21" i="54"/>
  <c r="B312" i="54"/>
  <c r="B311" i="54"/>
  <c r="B310" i="54"/>
  <c r="B135" i="54"/>
  <c r="B39" i="54"/>
  <c r="B125" i="54"/>
  <c r="B37" i="54"/>
  <c r="B124" i="54"/>
  <c r="B309" i="54"/>
  <c r="B308" i="54"/>
  <c r="B123" i="54"/>
  <c r="B20" i="54"/>
  <c r="B307" i="54"/>
  <c r="B306" i="54"/>
  <c r="B305" i="54"/>
  <c r="B304" i="54"/>
  <c r="B303" i="54"/>
  <c r="B33" i="54"/>
  <c r="B302" i="54"/>
  <c r="B301" i="54"/>
  <c r="B122" i="54"/>
  <c r="B121" i="54"/>
  <c r="B300" i="54"/>
  <c r="B299" i="54"/>
  <c r="B134" i="54"/>
  <c r="B298" i="54"/>
  <c r="B297" i="54"/>
  <c r="B296" i="54"/>
  <c r="B295" i="54"/>
  <c r="B294" i="54"/>
  <c r="B293" i="54"/>
  <c r="B19" i="54"/>
  <c r="B292" i="54"/>
  <c r="B291" i="54"/>
  <c r="B290" i="54"/>
  <c r="B289" i="54"/>
  <c r="B288" i="54"/>
  <c r="B287" i="54"/>
  <c r="B286" i="54"/>
  <c r="B285" i="54"/>
  <c r="B284" i="54"/>
  <c r="B16" i="54"/>
  <c r="B283" i="54"/>
  <c r="B51" i="54"/>
  <c r="B25" i="54"/>
  <c r="B282" i="54"/>
  <c r="B281" i="54"/>
  <c r="B280" i="54"/>
  <c r="B120" i="54"/>
  <c r="B279" i="54"/>
  <c r="B278" i="54"/>
  <c r="B277" i="54"/>
  <c r="B32" i="54"/>
  <c r="B119" i="54"/>
  <c r="B95" i="54"/>
  <c r="B118" i="54"/>
  <c r="B276" i="54"/>
  <c r="B275" i="54"/>
  <c r="B274" i="54"/>
  <c r="B273" i="54"/>
  <c r="B272" i="54"/>
  <c r="B271" i="54"/>
  <c r="B270" i="54"/>
  <c r="B269" i="54"/>
  <c r="B268" i="54"/>
  <c r="B267" i="54"/>
  <c r="B117" i="54"/>
  <c r="B266" i="54"/>
  <c r="B116" i="54"/>
  <c r="B265" i="54"/>
  <c r="B84" i="54"/>
  <c r="B50" i="54"/>
  <c r="B264" i="54"/>
  <c r="B263" i="54"/>
  <c r="B262" i="54"/>
  <c r="B261" i="54"/>
  <c r="B260" i="54"/>
  <c r="B259" i="54"/>
  <c r="B115" i="54"/>
  <c r="B258" i="54"/>
  <c r="B257" i="54"/>
  <c r="B256" i="54"/>
  <c r="B255" i="54"/>
  <c r="B254" i="54"/>
  <c r="B253" i="54"/>
  <c r="B252" i="54"/>
  <c r="B114" i="54"/>
  <c r="B83" i="54"/>
  <c r="B24" i="54"/>
  <c r="B251" i="54"/>
  <c r="B250" i="54"/>
  <c r="B249" i="54"/>
  <c r="B248" i="54"/>
  <c r="B247" i="54"/>
  <c r="B246" i="54"/>
  <c r="B245" i="54"/>
  <c r="B82" i="54"/>
  <c r="B244" i="54"/>
  <c r="B243" i="54"/>
  <c r="B94" i="54"/>
  <c r="B242" i="54"/>
  <c r="B241" i="54"/>
  <c r="B49" i="54"/>
  <c r="B240" i="54"/>
  <c r="B239" i="54"/>
  <c r="B238" i="54"/>
  <c r="B237" i="54"/>
  <c r="B31" i="54"/>
  <c r="B13" i="54"/>
  <c r="B236" i="54"/>
  <c r="B235" i="54"/>
  <c r="B234" i="54"/>
  <c r="B81" i="54"/>
  <c r="B233" i="54"/>
  <c r="B80" i="54"/>
  <c r="B113" i="54"/>
  <c r="B232" i="54"/>
  <c r="B231" i="54"/>
  <c r="B112" i="54"/>
  <c r="B230" i="54"/>
  <c r="B229" i="54"/>
  <c r="B228" i="54"/>
  <c r="B227" i="54"/>
  <c r="B226" i="54"/>
  <c r="B93" i="54"/>
  <c r="B225" i="54"/>
  <c r="B224" i="54"/>
  <c r="B79" i="54"/>
  <c r="B92" i="54"/>
  <c r="B223" i="54"/>
  <c r="B222" i="54"/>
  <c r="B221" i="54"/>
  <c r="B111" i="54"/>
  <c r="B220" i="54"/>
  <c r="B219" i="54"/>
  <c r="B218" i="54"/>
  <c r="B217" i="54"/>
  <c r="B216" i="54"/>
  <c r="B215" i="54"/>
  <c r="B7" i="54"/>
  <c r="B54" i="54"/>
  <c r="B53" i="54"/>
  <c r="B214" i="54"/>
  <c r="B2" i="54"/>
  <c r="B213" i="54"/>
  <c r="B110" i="54"/>
  <c r="B212" i="54"/>
  <c r="B211" i="54"/>
  <c r="B210" i="54"/>
  <c r="B109" i="54"/>
  <c r="B209" i="54"/>
  <c r="B108" i="54"/>
  <c r="B208" i="54"/>
  <c r="B207" i="54"/>
  <c r="B206" i="54"/>
  <c r="B205" i="54"/>
  <c r="B204" i="54"/>
  <c r="B203" i="54"/>
  <c r="B202" i="54"/>
  <c r="B78" i="54"/>
  <c r="B201" i="54"/>
  <c r="B200" i="54"/>
  <c r="B77" i="54"/>
  <c r="B3" i="54"/>
  <c r="B76" i="54"/>
  <c r="B199" i="54"/>
  <c r="B198" i="54"/>
  <c r="B26" i="54"/>
  <c r="B91" i="54"/>
  <c r="B197" i="54"/>
  <c r="B48" i="54"/>
  <c r="B196" i="54"/>
  <c r="B195" i="54"/>
  <c r="B194" i="54"/>
  <c r="B75" i="54"/>
  <c r="B193" i="54"/>
  <c r="B74" i="54"/>
  <c r="B192" i="54"/>
  <c r="B191" i="54"/>
  <c r="B190" i="54"/>
  <c r="B189" i="54"/>
  <c r="B73" i="54"/>
  <c r="B188" i="54"/>
  <c r="B187" i="54"/>
  <c r="B90" i="54"/>
  <c r="B186" i="54"/>
  <c r="B72" i="54"/>
  <c r="B185" i="54"/>
  <c r="B6" i="54"/>
  <c r="B184" i="54"/>
  <c r="B183" i="54"/>
  <c r="B71" i="54"/>
  <c r="B182" i="54"/>
  <c r="B17" i="54"/>
  <c r="B181" i="54"/>
  <c r="B47" i="54"/>
  <c r="B70" i="54"/>
  <c r="B46" i="54"/>
  <c r="B107" i="54"/>
  <c r="B45" i="54"/>
  <c r="B18" i="54"/>
  <c r="B180" i="54"/>
  <c r="B179" i="54"/>
  <c r="B178" i="54"/>
  <c r="B177" i="54"/>
  <c r="B69" i="54"/>
  <c r="B68" i="54"/>
  <c r="B176" i="54"/>
  <c r="B106" i="54"/>
  <c r="B11" i="54"/>
  <c r="B4" i="54"/>
  <c r="B175" i="54"/>
  <c r="B67" i="54"/>
  <c r="B28" i="54"/>
  <c r="B66" i="54"/>
  <c r="B65" i="54"/>
  <c r="B174" i="54"/>
  <c r="B173" i="54"/>
  <c r="B172" i="54"/>
  <c r="B38" i="54"/>
  <c r="B171" i="54"/>
  <c r="B170" i="54"/>
  <c r="B30" i="54"/>
  <c r="B169" i="54"/>
  <c r="B168" i="54"/>
  <c r="B167" i="54"/>
  <c r="B64" i="54"/>
  <c r="B44" i="54"/>
  <c r="B166" i="54"/>
  <c r="B43" i="54"/>
  <c r="B165" i="54"/>
  <c r="B164" i="54"/>
  <c r="B163" i="54"/>
  <c r="B162" i="54"/>
  <c r="B161" i="54"/>
  <c r="B160" i="54"/>
  <c r="B15" i="54"/>
  <c r="B159" i="54"/>
  <c r="B63" i="54"/>
  <c r="B158" i="54"/>
  <c r="B42" i="54"/>
  <c r="B157" i="54"/>
  <c r="B156" i="54"/>
  <c r="B105" i="54"/>
  <c r="B104" i="54"/>
  <c r="B155" i="54"/>
  <c r="B154" i="54"/>
  <c r="B153" i="54"/>
  <c r="B27" i="54"/>
  <c r="B152" i="54"/>
  <c r="B103" i="54"/>
  <c r="B62" i="54"/>
  <c r="B41" i="54"/>
  <c r="B133" i="54"/>
  <c r="B151" i="54"/>
  <c r="B10" i="54"/>
  <c r="B102" i="54"/>
  <c r="B101" i="54"/>
  <c r="B150" i="54"/>
  <c r="B149" i="54"/>
  <c r="B40" i="54"/>
  <c r="B100" i="54"/>
  <c r="B148" i="54"/>
  <c r="B147" i="54"/>
  <c r="B146" i="54"/>
  <c r="B145" i="54"/>
  <c r="B144" i="54"/>
  <c r="B143" i="54"/>
  <c r="B61" i="54"/>
  <c r="B99" i="54"/>
  <c r="B142" i="54"/>
  <c r="B60" i="54"/>
  <c r="B141" i="54"/>
  <c r="B140" i="54"/>
  <c r="B59" i="54"/>
  <c r="B58" i="54"/>
  <c r="B139" i="54"/>
  <c r="B57" i="54"/>
  <c r="B98" i="54"/>
  <c r="B29" i="54"/>
  <c r="B138" i="54"/>
  <c r="B137" i="54"/>
  <c r="B136" i="54"/>
  <c r="B345" i="35"/>
  <c r="R322" i="54" l="1"/>
  <c r="R313" i="54"/>
  <c r="R100" i="54"/>
  <c r="R62" i="54"/>
  <c r="R176" i="54"/>
  <c r="R45" i="54"/>
  <c r="R57" i="54"/>
  <c r="R143" i="54"/>
  <c r="R155" i="54"/>
  <c r="R160" i="54"/>
  <c r="R43" i="54"/>
  <c r="R38" i="54"/>
  <c r="R28" i="54"/>
  <c r="R187" i="54"/>
  <c r="R26" i="54"/>
  <c r="R208" i="54"/>
  <c r="R216" i="54"/>
  <c r="R227" i="54"/>
  <c r="R237" i="54"/>
  <c r="R250" i="54"/>
  <c r="R262" i="54"/>
  <c r="R274" i="54"/>
  <c r="R283" i="54"/>
  <c r="R20" i="54"/>
  <c r="R102" i="54"/>
  <c r="R42" i="54"/>
  <c r="R168" i="54"/>
  <c r="R141" i="54"/>
  <c r="R297" i="54"/>
  <c r="R333" i="54"/>
  <c r="R136" i="54"/>
  <c r="R138" i="54"/>
  <c r="R98" i="54"/>
  <c r="R139" i="54"/>
  <c r="R59" i="54"/>
  <c r="R142" i="54"/>
  <c r="R61" i="54"/>
  <c r="R144" i="54"/>
  <c r="R146" i="54"/>
  <c r="R148" i="54"/>
  <c r="R40" i="54"/>
  <c r="R150" i="54"/>
  <c r="R151" i="54"/>
  <c r="R41" i="54"/>
  <c r="R103" i="54"/>
  <c r="R27" i="54"/>
  <c r="R154" i="54"/>
  <c r="R104" i="54"/>
  <c r="R156" i="54"/>
  <c r="R63" i="54"/>
  <c r="R15" i="54"/>
  <c r="R161" i="54"/>
  <c r="R163" i="54"/>
  <c r="R165" i="54"/>
  <c r="R166" i="54"/>
  <c r="R64" i="54"/>
  <c r="R30" i="54"/>
  <c r="R171" i="54"/>
  <c r="R172" i="54"/>
  <c r="R174" i="54"/>
  <c r="R66" i="54"/>
  <c r="R67" i="54"/>
  <c r="R4" i="54"/>
  <c r="R106" i="54"/>
  <c r="R68" i="54"/>
  <c r="R177" i="54"/>
  <c r="R179" i="54"/>
  <c r="R18" i="54"/>
  <c r="R107" i="54"/>
  <c r="R70" i="54"/>
  <c r="R181" i="54"/>
  <c r="R182" i="54"/>
  <c r="R183" i="54"/>
  <c r="R6" i="54"/>
  <c r="R72" i="54"/>
  <c r="R90" i="54"/>
  <c r="R188" i="54"/>
  <c r="R189" i="54"/>
  <c r="R191" i="54"/>
  <c r="R74" i="54"/>
  <c r="R75" i="54"/>
  <c r="R195" i="54"/>
  <c r="R48" i="54"/>
  <c r="R91" i="54"/>
  <c r="R198" i="54"/>
  <c r="R76" i="54"/>
  <c r="R77" i="54"/>
  <c r="R201" i="54"/>
  <c r="R78" i="54"/>
  <c r="R203" i="54"/>
  <c r="R205" i="54"/>
  <c r="R207" i="54"/>
  <c r="R108" i="54"/>
  <c r="R109" i="54"/>
  <c r="R14" i="54"/>
  <c r="R212" i="54"/>
  <c r="R213" i="54"/>
  <c r="R214" i="54"/>
  <c r="R54" i="54"/>
  <c r="R215" i="54"/>
  <c r="R217" i="54"/>
  <c r="R219" i="54"/>
  <c r="R111" i="54"/>
  <c r="R222" i="54"/>
  <c r="R92" i="54"/>
  <c r="R9" i="54"/>
  <c r="R225" i="54"/>
  <c r="R226" i="54"/>
  <c r="R228" i="54"/>
  <c r="R230" i="54"/>
  <c r="R231" i="54"/>
  <c r="R113" i="54"/>
  <c r="R233" i="54"/>
  <c r="R234" i="54"/>
  <c r="R236" i="54"/>
  <c r="R31" i="54"/>
  <c r="R238" i="54"/>
  <c r="R240" i="54"/>
  <c r="R241" i="54"/>
  <c r="R94" i="54"/>
  <c r="R244" i="54"/>
  <c r="R245" i="54"/>
  <c r="R247" i="54"/>
  <c r="R249" i="54"/>
  <c r="R251" i="54"/>
  <c r="R83" i="54"/>
  <c r="R252" i="54"/>
  <c r="R254" i="54"/>
  <c r="R256" i="54"/>
  <c r="R258" i="54"/>
  <c r="R259" i="54"/>
  <c r="R261" i="54"/>
  <c r="R263" i="54"/>
  <c r="R50" i="54"/>
  <c r="R265" i="54"/>
  <c r="R266" i="54"/>
  <c r="R267" i="54"/>
  <c r="R269" i="54"/>
  <c r="R271" i="54"/>
  <c r="R273" i="54"/>
  <c r="R275" i="54"/>
  <c r="R118" i="54"/>
  <c r="R137" i="54"/>
  <c r="R29" i="54"/>
  <c r="R58" i="54"/>
  <c r="R140" i="54"/>
  <c r="R60" i="54"/>
  <c r="R99" i="54"/>
  <c r="R145" i="54"/>
  <c r="R147" i="54"/>
  <c r="R149" i="54"/>
  <c r="R101" i="54"/>
  <c r="R10" i="54"/>
  <c r="R133" i="54"/>
  <c r="R152" i="54"/>
  <c r="R153" i="54"/>
  <c r="R105" i="54"/>
  <c r="R157" i="54"/>
  <c r="R158" i="54"/>
  <c r="R159" i="54"/>
  <c r="R162" i="54"/>
  <c r="R164" i="54"/>
  <c r="R44" i="54"/>
  <c r="R167" i="54"/>
  <c r="R169" i="54"/>
  <c r="R170" i="54"/>
  <c r="R173" i="54"/>
  <c r="R65" i="54"/>
  <c r="R175" i="54"/>
  <c r="R11" i="54"/>
  <c r="R69" i="54"/>
  <c r="R178" i="54"/>
  <c r="R180" i="54"/>
  <c r="R46" i="54"/>
  <c r="R47" i="54"/>
  <c r="R17" i="54"/>
  <c r="R71" i="54"/>
  <c r="R184" i="54"/>
  <c r="R185" i="54"/>
  <c r="R186" i="54"/>
  <c r="R73" i="54"/>
  <c r="R190" i="54"/>
  <c r="R192" i="54"/>
  <c r="R193" i="54"/>
  <c r="R194" i="54"/>
  <c r="R196" i="54"/>
  <c r="R197" i="54"/>
  <c r="R199" i="54"/>
  <c r="R3" i="54"/>
  <c r="R200" i="54"/>
  <c r="R8" i="54"/>
  <c r="R202" i="54"/>
  <c r="R204" i="54"/>
  <c r="R206" i="54"/>
  <c r="R209" i="54"/>
  <c r="R210" i="54"/>
  <c r="R211" i="54"/>
  <c r="R110" i="54"/>
  <c r="R2" i="54"/>
  <c r="R53" i="54"/>
  <c r="R7" i="54"/>
  <c r="R218" i="54"/>
  <c r="R220" i="54"/>
  <c r="R221" i="54"/>
  <c r="R223" i="54"/>
  <c r="R79" i="54"/>
  <c r="R224" i="54"/>
  <c r="R93" i="54"/>
  <c r="R229" i="54"/>
  <c r="R112" i="54"/>
  <c r="R232" i="54"/>
  <c r="R80" i="54"/>
  <c r="R81" i="54"/>
  <c r="R235" i="54"/>
  <c r="R13" i="54"/>
  <c r="R239" i="54"/>
  <c r="R49" i="54"/>
  <c r="R242" i="54"/>
  <c r="R243" i="54"/>
  <c r="R82" i="54"/>
  <c r="R246" i="54"/>
  <c r="R248" i="54"/>
  <c r="R24" i="54"/>
  <c r="R114" i="54"/>
  <c r="R253" i="54"/>
  <c r="R255" i="54"/>
  <c r="R257" i="54"/>
  <c r="R115" i="54"/>
  <c r="R260" i="54"/>
  <c r="R264" i="54"/>
  <c r="R84" i="54"/>
  <c r="R116" i="54"/>
  <c r="R117" i="54"/>
  <c r="R268" i="54"/>
  <c r="R270" i="54"/>
  <c r="R272" i="54"/>
  <c r="R276" i="54"/>
  <c r="R95" i="54"/>
  <c r="R32" i="54"/>
  <c r="R278" i="54"/>
  <c r="R120" i="54"/>
  <c r="R281" i="54"/>
  <c r="R25" i="54"/>
  <c r="R284" i="54"/>
  <c r="R286" i="54"/>
  <c r="R288" i="54"/>
  <c r="R290" i="54"/>
  <c r="R292" i="54"/>
  <c r="R293" i="54"/>
  <c r="R295" i="54"/>
  <c r="R5" i="54"/>
  <c r="R299" i="54"/>
  <c r="R121" i="54"/>
  <c r="R301" i="54"/>
  <c r="R33" i="54"/>
  <c r="R304" i="54"/>
  <c r="R306" i="54"/>
  <c r="R308" i="54"/>
  <c r="R124" i="54"/>
  <c r="R125" i="54"/>
  <c r="R135" i="54"/>
  <c r="R311" i="54"/>
  <c r="R21" i="54"/>
  <c r="R52" i="54"/>
  <c r="R315" i="54"/>
  <c r="R126" i="54"/>
  <c r="R318" i="54"/>
  <c r="R128" i="54"/>
  <c r="R319" i="54"/>
  <c r="R320" i="54"/>
  <c r="R321" i="54"/>
  <c r="R323" i="54"/>
  <c r="R324" i="54"/>
  <c r="R326" i="54"/>
  <c r="R328" i="54"/>
  <c r="R86" i="54"/>
  <c r="R131" i="54"/>
  <c r="R97" i="54"/>
  <c r="R340" i="54"/>
  <c r="R329" i="54"/>
  <c r="R331" i="54"/>
  <c r="R335" i="54"/>
  <c r="R22" i="54"/>
  <c r="R338" i="54"/>
  <c r="R88" i="54"/>
  <c r="R119" i="54"/>
  <c r="R277" i="54"/>
  <c r="R279" i="54"/>
  <c r="R280" i="54"/>
  <c r="R282" i="54"/>
  <c r="R51" i="54"/>
  <c r="R16" i="54"/>
  <c r="R285" i="54"/>
  <c r="R287" i="54"/>
  <c r="R289" i="54"/>
  <c r="R291" i="54"/>
  <c r="R19" i="54"/>
  <c r="R294" i="54"/>
  <c r="R296" i="54"/>
  <c r="R298" i="54"/>
  <c r="R134" i="54"/>
  <c r="R300" i="54"/>
  <c r="R122" i="54"/>
  <c r="R302" i="54"/>
  <c r="R303" i="54"/>
  <c r="R305" i="54"/>
  <c r="R307" i="54"/>
  <c r="R123" i="54"/>
  <c r="R309" i="54"/>
  <c r="R37" i="54"/>
  <c r="R39" i="54"/>
  <c r="R310" i="54"/>
  <c r="R312" i="54"/>
  <c r="R34" i="54"/>
  <c r="R23" i="54"/>
  <c r="R314" i="54"/>
  <c r="R316" i="54"/>
  <c r="R317" i="54"/>
  <c r="R127" i="54"/>
  <c r="R129" i="54"/>
  <c r="R130" i="54"/>
  <c r="R85" i="54"/>
  <c r="R35" i="54"/>
  <c r="R89" i="54"/>
  <c r="R36" i="54"/>
  <c r="R325" i="54"/>
  <c r="R327" i="54"/>
  <c r="R55" i="54"/>
  <c r="R330" i="54"/>
  <c r="R56" i="54"/>
  <c r="R332" i="54"/>
  <c r="R334" i="54"/>
  <c r="R96" i="54"/>
  <c r="R87" i="54"/>
  <c r="R336" i="54"/>
  <c r="R337" i="54"/>
  <c r="R339" i="54"/>
  <c r="R132" i="54"/>
  <c r="R12" i="54"/>
  <c r="B342" i="54"/>
  <c r="F410" i="49" l="1"/>
  <c r="E410" i="49"/>
  <c r="H410" i="49"/>
  <c r="G410" i="49"/>
  <c r="D410" i="49"/>
  <c r="C410" i="49"/>
  <c r="U506" i="40" l="1"/>
  <c r="T506" i="40"/>
  <c r="S506" i="40"/>
  <c r="R506" i="40"/>
  <c r="Q506" i="40"/>
  <c r="P506" i="40"/>
  <c r="O506" i="40"/>
  <c r="N506" i="40"/>
  <c r="M506" i="40"/>
  <c r="L506" i="40"/>
  <c r="K506" i="40"/>
  <c r="J506" i="40"/>
  <c r="I506" i="40"/>
  <c r="H506" i="40"/>
  <c r="G506" i="40"/>
  <c r="F506" i="40"/>
  <c r="E506" i="40"/>
  <c r="D506" i="40"/>
  <c r="E345" i="35" l="1"/>
  <c r="H345" i="35" l="1"/>
  <c r="O345" i="35" l="1"/>
  <c r="L345" i="35"/>
</calcChain>
</file>

<file path=xl/sharedStrings.xml><?xml version="1.0" encoding="utf-8"?>
<sst xmlns="http://schemas.openxmlformats.org/spreadsheetml/2006/main" count="37262" uniqueCount="5178">
  <si>
    <t>Federal Provider Number</t>
  </si>
  <si>
    <t>Provider Name</t>
  </si>
  <si>
    <t>Provider Address</t>
  </si>
  <si>
    <t>Provider City</t>
  </si>
  <si>
    <t>Provider State</t>
  </si>
  <si>
    <t>Provider Zip Code</t>
  </si>
  <si>
    <t>Provider County Name</t>
  </si>
  <si>
    <t>Ownership Type</t>
  </si>
  <si>
    <t>Provider Type</t>
  </si>
  <si>
    <t>Legal Business Name</t>
  </si>
  <si>
    <t>January 2021
Overall Rating</t>
  </si>
  <si>
    <t>October 2020
Overall Rating</t>
  </si>
  <si>
    <t>July 2020
Overall Rating</t>
  </si>
  <si>
    <t>April 2020
Overall Rating</t>
  </si>
  <si>
    <t>January 2020
Overall Rating</t>
  </si>
  <si>
    <t>July 2019
Overall Rating</t>
  </si>
  <si>
    <t>January 2019
Overall Rating</t>
  </si>
  <si>
    <t>Location</t>
  </si>
  <si>
    <t>CORNELL HALL CARE &amp; REHABILITATION CENTER</t>
  </si>
  <si>
    <t>234 CHESTNUT STREET</t>
  </si>
  <si>
    <t>UNION</t>
  </si>
  <si>
    <t>NJ</t>
  </si>
  <si>
    <t>Union</t>
  </si>
  <si>
    <t>For profit - Individual</t>
  </si>
  <si>
    <t>Medicare and Medicaid</t>
  </si>
  <si>
    <t>CORNELL HALL CARE &amp; REHABILITATION CENTER LLC</t>
  </si>
  <si>
    <t>SFF</t>
  </si>
  <si>
    <t>N</t>
  </si>
  <si>
    <t>NEW GROVE MANOR</t>
  </si>
  <si>
    <t>101 NORTH GROVE STREET</t>
  </si>
  <si>
    <t>EAST ORANGE</t>
  </si>
  <si>
    <t>Essex</t>
  </si>
  <si>
    <t>For profit - Corporation</t>
  </si>
  <si>
    <t>LAKEVIEW REHABILITATION AND CARE CENTER</t>
  </si>
  <si>
    <t>130 TERHUNE DRIVE</t>
  </si>
  <si>
    <t>WAYNE</t>
  </si>
  <si>
    <t>Passaic</t>
  </si>
  <si>
    <t>TRI STATE HEALTHCARE MANAGEMENT LLC</t>
  </si>
  <si>
    <t>COMPLETE CARE AT WILLOW CREEK</t>
  </si>
  <si>
    <t>1165 EASTON AVE</t>
  </si>
  <si>
    <t>SOMERSET</t>
  </si>
  <si>
    <t>Somerset</t>
  </si>
  <si>
    <t>COMPLETE CARE AT WILLOW CREEK LLC</t>
  </si>
  <si>
    <t>FOREST MANOR HCC</t>
  </si>
  <si>
    <t>145 STATE PARK ROAD</t>
  </si>
  <si>
    <t>HOPE</t>
  </si>
  <si>
    <t>Warren</t>
  </si>
  <si>
    <t>For profit - Limited Liability company</t>
  </si>
  <si>
    <t>FOREST MANOR MANAGEMENT, LLC</t>
  </si>
  <si>
    <t>SFF Candidate</t>
  </si>
  <si>
    <t>WOODLAND BEHAVIORAL AND NURSING CENTER</t>
  </si>
  <si>
    <t>99 MULFORD ROAD</t>
  </si>
  <si>
    <t>ANDOVER</t>
  </si>
  <si>
    <t>Sussex</t>
  </si>
  <si>
    <t>ALLIANCE HC 11 LLC</t>
  </si>
  <si>
    <t>CRANFORD PARK REHABILITATION &amp; HEALTHCARE CENTER</t>
  </si>
  <si>
    <t>600 LINCOLN PARK EAST</t>
  </si>
  <si>
    <t>CRANFORD</t>
  </si>
  <si>
    <t>CRANFORD PARK REHABILITATION AND HEALTHCARE CENTER, LLC</t>
  </si>
  <si>
    <t>Y</t>
  </si>
  <si>
    <t>SILVER HEALTHCARE CENTER</t>
  </si>
  <si>
    <t>1417 BRACE ROAD</t>
  </si>
  <si>
    <t>CHERRY HILL</t>
  </si>
  <si>
    <t>Camden</t>
  </si>
  <si>
    <t>THE SILVERCARE LLC</t>
  </si>
  <si>
    <t>99 MANHEIM AVENUE</t>
  </si>
  <si>
    <t>BRIDGETON</t>
  </si>
  <si>
    <t>Cumberland</t>
  </si>
  <si>
    <t>HW WEIDCO REN LLC</t>
  </si>
  <si>
    <t>WINDSOR GARDENS CARE CENTER</t>
  </si>
  <si>
    <t>140 PARK AVE</t>
  </si>
  <si>
    <t>WARDELL GARDENS AT TINTON FALLS</t>
  </si>
  <si>
    <t>524 WARDELL ROAD</t>
  </si>
  <si>
    <t>TINTON FALLS</t>
  </si>
  <si>
    <t>Monmouth</t>
  </si>
  <si>
    <t>For profit - Partnership</t>
  </si>
  <si>
    <t>TF HEALTHCARE LLC</t>
  </si>
  <si>
    <t>CARE ONE AT EVESHAM</t>
  </si>
  <si>
    <t>870 EAST ROUTE 70</t>
  </si>
  <si>
    <t>MARLTON</t>
  </si>
  <si>
    <t>Burlington</t>
  </si>
  <si>
    <t>ELMWOOD EVESHAM ASSOCIATES, LLC</t>
  </si>
  <si>
    <t>3001 EVESHAM ROAD</t>
  </si>
  <si>
    <t>VOORHEES</t>
  </si>
  <si>
    <t>STERLING MANOR</t>
  </si>
  <si>
    <t>794 N FORKLANDING ROAD</t>
  </si>
  <si>
    <t>MAPLE SHADE</t>
  </si>
  <si>
    <t>HW WEIDCO STER LLC</t>
  </si>
  <si>
    <t>OCEANA REHABILITATION AND NC</t>
  </si>
  <si>
    <t>502 ROUTE 9 NORTH</t>
  </si>
  <si>
    <t>CAPE MAY COURT HOUSE</t>
  </si>
  <si>
    <t>Cape May</t>
  </si>
  <si>
    <t>OCEANA REHAB &amp; NURSING LLC</t>
  </si>
  <si>
    <t>CEDAR GROVE RESPIRATORY AND NURSING CENTER</t>
  </si>
  <si>
    <t>1420 SOUTH BLACK HORSE PIKE</t>
  </si>
  <si>
    <t>WILLIAMSTOWN</t>
  </si>
  <si>
    <t>Gloucester</t>
  </si>
  <si>
    <t>GARDENVIEW OPCO LLC</t>
  </si>
  <si>
    <t>ALARIS HEALTH AT ST MARY'S</t>
  </si>
  <si>
    <t>135 SOUTH CENTER STREET</t>
  </si>
  <si>
    <t>ORANGE</t>
  </si>
  <si>
    <t>SOUTH CENTER STREET NURSING LLC</t>
  </si>
  <si>
    <t>HAMILTON GROVE HEALTHCARE AND REHABILITATION, LLC</t>
  </si>
  <si>
    <t>2300 HAMILTON AVE</t>
  </si>
  <si>
    <t>HAMILTON</t>
  </si>
  <si>
    <t>Mercer</t>
  </si>
  <si>
    <t>HAMILTON GROVE HEALTHCARE &amp; REHABILITATION LLC</t>
  </si>
  <si>
    <t>COMPLETE CARE AT FAIR LAWN EDGE</t>
  </si>
  <si>
    <t>77 EAST 43RD STREET</t>
  </si>
  <si>
    <t>PATERSON</t>
  </si>
  <si>
    <t>COMPLETE CARE AT PASSAIC LLC</t>
  </si>
  <si>
    <t>ALAMEDA CENTER FOR REHABILITATION AND HEALTHCARE</t>
  </si>
  <si>
    <t>303 ELM STREET</t>
  </si>
  <si>
    <t>PERTH AMBOY</t>
  </si>
  <si>
    <t>Middlesex</t>
  </si>
  <si>
    <t>PHOENIX CENTER FOR REHABILITATION AND PEDIATRICS</t>
  </si>
  <si>
    <t>1433 RINGWOOD AVE</t>
  </si>
  <si>
    <t>HASKELL</t>
  </si>
  <si>
    <t>NORTH JERSEY PEDIATRIC AND ADULT NURSING AND WELLNESS CENTER, LLC</t>
  </si>
  <si>
    <t>BAPTIST HOME OF SOUTH JERSEY</t>
  </si>
  <si>
    <t>303 BANK AVE</t>
  </si>
  <si>
    <t>RIVERTON</t>
  </si>
  <si>
    <t>Non profit - Church related</t>
  </si>
  <si>
    <t>BAPTIST HOME OF SOUTH JERSEY, INC</t>
  </si>
  <si>
    <t>ABINGDON CARE &amp; REHABILITATION CENTER</t>
  </si>
  <si>
    <t>303 ROCK AVE</t>
  </si>
  <si>
    <t>GREEN BROOK</t>
  </si>
  <si>
    <t>GREENBROOK MANOR CARE &amp; REHABILITATION CENTER LLC</t>
  </si>
  <si>
    <t>DEPTFORD CENTER FOR REHABILITATION AND HEALTHCARE</t>
  </si>
  <si>
    <t>1511 CLEMENTS BRIDGE RD</t>
  </si>
  <si>
    <t>DEPTFORD</t>
  </si>
  <si>
    <t>INNOVA GLOUCESTER DEPTFORD BRIDGE OPERATIONS LLC</t>
  </si>
  <si>
    <t>100 WEST MAGNOLIA AVENUE</t>
  </si>
  <si>
    <t>MAYWOOD</t>
  </si>
  <si>
    <t>Bergen</t>
  </si>
  <si>
    <t>WARREN HAVEN REHAB AND NURSING CENTER</t>
  </si>
  <si>
    <t>350 OXFORD ROAD</t>
  </si>
  <si>
    <t>OXFORD</t>
  </si>
  <si>
    <t>WH HOLDINGS 1 LLC</t>
  </si>
  <si>
    <t>AMBOY CARE CENTER</t>
  </si>
  <si>
    <t>100 MAZDABROOK ROAD</t>
  </si>
  <si>
    <t>PARSIPPANY TROY HILL</t>
  </si>
  <si>
    <t>Morris</t>
  </si>
  <si>
    <t>BRIGHTON GARDENS OF EDISON</t>
  </si>
  <si>
    <t>1801 OAKTREE ROAD</t>
  </si>
  <si>
    <t>EDISON</t>
  </si>
  <si>
    <t>WELLTOWER OPCO GROUP LLC</t>
  </si>
  <si>
    <t>MEDFORD CARE CENTER</t>
  </si>
  <si>
    <t>185 TUCKERTON ROAD</t>
  </si>
  <si>
    <t>MEDFORD</t>
  </si>
  <si>
    <t>MEDFORD CONVALESCENT &amp; NURSING CENTER</t>
  </si>
  <si>
    <t>LAUREL BAY HEALTH &amp; REHABILITATION CENTER</t>
  </si>
  <si>
    <t>32 LAUREL AVENUE</t>
  </si>
  <si>
    <t>KEANSBURG</t>
  </si>
  <si>
    <t>LAUREL BAY HEALTH AND REHABILITATION CENTER</t>
  </si>
  <si>
    <t>SOMERSET WOODS REHABILITATION &amp; NURSING CENTER</t>
  </si>
  <si>
    <t>780 OLD NEW BRUNSWICK ROAD</t>
  </si>
  <si>
    <t>SOMERSET WOODS REHABILITATION AND NURSING CENTER LLC</t>
  </si>
  <si>
    <t>BERGEN NEW BRIDGE MEDICAL CENTER</t>
  </si>
  <si>
    <t>230 E RIDGEWOOD AVE</t>
  </si>
  <si>
    <t>PARAMUS</t>
  </si>
  <si>
    <t>Government - County</t>
  </si>
  <si>
    <t>BERGEN COUNTY IMPROVEMENT AUTHORITY</t>
  </si>
  <si>
    <t>843 WILBUR AVENUE</t>
  </si>
  <si>
    <t>PHILLIPSBURG</t>
  </si>
  <si>
    <t>FOOTHILL ACRES REHABILITATION &amp; NURSING CENTER</t>
  </si>
  <si>
    <t>39 EAST MOUNTAIN ROAD</t>
  </si>
  <si>
    <t>HILLSBOROUGH</t>
  </si>
  <si>
    <t>FOOTHILL ACRES REHABILITATION AND NURSING CENTER LLC</t>
  </si>
  <si>
    <t>MEADOW LAKES</t>
  </si>
  <si>
    <t>300 MEADOW LAKES</t>
  </si>
  <si>
    <t>EAST WINDSOR</t>
  </si>
  <si>
    <t>Non profit - Corporation</t>
  </si>
  <si>
    <t>SPRINGPOINT AT MEADOW LAKES, INC.</t>
  </si>
  <si>
    <t>HOMESTEAD REHABILITATION &amp; HEALTH CARE CENTER</t>
  </si>
  <si>
    <t>129 MORRIS TURNPIKE</t>
  </si>
  <si>
    <t>NEWTON</t>
  </si>
  <si>
    <t>HOMESTEAD REHABILITATION &amp; HEALTH CARE CENTER LLC</t>
  </si>
  <si>
    <t>AUTUMN LAKE HEALTHCARE AT BERKELEY HEIGHTS</t>
  </si>
  <si>
    <t>35 COTTAGE STREET</t>
  </si>
  <si>
    <t>BERKELEY HEIGHTS</t>
  </si>
  <si>
    <t>BHEIGHTS ASSOCIATES LLC</t>
  </si>
  <si>
    <t>BUCKINGHAM AT NORWOOD, THE</t>
  </si>
  <si>
    <t>100 MCCLELLAN STREET</t>
  </si>
  <si>
    <t>NORWOOD</t>
  </si>
  <si>
    <t>BUCKINGHAM AT NORWOOD CARE AND REHABILITATION CENTER LLC</t>
  </si>
  <si>
    <t>STONEBRIDGE AT MONTGOMERY HEALTH CARE CENTER</t>
  </si>
  <si>
    <t>100 HOLLINSHEAD SPRING ROAD</t>
  </si>
  <si>
    <t>SKILLMAN</t>
  </si>
  <si>
    <t>SPRINGPOINT AT MONTGOMERY, INC</t>
  </si>
  <si>
    <t>BRIDGEWAY CARE AND REHAB CENTER AT HILLSBOROUGH</t>
  </si>
  <si>
    <t>395 AMWELL ROAD</t>
  </si>
  <si>
    <t>SENIOR LIVING SOLUTIONS, LLC</t>
  </si>
  <si>
    <t>360 CHESTNUT STREET</t>
  </si>
  <si>
    <t>PASSAIC</t>
  </si>
  <si>
    <t>ALLAIRE REHAB &amp; NURSING</t>
  </si>
  <si>
    <t>115 DUTCH LANE ROAD</t>
  </si>
  <si>
    <t>FREEHOLD</t>
  </si>
  <si>
    <t>ALLAIRE HEALTHCARE GROUP LLC</t>
  </si>
  <si>
    <t>3 HAMILTON HEALTH PLACE</t>
  </si>
  <si>
    <t>3 HAMILTON HEALTH PLACE OPERATING COMPANY LLC</t>
  </si>
  <si>
    <t>133 COUNTY ROAD</t>
  </si>
  <si>
    <t>TENAFLY</t>
  </si>
  <si>
    <t>467 COOPER STREET</t>
  </si>
  <si>
    <t>WOODBURY</t>
  </si>
  <si>
    <t>467 COOPER ST OPERATING COMPANY LLC</t>
  </si>
  <si>
    <t>MORRISTOWN POST ACUTE REHAB AND NURSING CENTER</t>
  </si>
  <si>
    <t>77 MADISON AVENUE</t>
  </si>
  <si>
    <t>MORRISTOWN</t>
  </si>
  <si>
    <t>MORRISTOWN POST ACUTE REHABILITATION AND NURSING CENTER</t>
  </si>
  <si>
    <t>ARISTACARE AT DELAIRE</t>
  </si>
  <si>
    <t>400 W STIMPSON AVE</t>
  </si>
  <si>
    <t>LINDEN</t>
  </si>
  <si>
    <t>LINDEN GARDEN ESTATES</t>
  </si>
  <si>
    <t>ARISTACARE AT CHERRY HILL</t>
  </si>
  <si>
    <t>1399 CHAPEL AVE WEST</t>
  </si>
  <si>
    <t>ARISTACARE AT CHERRY HILL LLC</t>
  </si>
  <si>
    <t>300 BROADWAY</t>
  </si>
  <si>
    <t>NEWARK</t>
  </si>
  <si>
    <t>MANHATTANVIEW NURSING HOME</t>
  </si>
  <si>
    <t>3200 HUDSON AVENUE</t>
  </si>
  <si>
    <t>UNION CITY</t>
  </si>
  <si>
    <t>Hudson</t>
  </si>
  <si>
    <t>MANHATTANVIEW OPERATIONS LLC</t>
  </si>
  <si>
    <t>MYSTIC MEADOWS REHAB &amp; NURSING CENTER</t>
  </si>
  <si>
    <t>151 NINTH AVENUE</t>
  </si>
  <si>
    <t>LITTLE EGG HARBOR TW</t>
  </si>
  <si>
    <t>Ocean</t>
  </si>
  <si>
    <t>LEH OPERATING LLC</t>
  </si>
  <si>
    <t>COMPLETE CARE AT HOLIDAY CITY</t>
  </si>
  <si>
    <t>4 PLAZA DRIVE</t>
  </si>
  <si>
    <t>TOMS RIVER</t>
  </si>
  <si>
    <t>COMPLETE CARE AT HOLIDAY LLC</t>
  </si>
  <si>
    <t>SPRING GROVE REHABILITATION AND HEALTHCARE CENTER</t>
  </si>
  <si>
    <t>144 GALES DRIVE</t>
  </si>
  <si>
    <t>NEW PROVIDENCE</t>
  </si>
  <si>
    <t>SPRING GROVE OPERATOR LLC</t>
  </si>
  <si>
    <t>COMPLETE CARE AT ARBORS</t>
  </si>
  <si>
    <t>1750 ROUTE 37 WEST</t>
  </si>
  <si>
    <t>COMPLETE CARE AT ARBORS, LLC</t>
  </si>
  <si>
    <t>PINE BROOK CARE CENTER</t>
  </si>
  <si>
    <t>104 PENSION ROAD</t>
  </si>
  <si>
    <t>SHORE MEADOWS REHAB &amp; NURSING CENTER</t>
  </si>
  <si>
    <t>231 WARNER STREET</t>
  </si>
  <si>
    <t>REGAL OPERATIONS LLC</t>
  </si>
  <si>
    <t>MONTCLAIR CARE CENTER</t>
  </si>
  <si>
    <t>111-115 GATES AVENUE</t>
  </si>
  <si>
    <t>MONTCLAIR</t>
  </si>
  <si>
    <t>MONTCLAIR CARE CENTER LLC</t>
  </si>
  <si>
    <t>NEPTUNE GARDENS NURSING AND REHAB LLC</t>
  </si>
  <si>
    <t>NEPTUNE</t>
  </si>
  <si>
    <t>ELIZABETH NURSING AND REHAB</t>
  </si>
  <si>
    <t>1048 GROVE STREET</t>
  </si>
  <si>
    <t>ELIZABETH</t>
  </si>
  <si>
    <t>BRACHA INC</t>
  </si>
  <si>
    <t>KING MANOR CARE AND REHABILITATION CENTER</t>
  </si>
  <si>
    <t>2303 WEST BANGS AVE</t>
  </si>
  <si>
    <t>KING MANOR REHAB, LLC</t>
  </si>
  <si>
    <t>ATRIUM POST ACUTE CARE OF PARK RIDGE</t>
  </si>
  <si>
    <t>120 NOYES DRIVE</t>
  </si>
  <si>
    <t>PARK RIDGE</t>
  </si>
  <si>
    <t>120-124 NOYES DRIVE OPERATING COMPANY LLC</t>
  </si>
  <si>
    <t>BARCLAYS REHABILITATION AND HEALTHCARE CENTER</t>
  </si>
  <si>
    <t>1412 MARLTON PIKE</t>
  </si>
  <si>
    <t>BARCLAYS REHABILITATION AND HEALTHCARE CENTER LLC</t>
  </si>
  <si>
    <t>CARE ONE AT LIVINGSTON</t>
  </si>
  <si>
    <t>68 PASSAIC AVENUE</t>
  </si>
  <si>
    <t>LIVINGSTON</t>
  </si>
  <si>
    <t>CARE TWO, LLC</t>
  </si>
  <si>
    <t>PALACE REHABILITATION AND CARE CENTER, THE</t>
  </si>
  <si>
    <t>315 WEST MILL ROAD</t>
  </si>
  <si>
    <t>THE PALACE REHABILITATION AND CARE CENTER LLC</t>
  </si>
  <si>
    <t>MANORCARE HEALTH SERVICES-WEST DEPTFORD</t>
  </si>
  <si>
    <t>550 JESSUP ROAD</t>
  </si>
  <si>
    <t>WEST DEPTFORD</t>
  </si>
  <si>
    <t>Non profit - Other</t>
  </si>
  <si>
    <t>MANOR CARE-WEST DEPTFORD OF PAULSBORO NJ LLC</t>
  </si>
  <si>
    <t>COMPLETE CARE AT WHITING</t>
  </si>
  <si>
    <t>3000 HILLTOP ROAD</t>
  </si>
  <si>
    <t>WHITING</t>
  </si>
  <si>
    <t>COMPLETE CARE AT WHITING LLC</t>
  </si>
  <si>
    <t>378 FRIES MILL ROAD</t>
  </si>
  <si>
    <t>SEWELL</t>
  </si>
  <si>
    <t>PORTFOLIO ONE LLC</t>
  </si>
  <si>
    <t>BOONTON CARE CENTER</t>
  </si>
  <si>
    <t>199 POWERVILLE ROAD</t>
  </si>
  <si>
    <t>BOONTON</t>
  </si>
  <si>
    <t>BOONTON CARE CENTER LLC</t>
  </si>
  <si>
    <t>ROYAL HEALTH GATE NRSG REHAB</t>
  </si>
  <si>
    <t>1314 BRUNSWICK AVENUE</t>
  </si>
  <si>
    <t>TRENTON</t>
  </si>
  <si>
    <t>ROYAL OPERATIONS LLC</t>
  </si>
  <si>
    <t>625 STATE HIGHWAY 34</t>
  </si>
  <si>
    <t>MATAWAN</t>
  </si>
  <si>
    <t>PREMIER CADBURY OF CHERRY HILL</t>
  </si>
  <si>
    <t>2150 ROUTE 38</t>
  </si>
  <si>
    <t>PREMIER CADBURY LLC</t>
  </si>
  <si>
    <t>HAMMONTON CENTER FOR REHABILITATION AND HEALTHCARE</t>
  </si>
  <si>
    <t>43 N WHITE HORSE PIKE</t>
  </si>
  <si>
    <t>HAMMONTON</t>
  </si>
  <si>
    <t>Atlantic</t>
  </si>
  <si>
    <t>INNOVA ATLANTIC WH OPERATIONS LLC</t>
  </si>
  <si>
    <t>536 RIDGE ROAD</t>
  </si>
  <si>
    <t>CEDAR GROVE</t>
  </si>
  <si>
    <t>SINAI POST ACUTE NURSING AND REHAB CENTER</t>
  </si>
  <si>
    <t>65 JAY STREET</t>
  </si>
  <si>
    <t>SINAI CENTER FOR REHABILITATION AND HEALTHCARE LLC</t>
  </si>
  <si>
    <t>CREST HAVEN NURSING AND REHABILITATION CENTER</t>
  </si>
  <si>
    <t>4 MOORE ROAD</t>
  </si>
  <si>
    <t>COUNTY OF CAPE MAY</t>
  </si>
  <si>
    <t>CLARK NURSING AND REHAB CNTR</t>
  </si>
  <si>
    <t>1213 WESTFIELD AVENUE</t>
  </si>
  <si>
    <t>CLARK</t>
  </si>
  <si>
    <t>CLARK NURSING AND REHABILITATION CENTER LLC</t>
  </si>
  <si>
    <t>5000 WINDROW DRIVE</t>
  </si>
  <si>
    <t>PRINCETON</t>
  </si>
  <si>
    <t>JEFFERSON HEALTH CARE CENTER</t>
  </si>
  <si>
    <t>535 EGG HARBOR ROAD</t>
  </si>
  <si>
    <t>KENNEDY HEALTH FACILITIES, INC</t>
  </si>
  <si>
    <t>PREFERRED CARE AT HAMILTON</t>
  </si>
  <si>
    <t>1501 STATE HWY 33</t>
  </si>
  <si>
    <t>HAMILTON SQUARE</t>
  </si>
  <si>
    <t>HAMILTON OPERATOR, LLC</t>
  </si>
  <si>
    <t>1515 LAMBERTS MILL ROAD</t>
  </si>
  <si>
    <t>WESTFIELD</t>
  </si>
  <si>
    <t>ATRIUM POST ACUTE CARE OF WAYNEVIEW</t>
  </si>
  <si>
    <t>2020 ROUTE 23 NORTH</t>
  </si>
  <si>
    <t>2020 ROUTE 23 OPERATING COMPANY LLC</t>
  </si>
  <si>
    <t>VOORHEES CARE &amp; REHABILITATION CENTER, THE</t>
  </si>
  <si>
    <t>1302 LAUREL OAK ROAD</t>
  </si>
  <si>
    <t>THE LAKEWOOD OF VOORHEES OPERATOR</t>
  </si>
  <si>
    <t>CRYSTAL LAKE HLTHCARE &amp; REHAB</t>
  </si>
  <si>
    <t>395 LAKESIDE BLVD</t>
  </si>
  <si>
    <t>BAYVILLE</t>
  </si>
  <si>
    <t>BAYVILLE HEALTHCARE LLC</t>
  </si>
  <si>
    <t>CAMBRIDGE REHABILITATION AND HEALTHCARE CENTER</t>
  </si>
  <si>
    <t>255 EAST MAIN ST</t>
  </si>
  <si>
    <t>MOORESTOWN</t>
  </si>
  <si>
    <t>CAMBRIDGE OPERATOR LLC</t>
  </si>
  <si>
    <t>CLOVER MEADOWS HEALTHCARE AND REHABILITATION CENTE</t>
  </si>
  <si>
    <t>112 FRANKLIN CORNER ROAD</t>
  </si>
  <si>
    <t>LAWRENCEVILLE</t>
  </si>
  <si>
    <t>CLOVER MEADOWS HEALTHCARE AND REHABILITATION CENTER LLC</t>
  </si>
  <si>
    <t>AVISTA HEALTHCARE</t>
  </si>
  <si>
    <t>3025 CHAPEL AVENUE WEST</t>
  </si>
  <si>
    <t>CANTERBURY AT CEDAR GROVE</t>
  </si>
  <si>
    <t>398 POMPTON AVENUE</t>
  </si>
  <si>
    <t>CANTERBURY AT CEDAR GROVE CARE &amp; REHABILITATION CENTER LLC</t>
  </si>
  <si>
    <t>RIVERFRONT REHABILITATION AND HEALTHCARE CENTER</t>
  </si>
  <si>
    <t>5101 NORTH PARK DRIVE</t>
  </si>
  <si>
    <t>PENNSAUKEN</t>
  </si>
  <si>
    <t>COOPER CARE LLC</t>
  </si>
  <si>
    <t>OUR LADY'S CENTER FOR REHABILITATION &amp; HC</t>
  </si>
  <si>
    <t>1100 CLEMATIS AVE</t>
  </si>
  <si>
    <t>PLEASANTVILLE</t>
  </si>
  <si>
    <t>PLEASANTVILLE OPERATING LLC</t>
  </si>
  <si>
    <t>COMPLETE CARE AT LINWOOD, LLC</t>
  </si>
  <si>
    <t>201 NEW ROAD AND CENTRAL AVE</t>
  </si>
  <si>
    <t>LINWOOD</t>
  </si>
  <si>
    <t>COMPLETE CARE AT LINWOOD LLC</t>
  </si>
  <si>
    <t>MANAHAWKIN CONV CTR</t>
  </si>
  <si>
    <t>1211 RT 72 WEST</t>
  </si>
  <si>
    <t>MANAHAWKIN</t>
  </si>
  <si>
    <t>MR OF MANAHAWKIN LLC</t>
  </si>
  <si>
    <t>POWERBACK REHABILITATION PISCATAWAY</t>
  </si>
  <si>
    <t>10 STERLING DRIVE</t>
  </si>
  <si>
    <t>PISCATAWAY</t>
  </si>
  <si>
    <t>JEWISH HOME FOR REHABILITATION AND NURSING, THE</t>
  </si>
  <si>
    <t>1151 WEST MAIN STREET</t>
  </si>
  <si>
    <t>JEWISH HEALTHCARE CENTER INC</t>
  </si>
  <si>
    <t>HARTWYCK AT OAK TREE</t>
  </si>
  <si>
    <t>2048 OAK TREE ROAD</t>
  </si>
  <si>
    <t>HARTWYCK AT OAK TREE, INC</t>
  </si>
  <si>
    <t>VALLEY VIEW REHABILITATION AND HEALTHCARE CTR</t>
  </si>
  <si>
    <t>1 SUMMIT AVENUE</t>
  </si>
  <si>
    <t>VALLEY VIEW REHABILITATION &amp; HEALTH CARE CENTER LLC</t>
  </si>
  <si>
    <t>ALARIS HEALTH AT KEARNY</t>
  </si>
  <si>
    <t>206 BERGEN AVE</t>
  </si>
  <si>
    <t>KEARNY</t>
  </si>
  <si>
    <t>WEST HUDSON SUB ACUTE CARE CENTER LLC</t>
  </si>
  <si>
    <t>MORRIS VIEW HEALTHCARE CENTER</t>
  </si>
  <si>
    <t>540 WEST HANOVER AVENUE</t>
  </si>
  <si>
    <t>MORRIS VIEW MANAGEMENT CO</t>
  </si>
  <si>
    <t>ALARIS HEALTH AT ESSEX</t>
  </si>
  <si>
    <t>155 FORTIETH STREET</t>
  </si>
  <si>
    <t>IRVINGTON</t>
  </si>
  <si>
    <t>AUTUMN LAKE HEALTHCARE AT OCEANVIEW</t>
  </si>
  <si>
    <t>2721 ROUTE 9</t>
  </si>
  <si>
    <t>OCEAN VIEW</t>
  </si>
  <si>
    <t>OCEAN VIEW ASSOCIATES OPERATION LLC</t>
  </si>
  <si>
    <t>85 HARRETON ROAD</t>
  </si>
  <si>
    <t>ALLENDALE</t>
  </si>
  <si>
    <t>ADVANCED SUBACUTE REHABILITATION CENTER AT SEWELL</t>
  </si>
  <si>
    <t>685 SALINA ROAD</t>
  </si>
  <si>
    <t>ADVANCED SUBACUTE REHABILITATION CENTER AT SEWELL LLC</t>
  </si>
  <si>
    <t>2601 EVESHAM ROAD</t>
  </si>
  <si>
    <t>ASHBROOK CARE &amp; REHABILITATION CENTER</t>
  </si>
  <si>
    <t>1610 RARITAN ROAD</t>
  </si>
  <si>
    <t>SCOTCH PLAINS</t>
  </si>
  <si>
    <t>ASHBROOK CARE &amp; REHABILITATION CENTER LLC</t>
  </si>
  <si>
    <t>2240 WHITEHORSE-MERCERVILLE ROAD</t>
  </si>
  <si>
    <t>MERCERVILLE</t>
  </si>
  <si>
    <t>TEANECK NURSING CENTER</t>
  </si>
  <si>
    <t>1104 TEANECK ROAD</t>
  </si>
  <si>
    <t>TEANECK</t>
  </si>
  <si>
    <t>MR OF TEANECK LLC</t>
  </si>
  <si>
    <t>TROY HILLS CENTER</t>
  </si>
  <si>
    <t>200 REYNOLDS AVE</t>
  </si>
  <si>
    <t>PARSIPPANY</t>
  </si>
  <si>
    <t>200 REYNOLDS AVENUE OPERATIONS LLC</t>
  </si>
  <si>
    <t>ARISTACARE AT CEDAR OAKS</t>
  </si>
  <si>
    <t>1311 DURHAM AVENUE</t>
  </si>
  <si>
    <t>SOUTH PLAINFIELD</t>
  </si>
  <si>
    <t>CEDAR OAKS HEALTHCARE, LLC</t>
  </si>
  <si>
    <t>LAKEWOOD</t>
  </si>
  <si>
    <t>COMPLETE CARE AT BEY LEA, LLC</t>
  </si>
  <si>
    <t>1351 OLD FREEHOLD ROAD</t>
  </si>
  <si>
    <t>COMPLETE CARE AT BEY LEA LLC</t>
  </si>
  <si>
    <t>CONTINUING CARE AT SEABROOK</t>
  </si>
  <si>
    <t>3002 ESSEX ROAD</t>
  </si>
  <si>
    <t>SEABROOK VILLAGE, INC.</t>
  </si>
  <si>
    <t>CRANFORD REHAB &amp; NURSING CENTER</t>
  </si>
  <si>
    <t>205 BIRCHWOOD AVE</t>
  </si>
  <si>
    <t>CRNC OPERATING LLC</t>
  </si>
  <si>
    <t>PROVIDENCE NURSING AND REHABILITATION CENTER</t>
  </si>
  <si>
    <t>439 BELLEVUE AVENUE</t>
  </si>
  <si>
    <t>MR OF TRENTON LLC</t>
  </si>
  <si>
    <t>HAMILTON CONTINUING CARE</t>
  </si>
  <si>
    <t>1059 EDINBURG ROAD</t>
  </si>
  <si>
    <t>SENIORCARE OF HAMILTON LLC</t>
  </si>
  <si>
    <t>ANCHOR CARE AND REHABILITATION CENTER</t>
  </si>
  <si>
    <t>3325 HIGHWAY 35</t>
  </si>
  <si>
    <t>HAZLET</t>
  </si>
  <si>
    <t>HAZLET GARDEN GROUP, LLC</t>
  </si>
  <si>
    <t>COMPLETE CARE AT GREEN KNOLL</t>
  </si>
  <si>
    <t>875 ROUTE 202-206 NORTH</t>
  </si>
  <si>
    <t>BRIDGEWATER</t>
  </si>
  <si>
    <t>GREEN KNOLL CARE LIMITED LIABILITY COMPANY</t>
  </si>
  <si>
    <t>LINCOLN SPECIALTY CARE CENTER</t>
  </si>
  <si>
    <t>1640 SOUTH LINCOLN AVENUE</t>
  </si>
  <si>
    <t>VINELAND</t>
  </si>
  <si>
    <t>SK NURSING HOMES ASSOCIATES LLC</t>
  </si>
  <si>
    <t>PREFERRED CARE AT OLD BRIDGE, LLC</t>
  </si>
  <si>
    <t>6989 RT18</t>
  </si>
  <si>
    <t>OLD BRIDGE</t>
  </si>
  <si>
    <t>PREFERRED CARE AT OLD BRIDGE LLC</t>
  </si>
  <si>
    <t>115 SUNSET ROAD</t>
  </si>
  <si>
    <t>BURLINGTON</t>
  </si>
  <si>
    <t>1086 DUMONT CIRCLE</t>
  </si>
  <si>
    <t>MANOR CARE OF VOORHEES NJ LLC</t>
  </si>
  <si>
    <t>LINCOLN PARK RENAISSANCE REHAB &amp; NURSING</t>
  </si>
  <si>
    <t>521 PINE BROOK ROAD</t>
  </si>
  <si>
    <t>LINCOLN PARK</t>
  </si>
  <si>
    <t>521 PINE BROOK OPERATING LLC</t>
  </si>
  <si>
    <t>LIMECREST SUBACUTE AND REHABILITATION CENTER</t>
  </si>
  <si>
    <t>1 O'BRIEN LANE</t>
  </si>
  <si>
    <t>ALLIANCE HC HOLDINGS LLC</t>
  </si>
  <si>
    <t>2305 RANCOCAS ROAD</t>
  </si>
  <si>
    <t>BARNEGAT REHABILITATION AND NURSING CENTER</t>
  </si>
  <si>
    <t>859 WEST BAY AVE</t>
  </si>
  <si>
    <t>BARNEGAT</t>
  </si>
  <si>
    <t>BARNEGAT NURSING &amp; REHAB LLC</t>
  </si>
  <si>
    <t>MEADOWVIEW NURSING AND REHABILITATION CENTER</t>
  </si>
  <si>
    <t>235 DOLPHIN AVE</t>
  </si>
  <si>
    <t>NORTHFIELD</t>
  </si>
  <si>
    <t>COUNTY OF ATLANTIC</t>
  </si>
  <si>
    <t>MONMOUTH CARE CENTER</t>
  </si>
  <si>
    <t>229 BATH AVENUE</t>
  </si>
  <si>
    <t>LONG BRANCH</t>
  </si>
  <si>
    <t>ASPEN HILLS HEALTHCARE CENTER</t>
  </si>
  <si>
    <t>600 PEMBERTON BROWN MILLS RD</t>
  </si>
  <si>
    <t>PEMBERTON</t>
  </si>
  <si>
    <t>ASPEN HILLS HEALTHCARE CENTER, LLC</t>
  </si>
  <si>
    <t>TRINITAS HOSPITAL</t>
  </si>
  <si>
    <t>655 EAST JERSEY STREET</t>
  </si>
  <si>
    <t>TRINITAS REGIONAL MEDICAL CENTER</t>
  </si>
  <si>
    <t>INGLEMOOR CENTER</t>
  </si>
  <si>
    <t>333 GRAND AVE</t>
  </si>
  <si>
    <t>ENGLEWOOD</t>
  </si>
  <si>
    <t>ARBOR RIDGE REHABILITATION AND HEALTHCARE CENTER</t>
  </si>
  <si>
    <t>261 TERHUNE DRIVE</t>
  </si>
  <si>
    <t>ARBOR RIDGE OPERATOR LLC</t>
  </si>
  <si>
    <t>RIDGEWOOD CENTER</t>
  </si>
  <si>
    <t>330 FRANKLIN TPK</t>
  </si>
  <si>
    <t>RIDGEWOOD</t>
  </si>
  <si>
    <t>330 FRANKLIN TURNPIKE OPERATIONS LLC</t>
  </si>
  <si>
    <t>ELMWOOD HILLS HEALTHCARE CENTER LLC</t>
  </si>
  <si>
    <t>425 WOODBURY-TURNERSVILLE ROAD</t>
  </si>
  <si>
    <t>BLACKWOOD</t>
  </si>
  <si>
    <t>SOUTHGATE HEALTH CARE CTR</t>
  </si>
  <si>
    <t>449 S PENNSVILLE-AUBURN ROAD</t>
  </si>
  <si>
    <t>CARNEYS POINT</t>
  </si>
  <si>
    <t>Salem</t>
  </si>
  <si>
    <t>M AND B OPERATIONS LLC</t>
  </si>
  <si>
    <t>STRATFORD MANOR REHABILITATION AND CARE CENTER</t>
  </si>
  <si>
    <t>787 NORTHFIELD AVE</t>
  </si>
  <si>
    <t>WEST ORANGE</t>
  </si>
  <si>
    <t>STRATFORD MANOR REHABILITATION AND CARE CENTER LLC</t>
  </si>
  <si>
    <t>FOREST HILL HEALTHCARE CENTER</t>
  </si>
  <si>
    <t>497 MT PROSPECT AVE</t>
  </si>
  <si>
    <t>FOREST HILL HEALTH CARE CENTER, INC.</t>
  </si>
  <si>
    <t>LLANFAIR HOUSE CARE &amp; REHABILITATION CENTER</t>
  </si>
  <si>
    <t>1140 BLACK OAK RIDGE ROAD</t>
  </si>
  <si>
    <t>LLANFAIR HOUSE CARE &amp; REHABILITATION CENTER LLC</t>
  </si>
  <si>
    <t>MILLVILLE CENTER</t>
  </si>
  <si>
    <t>54 N SHARP STREET</t>
  </si>
  <si>
    <t>MILLVILLE</t>
  </si>
  <si>
    <t>54 SHARP STREET OPERATIONS LLC</t>
  </si>
  <si>
    <t>FOUNTAIN VIEW CARE CENTER</t>
  </si>
  <si>
    <t>SHORE HEALTH CARE CENTER, INC.</t>
  </si>
  <si>
    <t>COMPLETE CARE AT SHORROCK</t>
  </si>
  <si>
    <t>75 OLD TOMS RIVER ROAD</t>
  </si>
  <si>
    <t>BRICK</t>
  </si>
  <si>
    <t>COMPLETE CARE AT SHORROCK, LLC</t>
  </si>
  <si>
    <t>RUNNELLS CENTER FOR REHABILITATION &amp; HEALTHCARE</t>
  </si>
  <si>
    <t>40 WATCHUNG WAY</t>
  </si>
  <si>
    <t>RUNNELLS OPERATING LLC</t>
  </si>
  <si>
    <t>NEW COMMUNITY EXTENDED CARE FACILITY</t>
  </si>
  <si>
    <t>266 S ORANGE AVE</t>
  </si>
  <si>
    <t>NEW COMMUNITY HEALTH CARE, INC.</t>
  </si>
  <si>
    <t>BISHOP MCCARTHY CENTER FOR REHABILITATION &amp; HC</t>
  </si>
  <si>
    <t>1045 E CHESTNUT AVE</t>
  </si>
  <si>
    <t>VINELAND OPERATING LLC</t>
  </si>
  <si>
    <t>CARE ONE AT NEW MILFORD</t>
  </si>
  <si>
    <t>800 RIVER ROAD</t>
  </si>
  <si>
    <t>NEW MILFORD</t>
  </si>
  <si>
    <t>800 RIVER ROAD OPERATING COMPANY, LLC</t>
  </si>
  <si>
    <t>PREAKNESS HEALTHCARE CENTER</t>
  </si>
  <si>
    <t>305 OLDHAM ROAD</t>
  </si>
  <si>
    <t>COUNTY OF PASSAIC DEPARTMENT OF FINIANCE</t>
  </si>
  <si>
    <t>PLAZA HEALTHCARE &amp; REHABILITATION CENTER</t>
  </si>
  <si>
    <t>456 RAHWAY AVENUE</t>
  </si>
  <si>
    <t>PLAZA HEALTH CARE &amp; REHAB. CENT.</t>
  </si>
  <si>
    <t>10 BRUNSWICK AVENUE</t>
  </si>
  <si>
    <t>VICTORIA MANOR</t>
  </si>
  <si>
    <t>3809 BAYSHORE ROAD</t>
  </si>
  <si>
    <t>NORTH CAPE MAY</t>
  </si>
  <si>
    <t>3809 BAYSHORE ROAD OPERATIONS LLC</t>
  </si>
  <si>
    <t>REHAB AT RIVER'S EDGE</t>
  </si>
  <si>
    <t>633 ROUTE 28</t>
  </si>
  <si>
    <t>RARITAN</t>
  </si>
  <si>
    <t>RRE OPERATING LLC</t>
  </si>
  <si>
    <t>COMPLETE CARE AT SUMMIT RIDGE</t>
  </si>
  <si>
    <t>20 SUMMIT STREET</t>
  </si>
  <si>
    <t>SUMMIT RIDGE CARE LLC</t>
  </si>
  <si>
    <t>LAKELAND HEALTH CARE CENTER</t>
  </si>
  <si>
    <t>25 FIFTH AVENUE</t>
  </si>
  <si>
    <t>LAKELAND OPERATIONS LLC</t>
  </si>
  <si>
    <t>ROOSEVELT CARE CENTER AT OLD BRIDGE</t>
  </si>
  <si>
    <t>1133 MARLBORO ROAD</t>
  </si>
  <si>
    <t>MIDDLESEX COUNTY IMPROVEMENT AUTHORITY</t>
  </si>
  <si>
    <t>WYNWOOD REHABILITATION AND HEALTHCARE CENTER</t>
  </si>
  <si>
    <t>1700 WYNWOOD DRIVE</t>
  </si>
  <si>
    <t>CINNAMINSON</t>
  </si>
  <si>
    <t>CINNAMINSON NURSING LLC</t>
  </si>
  <si>
    <t>RIVERSIDE NURSING AND REHABILITATION CENTER</t>
  </si>
  <si>
    <t>325 JERSEY STREET</t>
  </si>
  <si>
    <t>BELMAR HEALTHCARE GROUP LLC</t>
  </si>
  <si>
    <t>HEALTH CENTER AT GALLOWAY, THE</t>
  </si>
  <si>
    <t>66 WEST JIMMIE LEEDS ROAD</t>
  </si>
  <si>
    <t>GALLOWAY TOWNSHIP</t>
  </si>
  <si>
    <t>GALLOWAY NURSING &amp; REHAB LLC</t>
  </si>
  <si>
    <t>LAUREL BROOK REHABILITATION AND HEALTHCARE CENTER</t>
  </si>
  <si>
    <t>3718 CHURCH ROAD</t>
  </si>
  <si>
    <t>MOUNT LAUREL</t>
  </si>
  <si>
    <t>LAUREL BROOK OPERATOR LLC</t>
  </si>
  <si>
    <t>ST LAWRENCE REHAB CENTER</t>
  </si>
  <si>
    <t>2381 LAWRENCEVILLE ROAD</t>
  </si>
  <si>
    <t>MORRIS HALL ST LAWRENCE INC</t>
  </si>
  <si>
    <t>ST JOSEPH'S HEALTHCARE AND REHAB CENTER</t>
  </si>
  <si>
    <t>315 EAST LINDSLEY ROAD</t>
  </si>
  <si>
    <t>WILLOW SPRINGS REHABILITATION AND HEALTHCARE CTR</t>
  </si>
  <si>
    <t>1049 BURNT TAVERN ROAD</t>
  </si>
  <si>
    <t>WILLOW SPRINGS OPERATOR LLC</t>
  </si>
  <si>
    <t>PARKER AT SOMERSET, INC</t>
  </si>
  <si>
    <t>15 DELLWOOD LANE</t>
  </si>
  <si>
    <t>PARKER AT SOMERSET INC</t>
  </si>
  <si>
    <t>ROCHELLE PARK</t>
  </si>
  <si>
    <t>NORTH CAPE CENTER</t>
  </si>
  <si>
    <t>700 TOWNBANK ROAD</t>
  </si>
  <si>
    <t>CAPE MAY</t>
  </si>
  <si>
    <t>700 TOWN BANK ROAD OPERATIONS LLC</t>
  </si>
  <si>
    <t>ALARIS HEALTH AT BELGROVE</t>
  </si>
  <si>
    <t>195 BELGROVE DRIVE</t>
  </si>
  <si>
    <t>SUB ACUTE REHABILITATION CENTER AT KEARNY LLC</t>
  </si>
  <si>
    <t>DE LA SALLE HALL</t>
  </si>
  <si>
    <t>810 NEWMAN SPRINGS RD</t>
  </si>
  <si>
    <t>LINCROFT</t>
  </si>
  <si>
    <t>DE LA SALLE HALL INC</t>
  </si>
  <si>
    <t>EAGLEVIEW HEALTH AND REHABILITATION</t>
  </si>
  <si>
    <t>849 BIG OAK ROAD</t>
  </si>
  <si>
    <t>PITTSGROVE</t>
  </si>
  <si>
    <t>AMERICAN HEALTH CORPORATION AND SUBSIDIARIES</t>
  </si>
  <si>
    <t>GREENWOOD HOUSE HOME FOR THE JEWISH AGED</t>
  </si>
  <si>
    <t>53 WALTER STREET</t>
  </si>
  <si>
    <t>GREENWOOD HOUSE, HOME FOR THE JEWISH AGED INC.</t>
  </si>
  <si>
    <t>COMPLETE CARE AT WOODLANDS</t>
  </si>
  <si>
    <t>1400 WOODLAND AVE</t>
  </si>
  <si>
    <t>PLAINFIELD</t>
  </si>
  <si>
    <t>COMPLETE CARE AT WOODLANDS LLC</t>
  </si>
  <si>
    <t>PEACE CARE ST ANN'S</t>
  </si>
  <si>
    <t>198 OLD BERGEN ROAD</t>
  </si>
  <si>
    <t>JERSEY CITY</t>
  </si>
  <si>
    <t>ST. ANNS HOME FOR THE AGED CORP</t>
  </si>
  <si>
    <t>TALLWOODS CARE CENTER</t>
  </si>
  <si>
    <t>18 BUTLER BOULEVARD</t>
  </si>
  <si>
    <t>RIVERFRONT HEALTHCARE ASSOCIATES INC</t>
  </si>
  <si>
    <t>LITTLE BROOK NURSING AND CONVALESCENT HOME</t>
  </si>
  <si>
    <t>78 SLIKER ROAD</t>
  </si>
  <si>
    <t>CALIFON</t>
  </si>
  <si>
    <t>Hunterdon</t>
  </si>
  <si>
    <t>LITTLE BROOK HOME, INC</t>
  </si>
  <si>
    <t>LIONS GATE</t>
  </si>
  <si>
    <t>1100 LAUREL OAK ROAD</t>
  </si>
  <si>
    <t>SJF CCRC, INC</t>
  </si>
  <si>
    <t>ALARIS HEALTH AT THE FOUNTAINS</t>
  </si>
  <si>
    <t>595 COUNTY AVENUE</t>
  </si>
  <si>
    <t>SECAUCUS</t>
  </si>
  <si>
    <t>BARNERT SUBACUTE REHABILITATION CENTER, LLC</t>
  </si>
  <si>
    <t>680 BROADWAY SUITE 301</t>
  </si>
  <si>
    <t>EMERSON</t>
  </si>
  <si>
    <t>ROLLING HILLS CARE CENTER</t>
  </si>
  <si>
    <t>16 CRATETOWN ROAD</t>
  </si>
  <si>
    <t>LEBANON</t>
  </si>
  <si>
    <t>ROLLING HILLS OPERATIONS LLC</t>
  </si>
  <si>
    <t>CHRISTIAN HEALTH CARE CENTER</t>
  </si>
  <si>
    <t>301 SICOMAC AVE</t>
  </si>
  <si>
    <t>WYCKOFF</t>
  </si>
  <si>
    <t>CRANBURY CENTER</t>
  </si>
  <si>
    <t>292 APPLEGARTH ROAD</t>
  </si>
  <si>
    <t>MONROE TOWNSHIP</t>
  </si>
  <si>
    <t>292 APPLEGARTH ROAD OPERATIONS LLC</t>
  </si>
  <si>
    <t>ALARIS HEALTH AT RIVERTON</t>
  </si>
  <si>
    <t>1777 LAWRENCE STREET</t>
  </si>
  <si>
    <t>RAHWAY</t>
  </si>
  <si>
    <t>CORAL HARBOR REHABILITATION AND HEALTHCARE CENTER</t>
  </si>
  <si>
    <t>2050 SIXTH AVE</t>
  </si>
  <si>
    <t>NEPTUNE CITY</t>
  </si>
  <si>
    <t>CORAL HARBOR OPERATOR LLC</t>
  </si>
  <si>
    <t>LEISURE CHATEAU REHABILITATION</t>
  </si>
  <si>
    <t>962 RIVER AVE</t>
  </si>
  <si>
    <t>LEISURE CHATEAU ACQUISITION LLC</t>
  </si>
  <si>
    <t>CHILDRENS SPECIALIZED HOSPITAL MOUNTAINSIDE</t>
  </si>
  <si>
    <t>150 NEW PROVIDENCE ROAD</t>
  </si>
  <si>
    <t>MOUNTAINSIDE</t>
  </si>
  <si>
    <t>Legal Business Name Not Available</t>
  </si>
  <si>
    <t>CARNEYS POINT REHABILITATION AND NURSING CENTER</t>
  </si>
  <si>
    <t>201 FIFTH AVENUE</t>
  </si>
  <si>
    <t>CARNEYS POINT REHABILITATION AND NURSING CENTER LLC</t>
  </si>
  <si>
    <t>HAMPTON RIDGE HEALTHCARE AND REHABILITATION</t>
  </si>
  <si>
    <t>94 STEVENS ROAD</t>
  </si>
  <si>
    <t>HAMPTON RIDGE HEALTHCARE &amp; REHABILITATION LLC</t>
  </si>
  <si>
    <t>GARDENS AT MONROE HEALTHCARE AND REHABILITATION, T</t>
  </si>
  <si>
    <t>189 APPLEGARTH ROAD</t>
  </si>
  <si>
    <t>GARDENS AT MONROE HEALTHCARE &amp; REHABILITATION LLC</t>
  </si>
  <si>
    <t>MORRIS HALL/ST JOSEPH'S NURSING CENTER</t>
  </si>
  <si>
    <t>1 BISHOPS DRIVE</t>
  </si>
  <si>
    <t>ATRIUM AT NAVESINK HARBOR, THE</t>
  </si>
  <si>
    <t>40 RIVERSIDE AVENUE</t>
  </si>
  <si>
    <t>RED BANK</t>
  </si>
  <si>
    <t>SPRINGPOINT AT THE ATRIUM INC</t>
  </si>
  <si>
    <t>COMPLETE CARE AT GREEN ACRES</t>
  </si>
  <si>
    <t>1931 LAKEWOOD ROAD</t>
  </si>
  <si>
    <t>GREEN ACRES REHAB AND NURSING LLC</t>
  </si>
  <si>
    <t>HACKENSACK MERIDIAN HEALTH NURSING &amp; REHAB</t>
  </si>
  <si>
    <t>50 POLIFLY ROAD</t>
  </si>
  <si>
    <t>HACKENSACK</t>
  </si>
  <si>
    <t>CUMBERLAND MANOR NURSING AND REHABILITATION CENTER</t>
  </si>
  <si>
    <t>154 SUNNY SLOPE DRIVE</t>
  </si>
  <si>
    <t>CUMBERLAND OPERATIONS LLC</t>
  </si>
  <si>
    <t>50 LACEY ROAD</t>
  </si>
  <si>
    <t>SPRINGPOINT AT CRESTWOOD, INC.</t>
  </si>
  <si>
    <t>UNITED METHODIST COMMUNITIES AT BRISTOL GLEN</t>
  </si>
  <si>
    <t>200 BRISTOL GLEN DRIVE</t>
  </si>
  <si>
    <t>BRISTOL GLEN INC</t>
  </si>
  <si>
    <t>IMPERIAL CARE CENTER</t>
  </si>
  <si>
    <t>919 GREEN GROVE ROAD</t>
  </si>
  <si>
    <t>THE GROVE HEALTHCARE AND REHABILITATION CENTER, LLC</t>
  </si>
  <si>
    <t>HOLLY MANOR CENTER</t>
  </si>
  <si>
    <t>84 COLD HILL ROAD</t>
  </si>
  <si>
    <t>MENDHAM</t>
  </si>
  <si>
    <t>84 COLD HILL ROAD OPERATIONS LLC</t>
  </si>
  <si>
    <t>HEALTH CENTER AT BLOOMINGDALE</t>
  </si>
  <si>
    <t>255 UNION AVE</t>
  </si>
  <si>
    <t>BLOOMINGDALE</t>
  </si>
  <si>
    <t>BLOOMINGDALE NURSING &amp; REHABILITATION LLC</t>
  </si>
  <si>
    <t>FAMILY OF CARING HEALTHCARE AT RIDGEWOOD</t>
  </si>
  <si>
    <t>304 S. VAN DIEN AVE</t>
  </si>
  <si>
    <t>FAMILY OF CARING HEALTHCARE AT RIDGEWOOD, LLC</t>
  </si>
  <si>
    <t>ALARIS HEALTH AT WEST ORANGE</t>
  </si>
  <si>
    <t>5 BROOK END DRIVE</t>
  </si>
  <si>
    <t>ST CLOUD OPERATIONS LLC</t>
  </si>
  <si>
    <t>ELMS OF CRANBURY, THE</t>
  </si>
  <si>
    <t>61 MAPLEWOOD AVENUE</t>
  </si>
  <si>
    <t>CRANBURY</t>
  </si>
  <si>
    <t>CRANBURY HEALTHCARE CENTER, INC.</t>
  </si>
  <si>
    <t>FLORHAM PARK</t>
  </si>
  <si>
    <t>GOLDEN REHABILITATION AND NURSING CENTER</t>
  </si>
  <si>
    <t>438 SALEM-WOODSTOWN ROAD</t>
  </si>
  <si>
    <t>SALEM</t>
  </si>
  <si>
    <t>GOLDEN REHABILITATION AND NURSING CENTER, LLC</t>
  </si>
  <si>
    <t>ACTORS FUND HOME, THE</t>
  </si>
  <si>
    <t>175 WEST HUDSON AVE</t>
  </si>
  <si>
    <t>ACTORS FUND OF AMERICA</t>
  </si>
  <si>
    <t>CARE ONE AT MOORESTOWN</t>
  </si>
  <si>
    <t>895 WESTFIELD ROAD</t>
  </si>
  <si>
    <t>CARE ONE AT MOORESTOWN, LLC</t>
  </si>
  <si>
    <t>LINCOLN PARK CARE CENTER</t>
  </si>
  <si>
    <t>499 PINE BROOK ROAD</t>
  </si>
  <si>
    <t>499 PINE BROOK OPERATING LLC</t>
  </si>
  <si>
    <t>DAUGHTERS OF ISRAEL PLEASANT VALLEY HOME</t>
  </si>
  <si>
    <t>1155 PLEASANT VALLEY WAY</t>
  </si>
  <si>
    <t>DAUGHTERS OF ISRAEL INC</t>
  </si>
  <si>
    <t>ROOSEVELT CARE CENTER</t>
  </si>
  <si>
    <t>118 PARSONAGE ROAD</t>
  </si>
  <si>
    <t>CARE ONE AT KING JAMES</t>
  </si>
  <si>
    <t>ATLANTIC HIGHLANDS</t>
  </si>
  <si>
    <t>KING JAMES CARE CENTER OF MIDDLETOWN, LLC</t>
  </si>
  <si>
    <t>COMPLETE CARE AT LAURELTON, LLC</t>
  </si>
  <si>
    <t>475 JACK MARTIN BLVD</t>
  </si>
  <si>
    <t>COMPLETE CARE AT LAURELTON LLC</t>
  </si>
  <si>
    <t>SEASHORE GARDENS LIVING CENTER</t>
  </si>
  <si>
    <t>22 WEST JIMMIE LEEDS ROAD</t>
  </si>
  <si>
    <t>HEBREW OLD AGE CENTER OF ATLANTIC CITY</t>
  </si>
  <si>
    <t>144 MAGNOLIA DRIVE</t>
  </si>
  <si>
    <t>HUDSONVIEW HEALTH CARE CENTER</t>
  </si>
  <si>
    <t>9020 WALL STREET</t>
  </si>
  <si>
    <t>NORTH BERGEN</t>
  </si>
  <si>
    <t>NORTH BERGEN HEALTHCARE, LLC</t>
  </si>
  <si>
    <t>PREFERRED CARE AT WALL</t>
  </si>
  <si>
    <t>2350 HOSPITAL ROAD</t>
  </si>
  <si>
    <t>ALLENWOOD</t>
  </si>
  <si>
    <t>PREFERRED CARE HOLDINGS LLC</t>
  </si>
  <si>
    <t>CARE ONE AT MADISON AVENUE</t>
  </si>
  <si>
    <t>151 MADISON AVENUE</t>
  </si>
  <si>
    <t>CARE ONE AT MADISON AVENUE, LLC</t>
  </si>
  <si>
    <t>MASONIC VILLAGE AT BURLINGTON</t>
  </si>
  <si>
    <t>902 JACKSONVILLE ROAD</t>
  </si>
  <si>
    <t>MASONIC CHARITY FOUNDATION OF NEW JERSEY</t>
  </si>
  <si>
    <t>ST MARY'S CENTER FOR REHABILITATION &amp; HEALTHCARE</t>
  </si>
  <si>
    <t>210 ST MARY'S DRIVE</t>
  </si>
  <si>
    <t>CHERRY HILL OPERATING LLC</t>
  </si>
  <si>
    <t>ATRIUM POST ACUTE CARE OF WAYNE</t>
  </si>
  <si>
    <t>1120 ALPS ROAD</t>
  </si>
  <si>
    <t>1120 ALPS ROAD OPERATING COMPANY LLC</t>
  </si>
  <si>
    <t>PRINCETON CARE CENTER</t>
  </si>
  <si>
    <t>728 BUNN DRIVE</t>
  </si>
  <si>
    <t>PRINCETON NURSING HOME &amp;REHABILITATION CENTER INC.</t>
  </si>
  <si>
    <t>ROSE MOUNTAIN CARE CENTER</t>
  </si>
  <si>
    <t>ROUTE 1 &amp; 18</t>
  </si>
  <si>
    <t>NEW BRUNSWICK</t>
  </si>
  <si>
    <t>ROSE MOUNTAIN CARE CENTER, INC.</t>
  </si>
  <si>
    <t>BRAKELEY PARK CENTER</t>
  </si>
  <si>
    <t>290 RED SCHOOL LANE</t>
  </si>
  <si>
    <t>ATLANTIC COAST REHAB &amp; HEALTH</t>
  </si>
  <si>
    <t>485 RIVER AVE</t>
  </si>
  <si>
    <t>ATLANTIC COAST REHAB &amp; CARE CENTER LLC</t>
  </si>
  <si>
    <t>MAJESTIC CENTER FOR REHAB &amp; SUB-ACUTE CARE</t>
  </si>
  <si>
    <t>TWO COOPER PLAZA</t>
  </si>
  <si>
    <t>CAMDEN</t>
  </si>
  <si>
    <t>COOPER OPERATING LLC</t>
  </si>
  <si>
    <t>TOWER LODGE CARE CENTER</t>
  </si>
  <si>
    <t>1506 GULLY ROAD</t>
  </si>
  <si>
    <t>WALL</t>
  </si>
  <si>
    <t>TOWER LODGE CARE CENTER, LLC</t>
  </si>
  <si>
    <t>COMPLETE CARE AT HAMILTON, LLC</t>
  </si>
  <si>
    <t>56 HAMILTON AVENUE</t>
  </si>
  <si>
    <t>COMPLETE CARE AT HAMILTON LLC</t>
  </si>
  <si>
    <t>CHATHAM HILLS SUBACUTE CARE CENTER</t>
  </si>
  <si>
    <t>415 SOUTHERN BLVD</t>
  </si>
  <si>
    <t>CHATHAM</t>
  </si>
  <si>
    <t>CHATHAM HILLS SUBACUTE CARE CENTER LLC</t>
  </si>
  <si>
    <t>GATEWAY CARE CENTER</t>
  </si>
  <si>
    <t>139 GRANT AVE</t>
  </si>
  <si>
    <t>EATONTOWN</t>
  </si>
  <si>
    <t>GATEWAY CARE CENTER, LLC</t>
  </si>
  <si>
    <t>LAUREL MANOR HEALTHCARE AND REHABILITATION CENTER</t>
  </si>
  <si>
    <t>18 W LAUREL ROAD</t>
  </si>
  <si>
    <t>STRATFORD</t>
  </si>
  <si>
    <t>LAUREL HEALTHCARE LLC</t>
  </si>
  <si>
    <t>100 CHAPIN AVENUE</t>
  </si>
  <si>
    <t>POWERBACK REHABILITATION MOORESTOWN</t>
  </si>
  <si>
    <t>212 MARTER AVENUE</t>
  </si>
  <si>
    <t>200 MARTER AVENUE OPERATIONS LLC</t>
  </si>
  <si>
    <t>ALARIS HEALTH AT CASTLE HILL</t>
  </si>
  <si>
    <t>615 23RD STREET</t>
  </si>
  <si>
    <t>CASTLE HEALTHCARE PROVIDERS LLC</t>
  </si>
  <si>
    <t>PREFERRED CARE AT ABSECON</t>
  </si>
  <si>
    <t>1020 PITNEY ROAD</t>
  </si>
  <si>
    <t>ABSECON</t>
  </si>
  <si>
    <t>ABSECON OPERATOR, LLC</t>
  </si>
  <si>
    <t>PEACE CARE ST JOSEPH'S</t>
  </si>
  <si>
    <t>537 PAVONIA AVENUE</t>
  </si>
  <si>
    <t>MARGARET ANNA CUSACK CARE CENTER,INC</t>
  </si>
  <si>
    <t>HUDSON HILLS SENIOR LIVING, LLC</t>
  </si>
  <si>
    <t>3161 KENNEDY BLVD</t>
  </si>
  <si>
    <t>HUDSON HILLS SENIOR LIVING LLC</t>
  </si>
  <si>
    <t>WINCHESTER GARDENS HEALTH CARE CENTER</t>
  </si>
  <si>
    <t>333 ELMWOOD AVENUE</t>
  </si>
  <si>
    <t>MAPLEWOOD</t>
  </si>
  <si>
    <t>MARCUS L WARD HOME INC</t>
  </si>
  <si>
    <t>OAKS AT DENVILLE, THE</t>
  </si>
  <si>
    <t>21 POCONO ROAD</t>
  </si>
  <si>
    <t>DENVILLE</t>
  </si>
  <si>
    <t>SPRINGPOINT AT DENVILLE INC</t>
  </si>
  <si>
    <t>ELMORA HILLS HEALTH &amp; REHABILITATION CENTER</t>
  </si>
  <si>
    <t>225 W JERSEY STREET</t>
  </si>
  <si>
    <t>ELMORA HILLS HEALTH &amp; REHABILITATION CENTER,LLC</t>
  </si>
  <si>
    <t>DWELLING PLACE AT ST CLARES</t>
  </si>
  <si>
    <t>400 WEST BLACKWELL ST</t>
  </si>
  <si>
    <t>DOVER</t>
  </si>
  <si>
    <t>PRIME HEALTHCARE SERVICES - SAINT CLARE'S, LLC</t>
  </si>
  <si>
    <t>DAUGHTERS OF MIRIAM CENTER</t>
  </si>
  <si>
    <t>155 HAZEL STREET</t>
  </si>
  <si>
    <t>CLIFTON</t>
  </si>
  <si>
    <t>DAUGHTERS OF MIRIAM</t>
  </si>
  <si>
    <t>PINE ACRES CONVALESCENT CENTER</t>
  </si>
  <si>
    <t>51 MADISON AVE</t>
  </si>
  <si>
    <t>MADISON</t>
  </si>
  <si>
    <t>HALLMARK HEALTHCARE LIMITED LIABILITY COMPANY</t>
  </si>
  <si>
    <t>HEATH VILLAGE</t>
  </si>
  <si>
    <t>451 SCHOOLEY'S MOUNTAIN RD</t>
  </si>
  <si>
    <t>HACKETTSTOWN</t>
  </si>
  <si>
    <t>HEATH VILLAGE INC</t>
  </si>
  <si>
    <t>CARE ONE AT HOLMDEL</t>
  </si>
  <si>
    <t>188 HIGHWAY 34</t>
  </si>
  <si>
    <t>HOLMDEL</t>
  </si>
  <si>
    <t>HCC LLC</t>
  </si>
  <si>
    <t>ARNOLD WALTER NURSING HOME</t>
  </si>
  <si>
    <t>622 S LAUREL AVENUE</t>
  </si>
  <si>
    <t>DELLRIDGE HEALTH &amp; REHABILITATION CENTER</t>
  </si>
  <si>
    <t>532 FARVIEW AVE</t>
  </si>
  <si>
    <t>DELLRIDGE HEALTH AND REHABILITATION CENTER</t>
  </si>
  <si>
    <t>MERIDIAN NURSING &amp; REHAB AT SHREWSBURY</t>
  </si>
  <si>
    <t>89 AVENUE AT THE COMMON</t>
  </si>
  <si>
    <t>SHREWSBURY</t>
  </si>
  <si>
    <t>OAKLAND REHABILITATION AND HEALTHCARE  CENTER</t>
  </si>
  <si>
    <t>20 BREAKNECK ROAD</t>
  </si>
  <si>
    <t>OAKLAND</t>
  </si>
  <si>
    <t>OAKLAND OPERATOR LLC</t>
  </si>
  <si>
    <t>BRIDGEWAY CARE AND REHAB CENTER AT BRIDGEWATER</t>
  </si>
  <si>
    <t>270 ROUTE 28</t>
  </si>
  <si>
    <t>BRIDGEWAY INC.</t>
  </si>
  <si>
    <t>ARISTACARE AT MANCHESTER</t>
  </si>
  <si>
    <t>1770 TOBIAS AVENUE</t>
  </si>
  <si>
    <t>MANCHESTER</t>
  </si>
  <si>
    <t>BROOKHAVEN HEALTH CARE CENTER</t>
  </si>
  <si>
    <t>120 PARK END PLACE</t>
  </si>
  <si>
    <t>KENBROOK ASSOCIATES LTD., L.P.</t>
  </si>
  <si>
    <t>CONCORD HEALTHCARE &amp; REHABILITATION CENTER</t>
  </si>
  <si>
    <t>963 OCEAN AVE</t>
  </si>
  <si>
    <t>CONCORD HEALTHCARE, LLC</t>
  </si>
  <si>
    <t>MILFORD MANOR</t>
  </si>
  <si>
    <t>69 MAPLE ROAD</t>
  </si>
  <si>
    <t>WEST MILFORD</t>
  </si>
  <si>
    <t>BARTLEY HEALTHCARE NURSING &amp; REHABILITATION</t>
  </si>
  <si>
    <t>175 BARTLEY ROAD</t>
  </si>
  <si>
    <t>JACKSON</t>
  </si>
  <si>
    <t>BARTLEY HEALTHCARE INC</t>
  </si>
  <si>
    <t>APPLEWOOD ESTATES</t>
  </si>
  <si>
    <t>APPLEWOOD DRIVE</t>
  </si>
  <si>
    <t>CENTER FOR AGING, INC.</t>
  </si>
  <si>
    <t>EASTERN PINES CONV CTR</t>
  </si>
  <si>
    <t>29 NORTH VERMONT AVE</t>
  </si>
  <si>
    <t>ATLANTIC CITY</t>
  </si>
  <si>
    <t>ST JOSEPH'S HOME AL &amp; NC, INC</t>
  </si>
  <si>
    <t>1-3 ST JOSEPH'S TERRACE</t>
  </si>
  <si>
    <t>WOODBRIDGE</t>
  </si>
  <si>
    <t>LITTLE SERVANT SISTERS - ST. JOSEPH'S HOME ASSISTED LIVING AND NURSING</t>
  </si>
  <si>
    <t>INGLEMOOR REHABILITATION AND CARE CENTER OF LIVING</t>
  </si>
  <si>
    <t>311 S LIVINGSTON AVE</t>
  </si>
  <si>
    <t>LIVINGSTON CARE CENTER LIMITED PARTNERSHIP</t>
  </si>
  <si>
    <t>MAPLE GLEN CENTER</t>
  </si>
  <si>
    <t>12-15 SADDLE RIVER ROAD</t>
  </si>
  <si>
    <t>FAIRLAWN</t>
  </si>
  <si>
    <t>12-15 SADDLE RIVER ROAD OPERATIONS LLC</t>
  </si>
  <si>
    <t>MERIDIAN NURSING AND REHABILITATION AT BRICK</t>
  </si>
  <si>
    <t>415 JACK MARTIN BLVD</t>
  </si>
  <si>
    <t>BROADWAY HOUSE FOR CONTINUING</t>
  </si>
  <si>
    <t>298 BROADWAY</t>
  </si>
  <si>
    <t>NEWARK AIDS CONSORTIUM, INC</t>
  </si>
  <si>
    <t>SUNNYSIDE MANOR</t>
  </si>
  <si>
    <t>2500 RIDGEWOOD ROAD</t>
  </si>
  <si>
    <t>SUNNYSIDE MANOR INC</t>
  </si>
  <si>
    <t>REGENCY GRANDE NURS &amp; REHAB CE</t>
  </si>
  <si>
    <t>65 NORTH SUSSEX STREET</t>
  </si>
  <si>
    <t>REGENCY GRANDE NURSING AND REHABILITATION CENTER LLC</t>
  </si>
  <si>
    <t>ALARIS HEALTH AT CEDAR GROVE</t>
  </si>
  <si>
    <t>110 GROVE AVE</t>
  </si>
  <si>
    <t>CG HEALTHCARE LLC</t>
  </si>
  <si>
    <t>EMERSON HEALTH CARE CENTER</t>
  </si>
  <si>
    <t>100 KINDERKAMACK ROAD</t>
  </si>
  <si>
    <t>EMERSON CONVALESCENT CENTER INC</t>
  </si>
  <si>
    <t>MERIDIAN NURSING AND REHABILITATION AT OCEAN GROVE</t>
  </si>
  <si>
    <t>160 MAIN STREET</t>
  </si>
  <si>
    <t>OCEAN GROVE</t>
  </si>
  <si>
    <t>CARE ONE AT VALLEY</t>
  </si>
  <si>
    <t>300 OLD HOOK ROAD</t>
  </si>
  <si>
    <t>WESTWOOD</t>
  </si>
  <si>
    <t>MILLENNIUM HEALTHCARE CENTERS II, LLC</t>
  </si>
  <si>
    <t>WHITE HOUSE HLTHCR &amp; REHAB CTR</t>
  </si>
  <si>
    <t>560 BERKELEY AVENUE</t>
  </si>
  <si>
    <t>WHITE HOUSE HEALTHCARE AND REHABILITATION CENTER INC.</t>
  </si>
  <si>
    <t>SUMMER HILL NURSING HOME</t>
  </si>
  <si>
    <t>111 ROUTE 516</t>
  </si>
  <si>
    <t>SUMMER HILL NURSING &amp; REHABILITATION CENTER LLC</t>
  </si>
  <si>
    <t>ST JOSEPH'S HOME FOR ELDERLY</t>
  </si>
  <si>
    <t>140 SHEPHERD LANE</t>
  </si>
  <si>
    <t>TOTOWA</t>
  </si>
  <si>
    <t>LITTLE SISTERS OF THE POOR ST JOSEPHS HOME FOR THE ELDERLY</t>
  </si>
  <si>
    <t>UNITED METHODIST COMMUNITIES AT COLLINGSWOOD</t>
  </si>
  <si>
    <t>460 HADDON AVE</t>
  </si>
  <si>
    <t>COLLINGSWOOD</t>
  </si>
  <si>
    <t>UNITED METHODIST HOMES OF NEW JERSEY</t>
  </si>
  <si>
    <t>REFORMED CHURCH HOME</t>
  </si>
  <si>
    <t>1990 ROUTE 18 NORTH</t>
  </si>
  <si>
    <t>REFORMED CHURCH MINISTRIES TO THE AGING, THE PARTICULAR SYNOD OF THE M</t>
  </si>
  <si>
    <t>ROSE GARDEN NURSING AND REHABILITATION CENTER</t>
  </si>
  <si>
    <t>1579 OLD FREEHOLD ROAD</t>
  </si>
  <si>
    <t>OCEAN CONVALESCENT CENTER INC</t>
  </si>
  <si>
    <t>HOUSE OF THE GOOD SHEPHERD</t>
  </si>
  <si>
    <t>798 WILLOW GROVE STREET</t>
  </si>
  <si>
    <t>THE HOUSE OF THE GOOD SHEPHERD</t>
  </si>
  <si>
    <t>UNITED METHODIST COMMUNITIES AT PITMAN</t>
  </si>
  <si>
    <t>535 N OAK AVE</t>
  </si>
  <si>
    <t>PITMAN</t>
  </si>
  <si>
    <t>PITMAN MANOR INC</t>
  </si>
  <si>
    <t>CLOVER REST HOME</t>
  </si>
  <si>
    <t>28 WASHINGTON STREET</t>
  </si>
  <si>
    <t>COLUMBIA</t>
  </si>
  <si>
    <t>CHILDRENS SPECIALIZED HOSPITAL TOMS RIVER</t>
  </si>
  <si>
    <t>JEWISH HOME AT ROCKLEIGH</t>
  </si>
  <si>
    <t>10 LINK DRIVE</t>
  </si>
  <si>
    <t>ROCKLEIGH</t>
  </si>
  <si>
    <t>CARE ONE AT WALL</t>
  </si>
  <si>
    <t>2621 HIGHWAY 138</t>
  </si>
  <si>
    <t>CARE ONE AT WALL, LLC</t>
  </si>
  <si>
    <t>ALARIS HEALTH AT THE CHATEAU</t>
  </si>
  <si>
    <t>96 PARKWAY</t>
  </si>
  <si>
    <t>ST CLOUD ROCHELLE PARK LLC</t>
  </si>
  <si>
    <t>MERIDIAN SUBACUTE REHABILITATION</t>
  </si>
  <si>
    <t>1725 MERIDIAN TRAIL</t>
  </si>
  <si>
    <t>WEDGWOOD GARDENS CARE CENTER</t>
  </si>
  <si>
    <t>3419 HIGHWAY 9</t>
  </si>
  <si>
    <t>JOB HAINES HOME FOR AGED PEOPL</t>
  </si>
  <si>
    <t>250 BLOOMFIELD AVE</t>
  </si>
  <si>
    <t>BLOOMFIELD</t>
  </si>
  <si>
    <t>JOB HAINES HOME FOR AGED PEOPLE</t>
  </si>
  <si>
    <t>BAYSHORE HEALTH CARE CENTER</t>
  </si>
  <si>
    <t>715 NORTH BEERS STREET</t>
  </si>
  <si>
    <t>WILEY MISSION</t>
  </si>
  <si>
    <t>99 EAST MAIN STREET</t>
  </si>
  <si>
    <t>ALARIS HEALTH AT HARBOR VIEW</t>
  </si>
  <si>
    <t>178-198 OGDEN AVE</t>
  </si>
  <si>
    <t>JERSEY CITY HEALTHCARE PROVIDORS LLC</t>
  </si>
  <si>
    <t>GREEN HILL</t>
  </si>
  <si>
    <t>103 PLEASANT VALLEY WAY</t>
  </si>
  <si>
    <t>GREEN HILL INC</t>
  </si>
  <si>
    <t>MERRY HEART NURSING HOME</t>
  </si>
  <si>
    <t>200 RT 10 WEST</t>
  </si>
  <si>
    <t>SUCCASUNNA</t>
  </si>
  <si>
    <t>MERRY HEART NURSING &amp; CONV CENT</t>
  </si>
  <si>
    <t>ST CATHERINE OF SIENA</t>
  </si>
  <si>
    <t>7 RYERSON AVENUE</t>
  </si>
  <si>
    <t>CALDWELL</t>
  </si>
  <si>
    <t>ST CATHERINE OF SIENA, INC</t>
  </si>
  <si>
    <t>VILLAGE POINT</t>
  </si>
  <si>
    <t>THREE DAVID BRAINERD DRIVE</t>
  </si>
  <si>
    <t>SPRINGPOINT AT HALF ACRE ROAD, INC.</t>
  </si>
  <si>
    <t>HARBORAGE (THE)</t>
  </si>
  <si>
    <t>7600 RIVER ROAD</t>
  </si>
  <si>
    <t>MCAULEY HALL HEALTH CARE CENTE</t>
  </si>
  <si>
    <t>1633 HIGHWAY 22</t>
  </si>
  <si>
    <t>WATCHUNG</t>
  </si>
  <si>
    <t>MCAULEY HALL INC</t>
  </si>
  <si>
    <t>CARE ONE AT HANOVER TOWNSHIP</t>
  </si>
  <si>
    <t>101 WHIPPANY ROAD</t>
  </si>
  <si>
    <t>WHIPPANY</t>
  </si>
  <si>
    <t>101 WHIPPANY ROAD, LLC</t>
  </si>
  <si>
    <t>BERGEN COUNTY HEALTH CARE CTR</t>
  </si>
  <si>
    <t>MANOR, THE</t>
  </si>
  <si>
    <t>689 WEST MAIN ST</t>
  </si>
  <si>
    <t>HEALTH AFFILIATES, INC.</t>
  </si>
  <si>
    <t>FAMILY OF CARING HEALTHCARE AT MONTCLAIR</t>
  </si>
  <si>
    <t>42 NORTH MOUNTAIN AVE</t>
  </si>
  <si>
    <t>FAMILY OF CARING HEALTHCARE AT MONTCLAIR LLC</t>
  </si>
  <si>
    <t>CARE ONE AT EAST BRUNSWICK</t>
  </si>
  <si>
    <t>599 CRANBURY ROAD</t>
  </si>
  <si>
    <t>EAST BRUNSWICK</t>
  </si>
  <si>
    <t>CARE ONE AT EAST BRUNSWICK, LLC</t>
  </si>
  <si>
    <t>N J EASTERN STAR HOME</t>
  </si>
  <si>
    <t>111 FINDERNE AVENUE</t>
  </si>
  <si>
    <t>NEW JERSEY EASTERN STAR HOME FOR THE AGED INC</t>
  </si>
  <si>
    <t>COUNTRY ARCH CARE CENTER</t>
  </si>
  <si>
    <t>114 PITTSTOWN ROAD</t>
  </si>
  <si>
    <t>PITTSTOWN</t>
  </si>
  <si>
    <t>COUNTRY ARCH CARE CENTER, LLC</t>
  </si>
  <si>
    <t>JERSEY SHORE CENTER</t>
  </si>
  <si>
    <t>3 INDUSTRIAL WAY EAST</t>
  </si>
  <si>
    <t>3 INDUSTRIAL WAY EAST OPERATIONS LLC</t>
  </si>
  <si>
    <t>38 FRENEAU AVENUE</t>
  </si>
  <si>
    <t>DOCTORS SUBACUTE HEALTHCARE, LLC</t>
  </si>
  <si>
    <t>59 BIRCH STREET</t>
  </si>
  <si>
    <t>DOCTORS SUBACUTE HEALTHCARE LLC</t>
  </si>
  <si>
    <t>REGENCY GARDENS NURSING CENTER</t>
  </si>
  <si>
    <t>296 HAMBURG TURNPIKE</t>
  </si>
  <si>
    <t>REGENCY GARDENS NURSING CENTER LLC</t>
  </si>
  <si>
    <t>WATERS EDGE HEALTHCARE &amp; REHAB</t>
  </si>
  <si>
    <t>512 UNION STREET</t>
  </si>
  <si>
    <t>LLMD ASSOCIATES LLC</t>
  </si>
  <si>
    <t>ARISTACARE AT NORWOOD TERRACE</t>
  </si>
  <si>
    <t>40 NORWOOD AVENUE</t>
  </si>
  <si>
    <t>NORWOOD TERRACE HEALTH CENTER, LLC</t>
  </si>
  <si>
    <t>HUNTERDON CARE CENTER</t>
  </si>
  <si>
    <t>1 LEISURE COURT</t>
  </si>
  <si>
    <t>FLEMINGTON</t>
  </si>
  <si>
    <t>PRIME CARE HEALTH, LLC</t>
  </si>
  <si>
    <t>PARK CRESCENT HEALTHCARE &amp; REHABILITATION CENTER</t>
  </si>
  <si>
    <t>480 PARKWAY DRIVE</t>
  </si>
  <si>
    <t>PARKWAY MANOR HEALTH CENTER, LLC</t>
  </si>
  <si>
    <t>ABIGAIL HOUSE FOR NURSING &amp; REHABILITATION</t>
  </si>
  <si>
    <t>1105 -1115 LINDEN STREET</t>
  </si>
  <si>
    <t>ABIGAIL HOUSE FOR NURSING AND REHABILITATION LLC</t>
  </si>
  <si>
    <t>SOUTH MOUNTAIN HC</t>
  </si>
  <si>
    <t>2385 SPRINGFIELD AVENUE</t>
  </si>
  <si>
    <t>VAUXHALL</t>
  </si>
  <si>
    <t>SOUTH MOUNTAIN HEALTHCARE AND REHABILITATION CENTER</t>
  </si>
  <si>
    <t>ARISTACARE AT WHITING</t>
  </si>
  <si>
    <t>23 SCHOOLHOUSE ROAD</t>
  </si>
  <si>
    <t>CHESHIRE HOME</t>
  </si>
  <si>
    <t>9 RIDGEDALE AVE</t>
  </si>
  <si>
    <t>CHESHIRE HOME INC</t>
  </si>
  <si>
    <t>UNITED METHODIST COMMUNITIES AT THE SHORES</t>
  </si>
  <si>
    <t>2201 BAY AVENUE</t>
  </si>
  <si>
    <t>OCEAN CITY</t>
  </si>
  <si>
    <t>PREFERRED CARE AT MERCER</t>
  </si>
  <si>
    <t>1201 PARKWAY AVENUE</t>
  </si>
  <si>
    <t>EWING</t>
  </si>
  <si>
    <t>PREFERRED CARE AT MERCER LLC</t>
  </si>
  <si>
    <t>POWERBACK REHABILITATION, ROUTE 73</t>
  </si>
  <si>
    <t>113 SOUTH ROUTE 73</t>
  </si>
  <si>
    <t>SR-73 AND LAKESIDE AVENUE OPERATIONS LLC</t>
  </si>
  <si>
    <t>VENETIAN CARE &amp; REHABILITATION CENTER, THE</t>
  </si>
  <si>
    <t>275 JOHN T O'LEARY BOULEVARD</t>
  </si>
  <si>
    <t>SOUTH AMBOY</t>
  </si>
  <si>
    <t>VENETIAN CARE AND REHABILITATION CENTER</t>
  </si>
  <si>
    <t>HACKENSACK MERIDIAN HEALTH WEST CALDWELL C</t>
  </si>
  <si>
    <t>165 FAIRFIELD AVE</t>
  </si>
  <si>
    <t>WEST CALDWELL</t>
  </si>
  <si>
    <t>ESSEX RESIDENTIAL CARE LLC</t>
  </si>
  <si>
    <t>MERWICK CARE &amp; REHABILITATION CENTER</t>
  </si>
  <si>
    <t>100 PLAINSBORO ROAD</t>
  </si>
  <si>
    <t>PLAINSBORO</t>
  </si>
  <si>
    <t>MERWICK CARE &amp; REHABILITATION CENTER, LLC</t>
  </si>
  <si>
    <t>ALLEGRIA AT THE FOUNTAINS</t>
  </si>
  <si>
    <t>114 HAYES MILL ROAD</t>
  </si>
  <si>
    <t>ATCO</t>
  </si>
  <si>
    <t>FOUNTAINS CCRC HOLDING LLC</t>
  </si>
  <si>
    <t>HAMILTON PLACE AT THE PINES AT WHITING</t>
  </si>
  <si>
    <t>507 ROUTE 530</t>
  </si>
  <si>
    <t>KESWICK PINES INC</t>
  </si>
  <si>
    <t>REGENCY HERITAGE NURSING AND REHABILITATION CENTER</t>
  </si>
  <si>
    <t>380 DEMOTT LANE</t>
  </si>
  <si>
    <t>REGENCY HERITAGE NURSING &amp; REHABILITATION CENTER LLC</t>
  </si>
  <si>
    <t>SHADY LANE GLOUCESTER CO HOME</t>
  </si>
  <si>
    <t>256 COUNTY HOUSE ROAD</t>
  </si>
  <si>
    <t>CLARKSBORO</t>
  </si>
  <si>
    <t>COUNTY OF GLOUCESTER</t>
  </si>
  <si>
    <t>CEDAR CREST/MOUNTAINVIEW GARDENS</t>
  </si>
  <si>
    <t>4 CEDAR CREST VILLAGE DRIVE</t>
  </si>
  <si>
    <t>POMPTON PLAINS</t>
  </si>
  <si>
    <t>CEDAR CREST VILLAGE INC</t>
  </si>
  <si>
    <t>ARBOR GLEN CENTER</t>
  </si>
  <si>
    <t>25 E LINDSLEY ROAD</t>
  </si>
  <si>
    <t>25 EAST LINDSLEY ROAD OPERATIONS LLC</t>
  </si>
  <si>
    <t>CARE ONE AT WELLINGTON</t>
  </si>
  <si>
    <t>301 UNION STREET</t>
  </si>
  <si>
    <t>301 UNION STREET, LLC</t>
  </si>
  <si>
    <t>SOUTHERN OCEAN CENTER</t>
  </si>
  <si>
    <t>1361 ROUTE 72 WEST</t>
  </si>
  <si>
    <t>1361 ROUTE 72 WEST OPERATIONS LLC</t>
  </si>
  <si>
    <t>FRIENDS VILLAGE AT WOODSTOWN</t>
  </si>
  <si>
    <t>ALARIS HEALTH AT HAMILTON PARK</t>
  </si>
  <si>
    <t>525 MONMOUTH STREET</t>
  </si>
  <si>
    <t>HAMILTON PARK OPCO LLC</t>
  </si>
  <si>
    <t>2 DEER PARK DRIVE</t>
  </si>
  <si>
    <t>MONMOUTH JUNCTION</t>
  </si>
  <si>
    <t>ROYAL SUITES HEALTH CARE &amp; REHABILITATION</t>
  </si>
  <si>
    <t>214 WEST JIMMIE LEEDS ROAD</t>
  </si>
  <si>
    <t>ROYAL SUITES CARE CENTER LLC</t>
  </si>
  <si>
    <t>CARE ONE AT THE HIGHLANDS</t>
  </si>
  <si>
    <t>1350 INMAN AVENUE</t>
  </si>
  <si>
    <t>CARE ONE AT BIRCHWOOD, LLC</t>
  </si>
  <si>
    <t>WOODCLIFF LAKE HEALTH &amp; REHABILITATION CENTER</t>
  </si>
  <si>
    <t>555 CHESTNUT RIDGE ROAD</t>
  </si>
  <si>
    <t>WOODCLIFF LAKE</t>
  </si>
  <si>
    <t>VIRTUA H &amp; R C AT BERLIN</t>
  </si>
  <si>
    <t>100 LONG-A-COMING LANE</t>
  </si>
  <si>
    <t>BERLIN</t>
  </si>
  <si>
    <t>SEACREST VILLAGE</t>
  </si>
  <si>
    <t>1001 CENTER ST</t>
  </si>
  <si>
    <t>CREST POINTE REHABILITATION AND HEALTHCARE CENTER</t>
  </si>
  <si>
    <t>1515 HULSE ROAD</t>
  </si>
  <si>
    <t>PT PLEASANT</t>
  </si>
  <si>
    <t>CREST POINTE OPERATOR LLC</t>
  </si>
  <si>
    <t>VOORHEES PEDIATRIC FACILITY</t>
  </si>
  <si>
    <t>1304 LAUREL OAK ROAD</t>
  </si>
  <si>
    <t>FORKIDCARE LLC</t>
  </si>
  <si>
    <t>EGG HARBOR CARE CENTER</t>
  </si>
  <si>
    <t>6818 DELILAH ROAD</t>
  </si>
  <si>
    <t>EGG HARBOR TOWNSHIP</t>
  </si>
  <si>
    <t>ALARIS HEALTH AT JERSEY CITY</t>
  </si>
  <si>
    <t>198 STEVENS AVE</t>
  </si>
  <si>
    <t>1180 ROUTE 22 WEST</t>
  </si>
  <si>
    <t>MANOR CARE OF MOUNTAINSIDE NJ LLC</t>
  </si>
  <si>
    <t>CARE ONE AT ORADELL</t>
  </si>
  <si>
    <t>600 KINDERKAMACK ROAD</t>
  </si>
  <si>
    <t>ORADELL</t>
  </si>
  <si>
    <t>600 KINDERKAMACK ROAD OPERATING COMPANY, LLC</t>
  </si>
  <si>
    <t>BARN HILL CARE CENTER</t>
  </si>
  <si>
    <t>249 HIGH STREET</t>
  </si>
  <si>
    <t>LOPATCONG CENTER</t>
  </si>
  <si>
    <t>390 RED SCHOOL LANE</t>
  </si>
  <si>
    <t>390 RED SCHOOL LANE OPERATIONS LLC</t>
  </si>
  <si>
    <t>VIRTUA HEALTH &amp; REHAB MT HOLLY</t>
  </si>
  <si>
    <t>62 RICHMOND AVENUE</t>
  </si>
  <si>
    <t>LUMBERTON</t>
  </si>
  <si>
    <t>JFK HARTWYCK AT CEDAR BROOK</t>
  </si>
  <si>
    <t>1340 PARK AVE</t>
  </si>
  <si>
    <t>348 EAST CEDAR STREET</t>
  </si>
  <si>
    <t>SNF OLD SHORT HILLS OPERATING COMPANY, LLC</t>
  </si>
  <si>
    <t>CARE ONE AT TEANECK</t>
  </si>
  <si>
    <t>544 TEANECK ROAD</t>
  </si>
  <si>
    <t>CARE ONE AT TEANECK, LLC</t>
  </si>
  <si>
    <t>October 2019 Overall Rating</t>
  </si>
  <si>
    <t>April 2019 Overall Rating</t>
  </si>
  <si>
    <t>Q4 2018 Overall Rating</t>
  </si>
  <si>
    <t>Q3 2018 Overall Rating</t>
  </si>
  <si>
    <t>Q2 2018 Overall Rating</t>
  </si>
  <si>
    <t>Q1 2018 Overall Rating</t>
  </si>
  <si>
    <t>Q4 2017 Overall Rating</t>
  </si>
  <si>
    <t>Q3 2017 Overall Rating</t>
  </si>
  <si>
    <t>Q2 2017 Overall Rating</t>
  </si>
  <si>
    <t>Q1 2017 Overall Rating</t>
  </si>
  <si>
    <t>Q4 2016 Overall Rating</t>
  </si>
  <si>
    <t>Q3 2016 Overall Rating</t>
  </si>
  <si>
    <t>Q2 2016 Overall Rating</t>
  </si>
  <si>
    <t>Q1 2016 Overall Rating</t>
  </si>
  <si>
    <t>October 2015 Overall Rating</t>
  </si>
  <si>
    <t>July 2015 Overall Rating</t>
  </si>
  <si>
    <t>April 2015 Overall Rating</t>
  </si>
  <si>
    <t>January 2015 Overall Rating</t>
  </si>
  <si>
    <t>Q4 2014 Overall Rating</t>
  </si>
  <si>
    <t>Q3 2014 Overall Rating</t>
  </si>
  <si>
    <t>Q2 2014 Overall Rating</t>
  </si>
  <si>
    <t>Q1 2014 Overall Rating</t>
  </si>
  <si>
    <t>Q4 2013 Overall Rating</t>
  </si>
  <si>
    <t>Q3 2013 Overall Rating</t>
  </si>
  <si>
    <t>Q2 2013 Overall Rating</t>
  </si>
  <si>
    <t>Q1 2013 Overall Rating</t>
  </si>
  <si>
    <t>ONE SOUTH RIDGEDALE AVENUE</t>
  </si>
  <si>
    <t>EAST HANOVER</t>
  </si>
  <si>
    <t>April 2021
Overall Rating</t>
  </si>
  <si>
    <t>July 2021
Overall Rating</t>
  </si>
  <si>
    <t>October 2021
Overall Rating</t>
  </si>
  <si>
    <t>CRESTWOOD MANOR</t>
  </si>
  <si>
    <t>BELLEVILLE</t>
  </si>
  <si>
    <t>SYCAMORE REHABILITATION AND ASSISTED LIVING AT EAST HANOVER LLC</t>
  </si>
  <si>
    <t>CLARA MAASS MEDICAL CENTER</t>
  </si>
  <si>
    <t>ONE CLARA MAASS DRIVE</t>
  </si>
  <si>
    <t>ALLENDALE REHABILITATION AND HEALTHCARE CENTER</t>
  </si>
  <si>
    <t>493 BLACK OAK RIDGE ROAD, LLC</t>
  </si>
  <si>
    <t>493 BLACK OAK RIDGE ROAD</t>
  </si>
  <si>
    <t>CARE ONE AT WAYNE - SNF</t>
  </si>
  <si>
    <t>CARE ONE AT PARSIPPANY</t>
  </si>
  <si>
    <t>VISTACARE LLC</t>
  </si>
  <si>
    <t>NEW VISTA NURSING &amp; REHABILITATION CTR</t>
  </si>
  <si>
    <t>LCS BRIDGEWATER OPERATIONS LLC</t>
  </si>
  <si>
    <t>100 MONROE STREET</t>
  </si>
  <si>
    <t>ARBOR AT LAUREL CIRCLE, THE</t>
  </si>
  <si>
    <t>MILLENNIUM HEALTHCARE CENTERS, LLC</t>
  </si>
  <si>
    <t>W-90 RIDGEWOOD AVE</t>
  </si>
  <si>
    <t>CARE ONE AT RIDGEWOOD AVENUE</t>
  </si>
  <si>
    <t>MAYWOOD SNF OPERATIONS LLC</t>
  </si>
  <si>
    <t>ATLAS REHABILITATION AND HEALTHCARE AT MAYWOOD</t>
  </si>
  <si>
    <t>SPRING HILLS POST ACUTE PRINCETON</t>
  </si>
  <si>
    <t>COMPLETE CARE AT PARK PLACE, LLC</t>
  </si>
  <si>
    <t>COMPLETE CARE AT MARCELLA, LLC</t>
  </si>
  <si>
    <t>527 RIVER AVENUE</t>
  </si>
  <si>
    <t>COMPLETE CARE AT PHILLIPSBURG, LLC</t>
  </si>
  <si>
    <t>EDISON HEALTHCARE LLC</t>
  </si>
  <si>
    <t>EMBASSY MANOR AT EDISON NURSING AND REHABILITATION</t>
  </si>
  <si>
    <t>COMPLETE CARE AT COURT HOUSE, LLC</t>
  </si>
  <si>
    <t>COMPLETE CARE AT VOORHEES, LLC</t>
  </si>
  <si>
    <t>COMPLETE CARE AT CEDAR GROVE</t>
  </si>
  <si>
    <t>COMPLETE CARE AT KRESSON VIEW, LLC</t>
  </si>
  <si>
    <t>FAMILY OF CARING HEALTHCARE AT TENAFLY, LLC</t>
  </si>
  <si>
    <t>WOODCLIFF LAKE HEALTH AND REHABILITATION CENTER, LLC</t>
  </si>
  <si>
    <t>COMPLETE CARE AT WESTFIELD, LLC</t>
  </si>
  <si>
    <t>COMPLETE CARE AT CHESTNUT HILL</t>
  </si>
  <si>
    <t>101 WALNUT STREET</t>
  </si>
  <si>
    <t>JERSEY SHORE POST ACUTE REHABILITATION AND NURSING</t>
  </si>
  <si>
    <t>COMPLETE CARE AT BURLINGTON WOODS, LLC</t>
  </si>
  <si>
    <t>COMPLETE CARE AT MADISON, LLC</t>
  </si>
  <si>
    <t>Date First Approved to Provide Medicare and Medicaid Services</t>
  </si>
  <si>
    <t>315001</t>
  </si>
  <si>
    <t>315005</t>
  </si>
  <si>
    <t>315008</t>
  </si>
  <si>
    <t>315009</t>
  </si>
  <si>
    <t>315010</t>
  </si>
  <si>
    <t>315013</t>
  </si>
  <si>
    <t>315014</t>
  </si>
  <si>
    <t>315015</t>
  </si>
  <si>
    <t>315017</t>
  </si>
  <si>
    <t>315019</t>
  </si>
  <si>
    <t>315021</t>
  </si>
  <si>
    <t>315022</t>
  </si>
  <si>
    <t>315029</t>
  </si>
  <si>
    <t>315036</t>
  </si>
  <si>
    <t>315037</t>
  </si>
  <si>
    <t>315038</t>
  </si>
  <si>
    <t>315039</t>
  </si>
  <si>
    <t>315042</t>
  </si>
  <si>
    <t>315044</t>
  </si>
  <si>
    <t>315047</t>
  </si>
  <si>
    <t>315050</t>
  </si>
  <si>
    <t>315053</t>
  </si>
  <si>
    <t>315054</t>
  </si>
  <si>
    <t>315056</t>
  </si>
  <si>
    <t>315057</t>
  </si>
  <si>
    <t>315058</t>
  </si>
  <si>
    <t>315060</t>
  </si>
  <si>
    <t>315061</t>
  </si>
  <si>
    <t>315064</t>
  </si>
  <si>
    <t>315066</t>
  </si>
  <si>
    <t>315068</t>
  </si>
  <si>
    <t>315069</t>
  </si>
  <si>
    <t>315072</t>
  </si>
  <si>
    <t>315083</t>
  </si>
  <si>
    <t>315085</t>
  </si>
  <si>
    <t>315087</t>
  </si>
  <si>
    <t>315091</t>
  </si>
  <si>
    <t>315092</t>
  </si>
  <si>
    <t>315094</t>
  </si>
  <si>
    <t>315096</t>
  </si>
  <si>
    <t>315101</t>
  </si>
  <si>
    <t>315103</t>
  </si>
  <si>
    <t>315104</t>
  </si>
  <si>
    <t>315105</t>
  </si>
  <si>
    <t>315106</t>
  </si>
  <si>
    <t>315108</t>
  </si>
  <si>
    <t>315110</t>
  </si>
  <si>
    <t>315111</t>
  </si>
  <si>
    <t>315112</t>
  </si>
  <si>
    <t>315113</t>
  </si>
  <si>
    <t>315115</t>
  </si>
  <si>
    <t>315119</t>
  </si>
  <si>
    <t>315120</t>
  </si>
  <si>
    <t>315122</t>
  </si>
  <si>
    <t>315124</t>
  </si>
  <si>
    <t>315125</t>
  </si>
  <si>
    <t>315126</t>
  </si>
  <si>
    <t>315127</t>
  </si>
  <si>
    <t>315128</t>
  </si>
  <si>
    <t>315129</t>
  </si>
  <si>
    <t>315131</t>
  </si>
  <si>
    <t>315132</t>
  </si>
  <si>
    <t>315133</t>
  </si>
  <si>
    <t>315134</t>
  </si>
  <si>
    <t>315135</t>
  </si>
  <si>
    <t>315136</t>
  </si>
  <si>
    <t>315137</t>
  </si>
  <si>
    <t>315138</t>
  </si>
  <si>
    <t>315140</t>
  </si>
  <si>
    <t>315141</t>
  </si>
  <si>
    <t>315142</t>
  </si>
  <si>
    <t>315143</t>
  </si>
  <si>
    <t>315147</t>
  </si>
  <si>
    <t>315149</t>
  </si>
  <si>
    <t>315152</t>
  </si>
  <si>
    <t>315153</t>
  </si>
  <si>
    <t>315157</t>
  </si>
  <si>
    <t>315158</t>
  </si>
  <si>
    <t>315159</t>
  </si>
  <si>
    <t>315161</t>
  </si>
  <si>
    <t>315164</t>
  </si>
  <si>
    <t>315166</t>
  </si>
  <si>
    <t>315171</t>
  </si>
  <si>
    <t>315174</t>
  </si>
  <si>
    <t>315176</t>
  </si>
  <si>
    <t>315177</t>
  </si>
  <si>
    <t>315178</t>
  </si>
  <si>
    <t>315179</t>
  </si>
  <si>
    <t>315180</t>
  </si>
  <si>
    <t>315182</t>
  </si>
  <si>
    <t>315183</t>
  </si>
  <si>
    <t>315185</t>
  </si>
  <si>
    <t>315187</t>
  </si>
  <si>
    <t>315190</t>
  </si>
  <si>
    <t>315192</t>
  </si>
  <si>
    <t>315193</t>
  </si>
  <si>
    <t>315194</t>
  </si>
  <si>
    <t>315195</t>
  </si>
  <si>
    <t>315196</t>
  </si>
  <si>
    <t>315198</t>
  </si>
  <si>
    <t>315199</t>
  </si>
  <si>
    <t>315200</t>
  </si>
  <si>
    <t>315201</t>
  </si>
  <si>
    <t>315202</t>
  </si>
  <si>
    <t>315204</t>
  </si>
  <si>
    <t>315205</t>
  </si>
  <si>
    <t>315206</t>
  </si>
  <si>
    <t>315207</t>
  </si>
  <si>
    <t>315209</t>
  </si>
  <si>
    <t>315210</t>
  </si>
  <si>
    <t>315213</t>
  </si>
  <si>
    <t>315214</t>
  </si>
  <si>
    <t>315215</t>
  </si>
  <si>
    <t>315216</t>
  </si>
  <si>
    <t>315217</t>
  </si>
  <si>
    <t>315218</t>
  </si>
  <si>
    <t>315219</t>
  </si>
  <si>
    <t>315221</t>
  </si>
  <si>
    <t>315222</t>
  </si>
  <si>
    <t>315223</t>
  </si>
  <si>
    <t>315224</t>
  </si>
  <si>
    <t>315225</t>
  </si>
  <si>
    <t>315226</t>
  </si>
  <si>
    <t>315228</t>
  </si>
  <si>
    <t>315229</t>
  </si>
  <si>
    <t>315231</t>
  </si>
  <si>
    <t>315233</t>
  </si>
  <si>
    <t>315234</t>
  </si>
  <si>
    <t>315235</t>
  </si>
  <si>
    <t>315236</t>
  </si>
  <si>
    <t>315237</t>
  </si>
  <si>
    <t>315239</t>
  </si>
  <si>
    <t>315243</t>
  </si>
  <si>
    <t>315244</t>
  </si>
  <si>
    <t>315245</t>
  </si>
  <si>
    <t>315246</t>
  </si>
  <si>
    <t>315247</t>
  </si>
  <si>
    <t>315248</t>
  </si>
  <si>
    <t>315249</t>
  </si>
  <si>
    <t>315251</t>
  </si>
  <si>
    <t>315252</t>
  </si>
  <si>
    <t>315253</t>
  </si>
  <si>
    <t>315257</t>
  </si>
  <si>
    <t>315259</t>
  </si>
  <si>
    <t>315260</t>
  </si>
  <si>
    <t>315261</t>
  </si>
  <si>
    <t>315263</t>
  </si>
  <si>
    <t>315264</t>
  </si>
  <si>
    <t>315265</t>
  </si>
  <si>
    <t>315266</t>
  </si>
  <si>
    <t>315267</t>
  </si>
  <si>
    <t>315268</t>
  </si>
  <si>
    <t>315269</t>
  </si>
  <si>
    <t>315271</t>
  </si>
  <si>
    <t>315273</t>
  </si>
  <si>
    <t>315274</t>
  </si>
  <si>
    <t>315275</t>
  </si>
  <si>
    <t>315276</t>
  </si>
  <si>
    <t>315279</t>
  </si>
  <si>
    <t>315280</t>
  </si>
  <si>
    <t>315282</t>
  </si>
  <si>
    <t>315283</t>
  </si>
  <si>
    <t>315284</t>
  </si>
  <si>
    <t>315286</t>
  </si>
  <si>
    <t>315288</t>
  </si>
  <si>
    <t>315289</t>
  </si>
  <si>
    <t>315290</t>
  </si>
  <si>
    <t>315291</t>
  </si>
  <si>
    <t>315292</t>
  </si>
  <si>
    <t>315293</t>
  </si>
  <si>
    <t>315294</t>
  </si>
  <si>
    <t>315295</t>
  </si>
  <si>
    <t>315297</t>
  </si>
  <si>
    <t>315298</t>
  </si>
  <si>
    <t>315299</t>
  </si>
  <si>
    <t>315300</t>
  </si>
  <si>
    <t>315302</t>
  </si>
  <si>
    <t>315303</t>
  </si>
  <si>
    <t>315304</t>
  </si>
  <si>
    <t>315305</t>
  </si>
  <si>
    <t>315306</t>
  </si>
  <si>
    <t>315307</t>
  </si>
  <si>
    <t>315309</t>
  </si>
  <si>
    <t>315310</t>
  </si>
  <si>
    <t>315311</t>
  </si>
  <si>
    <t>315312</t>
  </si>
  <si>
    <t>315314</t>
  </si>
  <si>
    <t>315316</t>
  </si>
  <si>
    <t>315317</t>
  </si>
  <si>
    <t>315318</t>
  </si>
  <si>
    <t>315320</t>
  </si>
  <si>
    <t>315321</t>
  </si>
  <si>
    <t>315322</t>
  </si>
  <si>
    <t>315324</t>
  </si>
  <si>
    <t>315327</t>
  </si>
  <si>
    <t>315328</t>
  </si>
  <si>
    <t>315329</t>
  </si>
  <si>
    <t>315330</t>
  </si>
  <si>
    <t>315331</t>
  </si>
  <si>
    <t>315332</t>
  </si>
  <si>
    <t>315333</t>
  </si>
  <si>
    <t>315335</t>
  </si>
  <si>
    <t>315336</t>
  </si>
  <si>
    <t>315337</t>
  </si>
  <si>
    <t>315338</t>
  </si>
  <si>
    <t>315339</t>
  </si>
  <si>
    <t>315340</t>
  </si>
  <si>
    <t>315341</t>
  </si>
  <si>
    <t>315342</t>
  </si>
  <si>
    <t>315343</t>
  </si>
  <si>
    <t>315344</t>
  </si>
  <si>
    <t>315347</t>
  </si>
  <si>
    <t>315348</t>
  </si>
  <si>
    <t>315349</t>
  </si>
  <si>
    <t>315350</t>
  </si>
  <si>
    <t>315351</t>
  </si>
  <si>
    <t>315352</t>
  </si>
  <si>
    <t>315353</t>
  </si>
  <si>
    <t>315354</t>
  </si>
  <si>
    <t>315355</t>
  </si>
  <si>
    <t>315357</t>
  </si>
  <si>
    <t>315358</t>
  </si>
  <si>
    <t>315359</t>
  </si>
  <si>
    <t>315360</t>
  </si>
  <si>
    <t>315361</t>
  </si>
  <si>
    <t>315362</t>
  </si>
  <si>
    <t>315363</t>
  </si>
  <si>
    <t>315364</t>
  </si>
  <si>
    <t>315365</t>
  </si>
  <si>
    <t>315366</t>
  </si>
  <si>
    <t>315367</t>
  </si>
  <si>
    <t>315369</t>
  </si>
  <si>
    <t>315370</t>
  </si>
  <si>
    <t>315372</t>
  </si>
  <si>
    <t>315374</t>
  </si>
  <si>
    <t>315375</t>
  </si>
  <si>
    <t>315376</t>
  </si>
  <si>
    <t>315377</t>
  </si>
  <si>
    <t>315378</t>
  </si>
  <si>
    <t>315381</t>
  </si>
  <si>
    <t>315383</t>
  </si>
  <si>
    <t>315384</t>
  </si>
  <si>
    <t>315386</t>
  </si>
  <si>
    <t>315387</t>
  </si>
  <si>
    <t>315388</t>
  </si>
  <si>
    <t>315390</t>
  </si>
  <si>
    <t>315392</t>
  </si>
  <si>
    <t>315393</t>
  </si>
  <si>
    <t>315394</t>
  </si>
  <si>
    <t>315396</t>
  </si>
  <si>
    <t>315397</t>
  </si>
  <si>
    <t>315404</t>
  </si>
  <si>
    <t>315405</t>
  </si>
  <si>
    <t>315409</t>
  </si>
  <si>
    <t>315413</t>
  </si>
  <si>
    <t>315414</t>
  </si>
  <si>
    <t>315416</t>
  </si>
  <si>
    <t>315417</t>
  </si>
  <si>
    <t>315418</t>
  </si>
  <si>
    <t>315419</t>
  </si>
  <si>
    <t>315421</t>
  </si>
  <si>
    <t>315422</t>
  </si>
  <si>
    <t>315423</t>
  </si>
  <si>
    <t>315425</t>
  </si>
  <si>
    <t>315426</t>
  </si>
  <si>
    <t>315427</t>
  </si>
  <si>
    <t>315429</t>
  </si>
  <si>
    <t>315433</t>
  </si>
  <si>
    <t>315434</t>
  </si>
  <si>
    <t>315435</t>
  </si>
  <si>
    <t>315436</t>
  </si>
  <si>
    <t>315437</t>
  </si>
  <si>
    <t>315438</t>
  </si>
  <si>
    <t>315439</t>
  </si>
  <si>
    <t>315442</t>
  </si>
  <si>
    <t>315443</t>
  </si>
  <si>
    <t>315445</t>
  </si>
  <si>
    <t>315448</t>
  </si>
  <si>
    <t>315449</t>
  </si>
  <si>
    <t>315451</t>
  </si>
  <si>
    <t>315452</t>
  </si>
  <si>
    <t>315453</t>
  </si>
  <si>
    <t>315454</t>
  </si>
  <si>
    <t>315455</t>
  </si>
  <si>
    <t>315456</t>
  </si>
  <si>
    <t>315458</t>
  </si>
  <si>
    <t>315461</t>
  </si>
  <si>
    <t>315462</t>
  </si>
  <si>
    <t>315463</t>
  </si>
  <si>
    <t>315464</t>
  </si>
  <si>
    <t>315465</t>
  </si>
  <si>
    <t>315467</t>
  </si>
  <si>
    <t>315468</t>
  </si>
  <si>
    <t>315469</t>
  </si>
  <si>
    <t>315471</t>
  </si>
  <si>
    <t>315472</t>
  </si>
  <si>
    <t>315473</t>
  </si>
  <si>
    <t>315476</t>
  </si>
  <si>
    <t>315477</t>
  </si>
  <si>
    <t>315479</t>
  </si>
  <si>
    <t>315482</t>
  </si>
  <si>
    <t>315483</t>
  </si>
  <si>
    <t>315485</t>
  </si>
  <si>
    <t>315486</t>
  </si>
  <si>
    <t>315487</t>
  </si>
  <si>
    <t>315488</t>
  </si>
  <si>
    <t>315491</t>
  </si>
  <si>
    <t>315492</t>
  </si>
  <si>
    <t>315494</t>
  </si>
  <si>
    <t>315497</t>
  </si>
  <si>
    <t>315499</t>
  </si>
  <si>
    <t>315500</t>
  </si>
  <si>
    <t>315501</t>
  </si>
  <si>
    <t>315502</t>
  </si>
  <si>
    <t>315503</t>
  </si>
  <si>
    <t>315504</t>
  </si>
  <si>
    <t>315505</t>
  </si>
  <si>
    <t>315506</t>
  </si>
  <si>
    <t>315507</t>
  </si>
  <si>
    <t>315508</t>
  </si>
  <si>
    <t>315509</t>
  </si>
  <si>
    <t>315510</t>
  </si>
  <si>
    <t>315511</t>
  </si>
  <si>
    <t>315513</t>
  </si>
  <si>
    <t>315514</t>
  </si>
  <si>
    <t>315515</t>
  </si>
  <si>
    <t>315516</t>
  </si>
  <si>
    <t>315517</t>
  </si>
  <si>
    <t>315518</t>
  </si>
  <si>
    <t>315519</t>
  </si>
  <si>
    <t>315520</t>
  </si>
  <si>
    <t>315521</t>
  </si>
  <si>
    <t>315522</t>
  </si>
  <si>
    <t>315524</t>
  </si>
  <si>
    <t>315525</t>
  </si>
  <si>
    <t>315526</t>
  </si>
  <si>
    <t>315527</t>
  </si>
  <si>
    <t>315528</t>
  </si>
  <si>
    <t>315529</t>
  </si>
  <si>
    <t>LTC Name</t>
  </si>
  <si>
    <t>County</t>
  </si>
  <si>
    <t>Facility Page - NJ Department of Health</t>
  </si>
  <si>
    <t>SOUTH JERSEY EXTENDED CARE</t>
  </si>
  <si>
    <t>https://healthapps.state.nj.us/facilities/fsFacilityDetails.aspx?item=NJ60808</t>
  </si>
  <si>
    <t>https://healthapps.state.nj.us/facilities/fsFacilityDetails.aspx?item=NJ62103</t>
  </si>
  <si>
    <t>https://healthapps.state.nj.us/facilities/fsFacilityDetails.aspx?item=NJ60704</t>
  </si>
  <si>
    <t>https://healthapps.state.nj.us/facilities/fsFacilityDetails.aspx?item=NJ60503</t>
  </si>
  <si>
    <t>https://healthapps.state.nj.us/facilities/fsFacilityDetails.aspx?item=NJ60407</t>
  </si>
  <si>
    <t>https://healthapps.state.nj.us/facilities/fsFacilityDetails.aspx?item=NJ60602</t>
  </si>
  <si>
    <t>https://healthapps.state.nj.us/facilities/fsFacilityDetails.aspx?item=NJ60312</t>
  </si>
  <si>
    <t>https://healthapps.state.nj.us/facilities/fsFacilityDetails.aspx?item=NJ61901</t>
  </si>
  <si>
    <t>https://healthapps.state.nj.us/facilities/fsFacilityDetails.aspx?item=NJ60307</t>
  </si>
  <si>
    <t>MEDICARE AND MEDICAID</t>
  </si>
  <si>
    <t>SPRING GROVE REHABILITATION AND HEALTHCARE CENTER
(formerly MANORCARE HEALTH SERVICES-NEW PROVIDENCE - 2018)</t>
  </si>
  <si>
    <t>MANORCARE HEALTH SERVICES-NEW PROVIDENCE</t>
  </si>
  <si>
    <t>RUNNELLS CENTER FOR REHABILITATION &amp; HEALTHCARE
(formerly RUNNELLS SPECIALIZED HOSPITAL - 2014)</t>
  </si>
  <si>
    <t>RUNNELLS SPECIALIZED HOSPITAL</t>
  </si>
  <si>
    <t>BARCLAYS REHABILITATION AND HEALTHCARE CENTER
(formerly MANORCARE HEALTH SERVICES - CHERRYHILL - 2015; MANORCARE HEALTH SERVICES - 2014)</t>
  </si>
  <si>
    <t>MANORCARE HEALTH  SERVICES - CHERRY HILL</t>
  </si>
  <si>
    <t>MANORCARE HEALTH  SERVICES</t>
  </si>
  <si>
    <t>MADISON CENTER</t>
  </si>
  <si>
    <t>BERGEN NEW BRIDGE MEDICAL CENTER
(formerly BERGEN REGIONAL MEDICAL CENTER - 2018)</t>
  </si>
  <si>
    <t>BERGEN NEW BRIDGE  MEDICAL CENTER</t>
  </si>
  <si>
    <t>BERGEN REGIONAL MEDICAL CENTER</t>
  </si>
  <si>
    <t>DWELLING PLACE AT ST CLARE'S</t>
  </si>
  <si>
    <t>MEADOW LAKES
(formerly PRESBYTERIAN HOME - MEADOW  LAKES - 2018)</t>
  </si>
  <si>
    <t>PRESBYTERIAN HOME - MEADOW  LAKES</t>
  </si>
  <si>
    <t>X</t>
  </si>
  <si>
    <t>COMPLETE CARE AT SUMMIT RIDGE
(formerly SUMMIT RIDGE CENTER - 2018)</t>
  </si>
  <si>
    <t>SUMMIT RIDGE CENTER</t>
  </si>
  <si>
    <t>LIMECREST SUBACUTE AND REHABILITATION CENTER
(formerly ANDOVER SUBACUTE AND REHAB I - 2020)</t>
  </si>
  <si>
    <t>ANDOVER SUBACUTE AND REHAB I</t>
  </si>
  <si>
    <t>WYNWOOD REHABILITATION AND HEALTHCARE CENTER
(formerly CINNAMINSON CENTER - 2018)</t>
  </si>
  <si>
    <t>CINNAMINSON CENTER</t>
  </si>
  <si>
    <t>BURLINGTON WOODS</t>
  </si>
  <si>
    <t>OUR LADY'S CENTER FOR REHABILITATION &amp; HC
(formerly OUR LADY'S RESIDENCE - 2015)</t>
  </si>
  <si>
    <t>OUR LADYS RESIDENCE</t>
  </si>
  <si>
    <t>NEPTUNE GARDENS NURSING AND REHAB LLC
(formerly NEPTUNE REHAB AND CARE CENTER - 2015)</t>
  </si>
  <si>
    <t>NEPTUNE REHAB AND CARE CENTER</t>
  </si>
  <si>
    <t>ST MARY'S CENTER FOR REHABILITATION &amp; HEALTHCARE
(formerly ST MARY'S CATHOLIC HOME - 2015)</t>
  </si>
  <si>
    <t>ST MARYS CATHOLIC HOME</t>
  </si>
  <si>
    <t>ALARIS HEALTH AT JERSEY CITY
(formerly NEWPORT NURSING &amp; REHABILITATION CENTER - 2013)</t>
  </si>
  <si>
    <t>NEWPORT NURSING &amp; REHABILITATION CENTER</t>
  </si>
  <si>
    <t>CHESTNUT HILL CONV CENTER</t>
  </si>
  <si>
    <t>CRANFORD REHAB &amp; NURSING CENTER 
(formerly CRANFORD HEALTH EXT CARE - 2013)</t>
  </si>
  <si>
    <t>CRANFORD HEALTH EXT CARE</t>
  </si>
  <si>
    <t>MERCERVILLE CENTER</t>
  </si>
  <si>
    <t>DOCTORS SUBACUTE HEALTHCARE, LLC
(formerly DOCTORS SUBACUTE CARE - 2018)</t>
  </si>
  <si>
    <t>DOCTORS SUBACUTE CARE</t>
  </si>
  <si>
    <t>CORAL HARBOR REHABILITATION AND HEALTHCARE CENTER
(formerly MEDICENTER REHABILITATION AND NURSING - 2015)</t>
  </si>
  <si>
    <t>MEDICENTER REHABILITATION AND NURSING</t>
  </si>
  <si>
    <t>LAKEVIEW REHABILITATION AND CARE CENTER
(formerly ADVANCED CARE CENTER AT LAKEVIEW - 2015)</t>
  </si>
  <si>
    <t>ADVANCED CARE CENTER AT LAKEVIEW</t>
  </si>
  <si>
    <t>PREFERRED CARE AT HAMILTON
(formerly ARCADIA NURSING AND REHAB - 2018)</t>
  </si>
  <si>
    <t>ARCADIA NURSING AND REHAB</t>
  </si>
  <si>
    <t>HUDSONVIEW HEALTH CARE CENTER
(formerly HUDSON VIEW CARE AND REHAB CTR - 2013)</t>
  </si>
  <si>
    <t>HUDSON VIEW CARE AND REHAB CTR</t>
  </si>
  <si>
    <t>CLOVER MEADOWS HEALTHCARE AND REHABILITATION CENTE
(formerly ATRIUM POST ACUTE CARE OF LAWRENCEVILLE - 2018; LAWRENCEVILLE NURSING AND REHABILITATION CENTER - 2014)</t>
  </si>
  <si>
    <t>ATRIUM POST ACUTE CARE OF LAWRENCEVILLE</t>
  </si>
  <si>
    <t>LAWRENCEVILLE NURSING AND REHABILITATION CENTER</t>
  </si>
  <si>
    <t>CHATHAM HILLS SUBACUTE CARE CENTER
(formerly KING JAMES CARE CTR OF CHATHAM - 2015)</t>
  </si>
  <si>
    <t>KING JAMES CARE CTR OF CHATHAM</t>
  </si>
  <si>
    <t>WESTFIELD CENTER</t>
  </si>
  <si>
    <t>BISHOP MCCARTHY CENTER FOR REHABILITATION &amp; HC
(formerly BISHOP MCCARTHY RESIDENCE - 2015)</t>
  </si>
  <si>
    <t>BISHOP MCCARTHY RESIDENCE</t>
  </si>
  <si>
    <t>COMPLETE CARE AT WILLOW CREEK
(formerly WILLOW CREEK REHAB AND CARE CENTER - 2019)</t>
  </si>
  <si>
    <t>WILLOW CREEK REHAB AND CARE CE</t>
  </si>
  <si>
    <t>COMPLETE CARE AT GREEN KNOLL
(formerly GREEN KNOLL CENTER - 2018)</t>
  </si>
  <si>
    <t>GREEN KNOLL CENTER</t>
  </si>
  <si>
    <t>CREST POINTE REHABILITATION AND HEALTHCARE CENTER
(formerly CLAREMONT CENTER - 2018)</t>
  </si>
  <si>
    <t>CLAREMONT CENTER</t>
  </si>
  <si>
    <t>REHAB AT RIVER'S EDGE
(formerly RARITAN HEALTH &amp; EXTENDED CARE - 2013)</t>
  </si>
  <si>
    <t>RARITAN HEALTH &amp; EXTENDED CARE</t>
  </si>
  <si>
    <t>ABINGDON CARE &amp; REHABILITATION CENTER
(formerly GREENBROOK MANOR CARE &amp; REHABILITATION CENTER - 2013)</t>
  </si>
  <si>
    <t>GREENBROOK MANOR CARE &amp; REHABILITATION CENTER</t>
  </si>
  <si>
    <t>MORRISTOWN POST ACUTE REHAB AND NURSING CENTER
(formerly MORRIS HILLS CENTER - 2019)</t>
  </si>
  <si>
    <t>MORRIS HILLS CENTER</t>
  </si>
  <si>
    <t>ELMWOOD HILLS HEALTHCARE CENTER LLC
(formerly CAMDEN COUNTY HLTH SERV CNTR - 2013)</t>
  </si>
  <si>
    <t>CAMDEN COUNTY HLTH SERV CNTR</t>
  </si>
  <si>
    <t>COUNTY MANOR REHABILITATION &amp; HCC</t>
  </si>
  <si>
    <t>MASONIC VILLAGE AT BURLINGTON
(formerly MASONIC HOME OF NEW JERSEY - 2015)</t>
  </si>
  <si>
    <t>MASONIC HOME OF NEW JERSEY</t>
  </si>
  <si>
    <t>OAKLAND REHABILITATION AND HEALTHCARE  CENTER
(formerly OAKLAND CARE CENTER - 2014)</t>
  </si>
  <si>
    <t>OAKLAND CARE CENTER</t>
  </si>
  <si>
    <t>AUTUMN LAKE HEALTHCARE AT OCEANVIEW
(formerly OCEANVIEW CENTER FOR REHABILITATION - 2014)</t>
  </si>
  <si>
    <t>OCEANVIEW CENTER FOR REHABILITATION</t>
  </si>
  <si>
    <t>ALAMEDA CENTER FOR REHABILITATION AND HEALTHCARE
(formerly ARISTACARE AT ALAMEDA CENTER - 2015)</t>
  </si>
  <si>
    <t>ARISTACARE AT ALAMEDA CENTER</t>
  </si>
  <si>
    <t>PREMIER CADBURY OF CHERRY HILL
(formerly CADBURY NURSING &amp; REHABILITATION CENTER - 2016)</t>
  </si>
  <si>
    <t>CADBURY NURSING &amp; REHABILITATION CENTER</t>
  </si>
  <si>
    <t>COMPLETE CARE AT LINWOOD, LLC
(formerly LINWOOD CARE CENTER - 2018)</t>
  </si>
  <si>
    <t>LINWOOD CARE CENTER</t>
  </si>
  <si>
    <t>ALARIS HEALTH AT KEARNY
(formerly WEST HUDSON POST ACUTE CARE CENTER - 2013)</t>
  </si>
  <si>
    <t>WEST HUDSON POST ACUTE CARE CENTER</t>
  </si>
  <si>
    <t>ST JOSEPH'S HEALTHCARE AND REHAB CENTER
(formerly ST VINCENT'S HEALTHCARE AND REHAB CENTER - 2017; ST VINCENT'S NURSING HOME - 2015)</t>
  </si>
  <si>
    <t>ST VINCENT'S HEALTHCARE AND REHAB CENTER</t>
  </si>
  <si>
    <t>ST VINCENT'S NURSING HOME</t>
  </si>
  <si>
    <t>AUTUMN LAKE HEALTHCARE AT BERKELEY HEIGHTS
(formerly BERKELEY HEIGHTS NURSING AND REHABILITATION CENTER - 2016)</t>
  </si>
  <si>
    <t>BERKELEY HEIGHTS NURSING AND REHABILITATION CENTER</t>
  </si>
  <si>
    <t>ARISTACARE AT MANCHESTER
(formerly MANCHESTER MANOR REHABILITATION - 2013)</t>
  </si>
  <si>
    <t>MANCHESTER MANOR REHABILITATIO</t>
  </si>
  <si>
    <t>ALARIS HEALTH AT RIVERTON
(formerly RIVERTON NURSING AND REHABILITATION CENTER - 2013)</t>
  </si>
  <si>
    <t>RIVERTON NURSING AND REHABILITATION CENTER</t>
  </si>
  <si>
    <t>ARISTACARE AT DELAIRE
(formerly DELAIRE NURSING AND CONV CENTER - 2017)</t>
  </si>
  <si>
    <t>DELAIRE NURSING &amp; CONV CENTER</t>
  </si>
  <si>
    <t>CAMBRIDGE REHABILITATION AND HEALTHCARE CENTER
(formerly LUTHERAN CROSSINGS ENHANCED LIVING AT MOORESTOWN - 2019; LUTHERAN CARE AT MOORESTOWN, INC - 2013)</t>
  </si>
  <si>
    <t>LUTHERAN CROSSINGS ENHANCED LIVING AT MOORESTOWN</t>
  </si>
  <si>
    <t>LUTHERAN CROSSINGS ENCHANCED LIVING AT MOORESTOWN</t>
  </si>
  <si>
    <t>LUTHERAN CARE AT MOORESTOWN, INC</t>
  </si>
  <si>
    <t>MAJESTIC CENTER FOR REHAB &amp; SUB-ACUTE CARE
(formerly COOPER CENTER FOR REHABILITATION &amp; HEALTHCARE - 2014; SOUTH JERSEY HEALTH CARE CENTER - 2013)</t>
  </si>
  <si>
    <t>COOPER CENTER FOR REHABILITATION &amp; HEALTHCARE</t>
  </si>
  <si>
    <t>SOUTH JERSEY HEALTH CARE CENTER</t>
  </si>
  <si>
    <t>KRESSON VIEW CENTER</t>
  </si>
  <si>
    <t>WILLOW SPRINGS REHABILITATION AND HEALTHCARE CTR
(formerly BURNT TAVERN REHAB AND HCC - 2014)</t>
  </si>
  <si>
    <t>BURNT TAVERN REHAB AND HCC</t>
  </si>
  <si>
    <t>GREENWOOD HOUSE HOME FOR THE JEWISH AGED
(formerly GREENWOOD HOUSE HOME FOR JEWISH - 2013)</t>
  </si>
  <si>
    <t>GREENWOOD HOUSE HOME FOR JEWISH</t>
  </si>
  <si>
    <t>WATERVIEW CENTER</t>
  </si>
  <si>
    <t>VOORHEES CENTER</t>
  </si>
  <si>
    <t>COMPLETE CARE AT HAMILTON, LLC
(formerly HAMILTON PLAZA NURSING &amp; REHABILITATION CENTER - 2018)</t>
  </si>
  <si>
    <t>HAMILTON PLAZA NURSING &amp; REHABILITATION CENTER</t>
  </si>
  <si>
    <t>BARNEGAT REHABILITATION AND NURSING CENTER
(formerly BARNEGAT NURSING CENTER - 2013)</t>
  </si>
  <si>
    <t>BARNEGAT NURSING CENTER</t>
  </si>
  <si>
    <t>RIVERFRONT REHABILITATION AND HEALTHCARE CENTER
(formerly COOPER RIVER WEST - 2018)</t>
  </si>
  <si>
    <t>COOPER RIVER WEST</t>
  </si>
  <si>
    <t>COURT HOUSE CENTER
(formerly COURTHOUSE CONV CENTER - 2013)</t>
  </si>
  <si>
    <t>COURT HOUSE CENTER</t>
  </si>
  <si>
    <t>COURTHOUSE CONV CENTER</t>
  </si>
  <si>
    <t>PHOENIX CENTER FOR REHABILITATION AND PEDIATRICS
(formerly WANAQUE CENTER FOR NURSING &amp; REHABILITATION - 2019; WANAQUE CONVALESCENT CENTER - 2014))</t>
  </si>
  <si>
    <t>WANAQUE CENTER FOR NURSING &amp; REHABILITATION, THE</t>
  </si>
  <si>
    <t>WANAQUE CONVALESCENT CENTER</t>
  </si>
  <si>
    <t>JEFFERSON HEALTH CARE CENTER
(formerly KENNEDY HEALTH CARE CENTER - 2017)</t>
  </si>
  <si>
    <t>KENNEDY HEALTH CARE CENTER</t>
  </si>
  <si>
    <t>ARBOR RIDGE REHABILITATION AND HEALTHCARE CENTER
(formerly OAK RIDGE REHABILITATION &amp; NC - 2019)</t>
  </si>
  <si>
    <t>OAK RIDGE REHABILITATION &amp; NC</t>
  </si>
  <si>
    <t>SINAI POST ACUTE NURSING AND REHAB CENTER
(formerly NEWARK HEALTH AND ECF - 2014)</t>
  </si>
  <si>
    <t>NEWARK HEALTH AND ECF</t>
  </si>
  <si>
    <t>PREFERRED CARE AT ABSECON
(formerly ABSECON MANOR NURS/REHAB CNTR - 2018)</t>
  </si>
  <si>
    <t>ABSECON MANOR NURS/REHAB CNTR</t>
  </si>
  <si>
    <t>MANORCARE HEALTH SERVICES-WEST DEPTFORD
(formerly MANORCARE HEALTH SERVICES - 2014)</t>
  </si>
  <si>
    <t>MANORCARE HEALTH SERVICES</t>
  </si>
  <si>
    <t>HACKENSACK MERIDIAN HEALTH WEST CALDWELL C
(formerly WEST CALDWELL CC - 2018)</t>
  </si>
  <si>
    <t>WEST CALDWELL CC</t>
  </si>
  <si>
    <t>WOODLAND BEHAVIORAL AND NURSING CENTER
(formerly ANDOVER SUBACUTE AND REHAB II - 2020)</t>
  </si>
  <si>
    <t>ANDOVER SUBACUTE AND REHAB II</t>
  </si>
  <si>
    <t>PARKER AT SOMERSET, INC
(formerly PARKER AT MCCARICK - 2018; MARGARET MCLAUGHLIN MCCARRICK - 2015)</t>
  </si>
  <si>
    <t>PARKER AT MCCARRICK</t>
  </si>
  <si>
    <t>MARGARET MCLAUGHLIN MCCARRICK</t>
  </si>
  <si>
    <t>CEDAR GROVE RESPIRATORY AND NURSING CENTER
(formerly MEADOWVIEW NURSING &amp; RESPIRATORY CARE - 2019)</t>
  </si>
  <si>
    <t>MEADOWVIEW NURSING &amp; RESPIRATORY CARE</t>
  </si>
  <si>
    <t>MEADOWVIEW NURSING &amp; RESPIRATO</t>
  </si>
  <si>
    <t>MANOR CARE MOUNTAINSIDE</t>
  </si>
  <si>
    <t>COMPLETE CARE AT BEY LEA, LLC
(formerly BEY LEA CARE CENTER - 2018; BEY LEA VILLAGE NURSING &amp; REHABILITATION CENTER - 2015)</t>
  </si>
  <si>
    <t>BEY LEA VILLAGE CARE CENTER</t>
  </si>
  <si>
    <t>BEY LEA VILLAGE NURSING &amp; REHABILITATION CENTER</t>
  </si>
  <si>
    <t>GREEN ACRES MANOR</t>
  </si>
  <si>
    <t>ABIGAIL HOUSE FOR NURSING &amp; REHABILITATION LLC</t>
  </si>
  <si>
    <t>VILLAGE POINT
(formerly MONROE VILLAGE HEALTH CARE CENTER - 2018)</t>
  </si>
  <si>
    <t>MONROE VILLAGE HEALTH CARE CENTER</t>
  </si>
  <si>
    <t>COMPLETE CARE AT WOODLANDS
(formerly THE WOODLANDS - 2019)</t>
  </si>
  <si>
    <t>WOODLANDS, THE</t>
  </si>
  <si>
    <t>COMPLETE CARE AT LAURELTON, LLC
(formerly LAURELTON VILLAGE CARE CENTER - 2018; LAURELTON VILLAGE - 2015)</t>
  </si>
  <si>
    <t>LAURELTON VILLAGE CARE CENTER</t>
  </si>
  <si>
    <t>LAURELTON VILLAGE</t>
  </si>
  <si>
    <t>JFK HARTWYCK AT EDISON ESTATES</t>
  </si>
  <si>
    <t>SILVER HEALTHCARE CENTER
(formerly ALARIS HEALTH AT CHERRY HILL - 2016; SILVER CARE HEALTH CARE CENTER - 2013)</t>
  </si>
  <si>
    <t>ALARIS HEALTH AT CHERRY HILL</t>
  </si>
  <si>
    <t>SILVER CARE HEALTH CARE CENTER</t>
  </si>
  <si>
    <t>HACKENSACK MERIDIAN HEALTH NURSING &amp; REHAB
(formerly MAJESTIC REHAB AND BURSING CENTER AT RED BANK - 2018; CHAPIN HILL AT RED BANK - 2015)</t>
  </si>
  <si>
    <t>MAJESTIC REHAB AND NURSING CENTER AT RED BANK</t>
  </si>
  <si>
    <t>CHAPIN HILL AT RED BANK</t>
  </si>
  <si>
    <t>ATRIUM POST ACUTE CARE OF WAYNEVIEW
(formerly WAYNE VIEW CARE CENTER - 2014)</t>
  </si>
  <si>
    <t>WAYNE VIEW CARE CENTER</t>
  </si>
  <si>
    <t>COMPLETE CARE AT WHITING
(formerly WHITING HEALTH CARE - 2019)</t>
  </si>
  <si>
    <t>WHITING HEALTH CARE</t>
  </si>
  <si>
    <t>HACKENSACK MERIDIAN HEALTH NURSING &amp; REHAB
(formerly REGENT CARE CENTER - 2018)</t>
  </si>
  <si>
    <t>REGENT CARE CENTER</t>
  </si>
  <si>
    <t>ALLEGRIA AT THE FOUNTAINS
(formerly FOUNTAIND AT CEDAR PARKE - 2019)</t>
  </si>
  <si>
    <t>FOUNTAINS AT CEDAR PARKE, THE</t>
  </si>
  <si>
    <t>SPRINGPOINT AT CRESTWOOD, INC
(formerly CRESTWOOD MANOR - 2018)</t>
  </si>
  <si>
    <t>SPRINGPOINT AT CRESTWOOD, INC</t>
  </si>
  <si>
    <t>ALARIS HEALTH AT HAMILTON PARK
(formerly HAMILTON PARK HCC - 2013)</t>
  </si>
  <si>
    <t>HAMILTON PARK HCC</t>
  </si>
  <si>
    <t>WARREN HAVEN REHAB AND NURSING CENTER
(formerly WARREN HAVEN - 2015)</t>
  </si>
  <si>
    <t>WARREN HAVEN</t>
  </si>
  <si>
    <t>CARE ONE AT NEW MILFORD
(formerly WOODCREST HEALTH CARE CENTER - 2016)</t>
  </si>
  <si>
    <t>WOODCREST HEALTH CARE CENTER</t>
  </si>
  <si>
    <t>HARBORAGE (THE)
(formerly HARBORAGE AT PALISADES MEDICAL CENTER - 2018; HARBORAGE - 2017)</t>
  </si>
  <si>
    <t>HARBORAGE AT PALISADES MEDICAL CENTER (THE)</t>
  </si>
  <si>
    <t>HARBORAGE</t>
  </si>
  <si>
    <t>ALARIS HEALTH AT HARBOR VIEW
(formerly HARBOR VIEW HEALTH CARE CENTER - 2013)</t>
  </si>
  <si>
    <t>HARBOR VIEW HEALTH CARE CENTER</t>
  </si>
  <si>
    <t>PHILLIPSBURG CENTER</t>
  </si>
  <si>
    <t>ANCHOR CARE AND REHABILITATION CENTER
(formerly REGENCY PARK NURSING CENTER - 2018)</t>
  </si>
  <si>
    <t>REGENCY PARK NURSING CENTER</t>
  </si>
  <si>
    <t>COMPLETE CARE AT HOLIDAY CITY
(formerly HOLIDAY CARE CENTER  - 2018)</t>
  </si>
  <si>
    <t>HOLIDAY CARE CENTER</t>
  </si>
  <si>
    <t>PREFERRED CARE AT OLD BRIDGE, LLC
(formerly GOLDEN LIVINGCENTER - OLD BRIDGE - 2016)</t>
  </si>
  <si>
    <t>GOLDEN LIVINGCENTER - OLD BRIDGE</t>
  </si>
  <si>
    <t>OAKS AT DENVILLE, THE
(Medicare Only 2013-2019)</t>
  </si>
  <si>
    <t>Medicare</t>
  </si>
  <si>
    <t>MEDICARE ONLY</t>
  </si>
  <si>
    <t>MARCELLA CENTER</t>
  </si>
  <si>
    <t>COMPLETE CARE AT FAIR LAWN EDGE
(formerly COMPLETE CARE AT PASSAIC COUNTY - 2019; ALARIS HEALTH AT PASSAIC COUNTY - 2017; RIVERVIEW POST-ACUTE CARE CENTER - 2013)</t>
  </si>
  <si>
    <t>COMPLETE CARE AT PASSAIC COUNTY</t>
  </si>
  <si>
    <t>ALARIS HEALTH AT PASSAIC COUNTY</t>
  </si>
  <si>
    <t>RIVERVIEW POST-ACUTE CARE CENTER</t>
  </si>
  <si>
    <t>COMPLETE CARE AT ARBORS
(formerly ARBORS CARE CENTER - 2018)</t>
  </si>
  <si>
    <t>ARBORS CARE CENTER</t>
  </si>
  <si>
    <t>ATRIUM POST ACUTE CARE OF WAYNE
(formerly ATRIUM AT WAYNE SUBACUTE - 2014)</t>
  </si>
  <si>
    <t>ATRIUM AT WAYNE SUBACUTE, THE</t>
  </si>
  <si>
    <t>GARDENS AT MONROE HEALTHCARE AND REHABILITATION,</t>
  </si>
  <si>
    <t>CARE ONE AT ORADELL
(formerly ORADELL HEALTH CARE CENTER - 2016)</t>
  </si>
  <si>
    <t>ORADELL HEALTH CARE CENTER</t>
  </si>
  <si>
    <t>ALARIS HEALTH AT CASTLE HILL 
(formerly CASTLE HILL HEALTH CARE CENTER - 2013)</t>
  </si>
  <si>
    <t>CASTLE HILL HEALTH CARE CENTER</t>
  </si>
  <si>
    <t>ALARIS HEALTH AT ST MARY'S
(formerly POPE JOHN PAUL I I  PAVILION, THE - 2013)</t>
  </si>
  <si>
    <t>POPE JOHN PAUL I I  PAVILION, THE</t>
  </si>
  <si>
    <t>ALARIS HEALTH AT CEDAR GROVE
(formerly CEDAR HILL HEALTH CARE CENTER - 2013)</t>
  </si>
  <si>
    <t>CEDAR HILL HEALTH CARE CENTER</t>
  </si>
  <si>
    <t>MEADOWVIEW NURSING AND REHABILITATION CENTER
(formerly MEADOWVIEW NURSING HOME - 2013)</t>
  </si>
  <si>
    <t>MEADOWVIEW NURSING HOME</t>
  </si>
  <si>
    <t>ALARIS HEALTH AT ESSEX
(formerly CHANCELLOR SPECIALTY CARE CENT - 2013)</t>
  </si>
  <si>
    <t>CHANCELLOR SPECIALTY CARE CENT</t>
  </si>
  <si>
    <t>PARK PLACE CENTER</t>
  </si>
  <si>
    <t>MONTCLAIR CARE CENTER
(formerly GATES MANOR - 2018)</t>
  </si>
  <si>
    <t>GATES MANOR</t>
  </si>
  <si>
    <t>ALARIS HEALTH AT BELGROVE
(formerly BELGROVE POST ACUTE CARE CENTER - 2013)</t>
  </si>
  <si>
    <t>BELGROVE POST ACUTE CARE CENTER</t>
  </si>
  <si>
    <t>ATRIUM POST ACUTE CARE OF PRINCETON
(formerly PAVILLIONS AT FORRESTAL - 2014)</t>
  </si>
  <si>
    <t>ATRIUM POST ACUTE CARE OF PRINCETON</t>
  </si>
  <si>
    <t>PAVILLIONS AT FORRESTAL , THE</t>
  </si>
  <si>
    <t>HOMESTEAD REHABILITATION &amp; HEALTH CARE CENTER
(formerly SUSSEX COUNTY HOMESTEAD - 2013)</t>
  </si>
  <si>
    <t>SUSSEX COUNTY HOMESTEAD</t>
  </si>
  <si>
    <t>MAYWOOD CENTER FOR HEALTH AND REHABILITATION</t>
  </si>
  <si>
    <t>ALLAIRE REHAB &amp; NURSING
(formerly MONMOUTH CO CARE JL MONTGOMERY - 2015)</t>
  </si>
  <si>
    <t>MONMOUTH CO CARE JL MONTGOMERY</t>
  </si>
  <si>
    <t>CRANFORD PARK REHABILITATION &amp; HEALTHCARE CENTER
(formerly CRANFORD HALL NURSING HOME - 2013)</t>
  </si>
  <si>
    <t>CRANFORD HALL NURSING HOME</t>
  </si>
  <si>
    <t>UNITED METHODIST COMMUNITIES AT THE SHORES
(formerly SHORES AT WESLEY MANOR, THE - 2015)</t>
  </si>
  <si>
    <t>SHORES AT WESLEY MANOR, THE</t>
  </si>
  <si>
    <t>PREFERRED CARE AT WALL
(formerly MONMOUTH CO CARE G L THOMPSON - 2015)</t>
  </si>
  <si>
    <t>MONMOUTH CO CARE G L THOMPSON</t>
  </si>
  <si>
    <t>UNITED METHODIST COMMUNITIES AT COLLINGSWOOD
(formerly COLLINGSWOOD MANOR - 2015)</t>
  </si>
  <si>
    <t>COLLINGSWOOD MANOR</t>
  </si>
  <si>
    <t>VALLEY VIEW REHABILITATION AND HEALTHCARE CTR
(formerly VALLEY VIEW CARE CENTER - 2015)</t>
  </si>
  <si>
    <t>VALLEY VIEW CARE CENTER</t>
  </si>
  <si>
    <t>PEACE CARE ST ANN'S
(formerly ST ANN'S HOME FOR AGED - 2017)</t>
  </si>
  <si>
    <t>ST ANN'S HOME FOR AGED</t>
  </si>
  <si>
    <t>WARDELL GARDENS AT TINTON FALLS
(formerly LIBERTY ROYAL REHAB AND HCC - 2015)</t>
  </si>
  <si>
    <t>LIBERTY ROYAL REHAB AND HCC</t>
  </si>
  <si>
    <t>UNITED METHODIST COMMUNITIES AT PITMAN
(formerly PITMAN MANOR - 2015)</t>
  </si>
  <si>
    <t>PITMAN MANOR</t>
  </si>
  <si>
    <t>FAMILY OF CARING HEALTHCARE AT RIDGEWOOD
(formerly VAN DYK MANOR OF RIDGEWOOD - Medicare Only 2013-2018)</t>
  </si>
  <si>
    <t>VAN DYK MANOR OF RIDGEWOOD</t>
  </si>
  <si>
    <t>FAMILY OF CARING HEALTHCARE AT MONTCLAIR
(formerly VAN DYK MANOR MONTCLAIR - 2018)</t>
  </si>
  <si>
    <t>VAN DYK MANOR MONTCLAIR</t>
  </si>
  <si>
    <t>ATRIUM POST ACUTE CARE OF PARK RIDGE
(formerly PLAZA REGENCY AT PARK RIDGE - 2014)</t>
  </si>
  <si>
    <t>PLAZA REGENCY AT PARK RIDGE</t>
  </si>
  <si>
    <t>UNITED METHODIST COMMUNITIES AT BRISTOL GLEN
(formerly BRISTOL GLEN SNF - 2015)</t>
  </si>
  <si>
    <t>BRISTOL GLEN SNF</t>
  </si>
  <si>
    <t>ALARIS HEALTH AT WEST ORANGE
(formerly ST CLOUD HEALTH CARE CENTER - 2013)</t>
  </si>
  <si>
    <t>ST CLOUD HEALTH CARE CENTER</t>
  </si>
  <si>
    <t>PEACE CARE ST JOSEPH'S
(formerly MARGARET ANNA CUSACK CARE CENTER - 2017)</t>
  </si>
  <si>
    <t>MARGARET ANNA CUSACK CARE CENTER</t>
  </si>
  <si>
    <t>COMPLETE CARE AT SHORROCK
(formerly COMPLETE CARE AT SHORROCK HAVEN - 2019; SHORROCK GARDENS CARE CENTER - 2018)</t>
  </si>
  <si>
    <t>COMPLETE CARE AT SHORROCK HAVEN</t>
  </si>
  <si>
    <t>SHORROCK GARDENS CARE CENTER</t>
  </si>
  <si>
    <t>MYSTIC MEADOWS REHAB &amp; NURSING CENTER
(formerly ARCADIA NURSING AND REHABILITATION CENTER - 2014)</t>
  </si>
  <si>
    <t>ARCADIA NURSING &amp; REHABILITATION CENTER</t>
  </si>
  <si>
    <t>NEW VISTA</t>
  </si>
  <si>
    <t>ATRIUM POST ACUTE CARE OF MATAWAN</t>
  </si>
  <si>
    <t>VICTORIA HEALTH CARE CENTER</t>
  </si>
  <si>
    <t>CARE ONE AT MORRIS</t>
  </si>
  <si>
    <t>CONTINUING CARE AT SEABROOK
(formerly SEABROOK VILLAGE RENAISSANCE GARDENS - 2013)</t>
  </si>
  <si>
    <t>SEABROOK VILLAGE RENAISSANCE GARDENS</t>
  </si>
  <si>
    <t>ALARIS HEALTH AT THE FOUNTAINS
(formerly HUDSON MANOR HEALTH CARE CENTE - 2013)</t>
  </si>
  <si>
    <t>HUDSON MANOR HEALTH CARE CENTE</t>
  </si>
  <si>
    <t>CARE ONE AT MOORESTOWN
Medicare Only - 2013-2016)</t>
  </si>
  <si>
    <t>PREFERRED CARE AT MERCER
(formerly CARE ONE AT MERCER-BUCKS - 2015; CARE ONE AT EWING - 2014)</t>
  </si>
  <si>
    <t>CARE ONE AT MERCER-BUCKS</t>
  </si>
  <si>
    <t>CARE ONE AT EWING</t>
  </si>
  <si>
    <t>CEDAR CREST/MOUNTAINVIEW GARDENS
(formerly CEDAR CREST VILLAGE/RENAISSANCE GARDENS (LTC) - 2013)</t>
  </si>
  <si>
    <t>CEDAR CREST VILLAGE/RENAISSANCE GARDENS (LTC)</t>
  </si>
  <si>
    <t>BOONTON CARE CENTER
(formerly MERRY HEART OF BOONTON TOWNSHIP - 2017)</t>
  </si>
  <si>
    <t>MERRY HEART OF BOONTON TOWNSHIP</t>
  </si>
  <si>
    <t>ALARIS HEALTH AT THE CHATEAU
(formerly CHATEAU AT ROCHELLE PARK, THE - 2013)</t>
  </si>
  <si>
    <t>CHATEAU AT ROCHELLE PARK, THE</t>
  </si>
  <si>
    <t>ALLENDALE NURSING HOME</t>
  </si>
  <si>
    <t>MANORCARE HEALTH SERVICES VOORHEES</t>
  </si>
  <si>
    <t>CARE ONE AT TEANECK
(Medicaid  - 2021; Medicare Only -  2013-2020)</t>
  </si>
  <si>
    <t>MANORCARE HEALTH SERVICES-WASHINGTON TOWNSHIP</t>
  </si>
  <si>
    <t>BARNERT SUBACUTE REHABILITATION CENTER, LLC
(Medicare Only -  2013-2017)</t>
  </si>
  <si>
    <t>ATRIUM AT NAVESINK HARBOR, THE
(NEW 2014)</t>
  </si>
  <si>
    <t>ADVANCED SUBACUTE REHABILITATION CENTER AT SEWELL
(NEW 2015)</t>
  </si>
  <si>
    <t>POWERBACK REHABILITATION MOORESTOWN
(NEW 2015)</t>
  </si>
  <si>
    <t>VENETIAN CARE &amp; REHABILITATION CENTER, THE
(NEW 2015)</t>
  </si>
  <si>
    <t>ATRIUM POST ACUTE CARE OF HAMILTON
(NEW 2016)</t>
  </si>
  <si>
    <t>ATRIUM POST ACUTE CARE OF HAMILTON</t>
  </si>
  <si>
    <t>SOMERSET WOODS REHABILITATION &amp; NURSING CENTER
(NEW 2017)</t>
  </si>
  <si>
    <t>ATRIUM POST ACUTE CARE OF WOODBURY
(NEW 2017)</t>
  </si>
  <si>
    <t>ATRIUM POST ACUTE CARE OF WOODBURY</t>
  </si>
  <si>
    <t>POWERBACK REHABILITATION PISCATAWAY
(NEW 2018)</t>
  </si>
  <si>
    <t>LAUREL BROOK REHABILITATION AND HEALTHCARE CENTER
(NEW 2018)</t>
  </si>
  <si>
    <t>HUDSON HILLS SENIOR LIVING, LLC
(NEW 2018)</t>
  </si>
  <si>
    <t>ATRIUM POST ACUTE CARE OF LIVINGSTON
(NEW 2019)</t>
  </si>
  <si>
    <t>ATRIUM POST ACUTE CARE OF LIVINGSTON</t>
  </si>
  <si>
    <t>WINCHESTER GARDENS HEALTH CARE CENTER
(NEW 2019)</t>
  </si>
  <si>
    <t>JEWISH HOME FOR REHABILITATION AND NURSING, THE
(NEW 2020)</t>
  </si>
  <si>
    <t>JEWISH HOME FOR REHABILITATION AND NURSING</t>
  </si>
  <si>
    <t>SYCAMORE LIVING AT EAST HANOVER 
(NEW 2020)</t>
  </si>
  <si>
    <t>SYCAMORE LIVING AT EAST HANOVER</t>
  </si>
  <si>
    <t>Oct</t>
  </si>
  <si>
    <t>Apr</t>
  </si>
  <si>
    <t>Jan</t>
  </si>
  <si>
    <t>Jul</t>
  </si>
  <si>
    <t>4466608</t>
  </si>
  <si>
    <t>8299901</t>
  </si>
  <si>
    <t>0410772</t>
  </si>
  <si>
    <t>9032401</t>
  </si>
  <si>
    <t>0485713</t>
  </si>
  <si>
    <t>0486639</t>
  </si>
  <si>
    <t>4475500</t>
  </si>
  <si>
    <t>4471407</t>
  </si>
  <si>
    <t>0141283</t>
  </si>
  <si>
    <t>0600598</t>
  </si>
  <si>
    <t>0600695</t>
  </si>
  <si>
    <t>0600661</t>
  </si>
  <si>
    <t>4473701</t>
  </si>
  <si>
    <t>4466004</t>
  </si>
  <si>
    <t>4488105</t>
  </si>
  <si>
    <t>0572195</t>
  </si>
  <si>
    <t>0500828</t>
  </si>
  <si>
    <t>0508080</t>
  </si>
  <si>
    <t>4478606</t>
  </si>
  <si>
    <t>0586714</t>
  </si>
  <si>
    <t>6251404</t>
  </si>
  <si>
    <t>4504402</t>
  </si>
  <si>
    <t>4470206</t>
  </si>
  <si>
    <t>4496604</t>
  </si>
  <si>
    <t>4470214</t>
  </si>
  <si>
    <t>0000582</t>
  </si>
  <si>
    <t>4503601</t>
  </si>
  <si>
    <t>SFY 2020</t>
  </si>
  <si>
    <t>SFY 2021</t>
  </si>
  <si>
    <t>Average</t>
  </si>
  <si>
    <t>0727474</t>
  </si>
  <si>
    <t>Role played by Owner or Manager in Facility</t>
  </si>
  <si>
    <t>Owner Type</t>
  </si>
  <si>
    <t>Owner Name</t>
  </si>
  <si>
    <t>Ownership Percentage</t>
  </si>
  <si>
    <t>Association Date</t>
  </si>
  <si>
    <t>Processing Date</t>
  </si>
  <si>
    <t>5% OR GREATER DIRECT OWNERSHIP INTEREST</t>
  </si>
  <si>
    <t>Individual</t>
  </si>
  <si>
    <t>JACOBS, HYMAN</t>
  </si>
  <si>
    <t>since 08/22/2007</t>
  </si>
  <si>
    <t>100 PLAINSBORO ROAD,PLAINSBORO,NJ,08536</t>
  </si>
  <si>
    <t>JACOBS, LIVIA</t>
  </si>
  <si>
    <t>OFFICER</t>
  </si>
  <si>
    <t>METTERNICH, CHRISTOPHER</t>
  </si>
  <si>
    <t>NOT APPLICABLE</t>
  </si>
  <si>
    <t>since 08/17/2017</t>
  </si>
  <si>
    <t>MANAGING EMPLOYEE</t>
  </si>
  <si>
    <t>JOSEPH, JEAN</t>
  </si>
  <si>
    <t>since 12/03/2018</t>
  </si>
  <si>
    <t>Organization</t>
  </si>
  <si>
    <t>NO PERCENTAGE PROVIDED</t>
  </si>
  <si>
    <t>5% OR GREATER INDIRECT OWNERSHIP INTEREST</t>
  </si>
  <si>
    <t>CARE REALTY, LLC</t>
  </si>
  <si>
    <t>STRAUS, DANIEL</t>
  </si>
  <si>
    <t>STRAUS, MOSHAEL</t>
  </si>
  <si>
    <t>OPERATIONAL/MANAGERIAL CONTROL</t>
  </si>
  <si>
    <t>LUGO, ANDROSKY</t>
  </si>
  <si>
    <t>QUINTO GUARDIAN LLC</t>
  </si>
  <si>
    <t>since 10/04/2018</t>
  </si>
  <si>
    <t>144 GALES DRIVE,NEW PROVIDENCE,NJ,07974</t>
  </si>
  <si>
    <t>UKR CONSULTING LLC</t>
  </si>
  <si>
    <t>SK 2013 INVESTMENT TR UA 03252013</t>
  </si>
  <si>
    <t>TRYKO GUARDIAN HOLDINGS LLC</t>
  </si>
  <si>
    <t>YR 2013 INVESTMENT TR UA 03252013</t>
  </si>
  <si>
    <t>KAHANOW, URI</t>
  </si>
  <si>
    <t>ROKEACH, NACHUM</t>
  </si>
  <si>
    <t>since 08/23/2018</t>
  </si>
  <si>
    <t>POSEN, MINDEE</t>
  </si>
  <si>
    <t>since 01/01/2021</t>
  </si>
  <si>
    <t>ROSENBLUM, ELIYAHU</t>
  </si>
  <si>
    <t>since 12/21/2020</t>
  </si>
  <si>
    <t>5% OR GREATER SECURITY INTEREST</t>
  </si>
  <si>
    <t>CIBC BANK USA</t>
  </si>
  <si>
    <t>since 12/19/2011</t>
  </si>
  <si>
    <t>18 W LAUREL ROAD,STRATFORD,NJ,08084</t>
  </si>
  <si>
    <t>BRODT, MOSHE</t>
  </si>
  <si>
    <t>FRANKL, CINDIE</t>
  </si>
  <si>
    <t>since 12/09/2013</t>
  </si>
  <si>
    <t>COLUCCI, MADELINE</t>
  </si>
  <si>
    <t>PILLER, MENDY</t>
  </si>
  <si>
    <t>since 04/01/2014</t>
  </si>
  <si>
    <t>BOEHM, CAROLYN</t>
  </si>
  <si>
    <t>since 12/15/2014</t>
  </si>
  <si>
    <t>40 WATCHUNG WAY,BERKELEY HEIGHTS,NJ,07922</t>
  </si>
  <si>
    <t>GROS, CHARLES-EDOUARD</t>
  </si>
  <si>
    <t>ROSENBERG, ESTHER</t>
  </si>
  <si>
    <t>ROSENBERG, JONATHAN</t>
  </si>
  <si>
    <t>ROSENBERG, MOSHE</t>
  </si>
  <si>
    <t>HOTZ, MICHAEL</t>
  </si>
  <si>
    <t>BERMAN, MICHAEL</t>
  </si>
  <si>
    <t>since 08/30/2006</t>
  </si>
  <si>
    <t>225 W JERSEY STREET,ELIZABETH,NJ,07202</t>
  </si>
  <si>
    <t>FEIGENBAUM, AVRAHAM</t>
  </si>
  <si>
    <t>FEIGENBAUM, DEBORAH</t>
  </si>
  <si>
    <t>MAIEROVITS, AVROHOM</t>
  </si>
  <si>
    <t>MEISELS, JOSEPH</t>
  </si>
  <si>
    <t>since 11/01/2015</t>
  </si>
  <si>
    <t>1412 MARLTON PIKE,CHERRY HILL,NJ,08034</t>
  </si>
  <si>
    <t>BARCLAYS PARENT LLC</t>
  </si>
  <si>
    <t>DORFMAN, YAAKOV</t>
  </si>
  <si>
    <t>TEITEKBAUM, YOEL</t>
  </si>
  <si>
    <t>since 12/14/1989</t>
  </si>
  <si>
    <t>849 BIG OAK ROAD,PITTSGROVE,NJ,08318</t>
  </si>
  <si>
    <t>COLEMAN, ROBERT</t>
  </si>
  <si>
    <t>since 01/01/1989</t>
  </si>
  <si>
    <t>GINSBERG, STANLEY</t>
  </si>
  <si>
    <t>HALLINAN, CAROLYN</t>
  </si>
  <si>
    <t>since 01/01/2000</t>
  </si>
  <si>
    <t>STEIN, MYRNE</t>
  </si>
  <si>
    <t>since 01/01/2010</t>
  </si>
  <si>
    <t>STEIN, STANLEY</t>
  </si>
  <si>
    <t>since 02/01/1986</t>
  </si>
  <si>
    <t>CARTER, TAMMY</t>
  </si>
  <si>
    <t>since 04/01/2012</t>
  </si>
  <si>
    <t>BAIRD, LAURENCE</t>
  </si>
  <si>
    <t>since 01/01/2012</t>
  </si>
  <si>
    <t>CONNER, BOB ROBERT</t>
  </si>
  <si>
    <t>since 03/09/2015</t>
  </si>
  <si>
    <t>STEIN, GARY</t>
  </si>
  <si>
    <t>since 01/01/2004</t>
  </si>
  <si>
    <t>FC-GEN OPERATIONS INVESTMENT LLC</t>
  </si>
  <si>
    <t>since 04/01/2011</t>
  </si>
  <si>
    <t>625 STATE HIGHWAY 34,MATAWAN,NJ,07747</t>
  </si>
  <si>
    <t>GEN OPERATIONS I, LLC</t>
  </si>
  <si>
    <t>GEN OPERATIONS II, LLC</t>
  </si>
  <si>
    <t>GENESIS HEALTHCARE LLC</t>
  </si>
  <si>
    <t>GENESIS NJ HOLDINGS LLC</t>
  </si>
  <si>
    <t>GENESIS OPERATIONS LLC</t>
  </si>
  <si>
    <t>GHC HOLDINGS LLC</t>
  </si>
  <si>
    <t>SENIOR CARE GENESIS LLC</t>
  </si>
  <si>
    <t>SENIOR CARE HOLDINGS, LLC</t>
  </si>
  <si>
    <t>DONNA REIS 1995 FAM TR</t>
  </si>
  <si>
    <t>since 12/31/2011</t>
  </si>
  <si>
    <t>GENESIS HEALTHCARE INC</t>
  </si>
  <si>
    <t>since 02/02/2015</t>
  </si>
  <si>
    <t>GENESIS HOLDINGS LLC</t>
  </si>
  <si>
    <t>HCCF MANAGEMENT GROUP XI LLC</t>
  </si>
  <si>
    <t>ONEX PARTNERS LP</t>
  </si>
  <si>
    <t>SUN HEALTHCARE GROUP, INC.</t>
  </si>
  <si>
    <t>since 01/01/2016</t>
  </si>
  <si>
    <t>ZAC PROPERTIES XI LLC</t>
  </si>
  <si>
    <t>FISHMAN, STEVEN</t>
  </si>
  <si>
    <t>WHITMAN, ARNOLD</t>
  </si>
  <si>
    <t>BERG, MICHAEL</t>
  </si>
  <si>
    <t>since 12/01/2012</t>
  </si>
  <si>
    <t>DAVIS, KEITH</t>
  </si>
  <si>
    <t>since 03/02/2015</t>
  </si>
  <si>
    <t>KIELAR, WALTER</t>
  </si>
  <si>
    <t>DIRECTOR</t>
  </si>
  <si>
    <t>EDWARDS, JAN</t>
  </si>
  <si>
    <t>SHERMAN, MICHAEL</t>
  </si>
  <si>
    <t>since 10/01/2017</t>
  </si>
  <si>
    <t>230 E RIDGEWOOD AVE,PARAMUS,NJ,07652</t>
  </si>
  <si>
    <t>DENTE, DEBORAH</t>
  </si>
  <si>
    <t>since 04/09/2018</t>
  </si>
  <si>
    <t>HAJART, AARON</t>
  </si>
  <si>
    <t>O'CONNOR, DANA</t>
  </si>
  <si>
    <t>since 12/17/2018</t>
  </si>
  <si>
    <t>RAGUSEO, MAURO</t>
  </si>
  <si>
    <t>SCHAUBLE, DENISE</t>
  </si>
  <si>
    <t>VISCONI, DEBORAH</t>
  </si>
  <si>
    <t>PRIME HEALTHCARE SERVICES, INC</t>
  </si>
  <si>
    <t>since 06/26/2013</t>
  </si>
  <si>
    <t>400 WEST BLACKWELL ST,DOVER,NJ,07801</t>
  </si>
  <si>
    <t>KASP TRUSTS</t>
  </si>
  <si>
    <t>PRIME HEALTHCARE HOLDINGS INC</t>
  </si>
  <si>
    <t>HEATHER, MICHAEL</t>
  </si>
  <si>
    <t>since 10/01/2015</t>
  </si>
  <si>
    <t>LEON, LUIS</t>
  </si>
  <si>
    <t>REDDY, PREM</t>
  </si>
  <si>
    <t>BURKLOW, BRYAN</t>
  </si>
  <si>
    <t>DOAN, CHRISTOPHER</t>
  </si>
  <si>
    <t>since 07/01/2017</t>
  </si>
  <si>
    <t>SCHELL, TROY</t>
  </si>
  <si>
    <t>SCOTT, THOMAS</t>
  </si>
  <si>
    <t>MPT OF MORRIS LLC</t>
  </si>
  <si>
    <t>5% OR GREATER MORTGAGE INTEREST</t>
  </si>
  <si>
    <t>FEINSTEIN, FRED</t>
  </si>
  <si>
    <t>since 01/01/2001</t>
  </si>
  <si>
    <t>155 HAZEL STREET,CLIFTON,NJ,07011</t>
  </si>
  <si>
    <t>DASILVA, FRANK</t>
  </si>
  <si>
    <t>since 11/30/2007</t>
  </si>
  <si>
    <t>300 MEADOW LAKES,EAST WINDSOR,NJ,08520</t>
  </si>
  <si>
    <t>SPRINGPOINT SENIOR LIVING INC</t>
  </si>
  <si>
    <t>KOPEC, MARYBETH</t>
  </si>
  <si>
    <t>ARGONDIZZA, ANTHONY</t>
  </si>
  <si>
    <t>MIDGETT, GARRETT</t>
  </si>
  <si>
    <t>GROSSER, SUSAN</t>
  </si>
  <si>
    <t>since 01/01/2008</t>
  </si>
  <si>
    <t>1155 PLEASANT VALLEY WAY,WEST ORANGE,NJ,07052</t>
  </si>
  <si>
    <t>TD BANK N.A.</t>
  </si>
  <si>
    <t>since 09/01/2008</t>
  </si>
  <si>
    <t>FC GEN OPERATIONS INVESTMENT LLC</t>
  </si>
  <si>
    <t>25 E LINDSLEY ROAD,CEDAR GROVE,NJ,07009</t>
  </si>
  <si>
    <t>since 01/01/2002</t>
  </si>
  <si>
    <t>WOOD, PATRICIA</t>
  </si>
  <si>
    <t>RISPLER, FISCHEL</t>
  </si>
  <si>
    <t>since 04/16/1997</t>
  </si>
  <si>
    <t>1104 TEANECK ROAD,TEANECK,NJ,07666</t>
  </si>
  <si>
    <t>KRAUSMAN, STEVEN</t>
  </si>
  <si>
    <t>since 10/01/2006</t>
  </si>
  <si>
    <t>EEF CAPITAL LLC</t>
  </si>
  <si>
    <t>since 02/01/2019</t>
  </si>
  <si>
    <t>20 SUMMIT STREET,WEST ORANGE,NJ,07052</t>
  </si>
  <si>
    <t>PEACE CAPITAL LLC</t>
  </si>
  <si>
    <t>SCHLAFF, BENNY</t>
  </si>
  <si>
    <t>SCHLAFF, NACHUM</t>
  </si>
  <si>
    <t>STEIN, SHALOM</t>
  </si>
  <si>
    <t>since 06/14/1997</t>
  </si>
  <si>
    <t>118 PARSONAGE ROAD,EDISON,NJ,08837</t>
  </si>
  <si>
    <t>DAMIANI, FRANK</t>
  </si>
  <si>
    <t>since 10/01/2000</t>
  </si>
  <si>
    <t>521 PINE BROOK VENTURE LLC</t>
  </si>
  <si>
    <t>since 12/31/2012</t>
  </si>
  <si>
    <t>521 PINE BROOK ROAD,LINCOLN PARK,NJ,07035</t>
  </si>
  <si>
    <t>KLEIN, MIRIAM</t>
  </si>
  <si>
    <t>WINKLER, MORDECHAL</t>
  </si>
  <si>
    <t>since 10/13/2014</t>
  </si>
  <si>
    <t>SCHEINBAUM, CHAIM</t>
  </si>
  <si>
    <t>since 05/31/2017</t>
  </si>
  <si>
    <t>1 O'BRIEN LANE,ANDOVER,NJ,07821</t>
  </si>
  <si>
    <t>SCHWARTZ, LOUIS</t>
  </si>
  <si>
    <t>VELMONTE, SONIA</t>
  </si>
  <si>
    <t>ALLIANCE SJ CARE LLC</t>
  </si>
  <si>
    <t>1700 WYNWOOD DRIVE,CINNAMINSON,NJ,08077</t>
  </si>
  <si>
    <t>BAK, PINCHOS</t>
  </si>
  <si>
    <t>GOLDBERGER, SHLOMO</t>
  </si>
  <si>
    <t>115 SUNSET ROAD,BURLINGTON,NJ,08016</t>
  </si>
  <si>
    <t>SABELLA, SABRINA</t>
  </si>
  <si>
    <t>since 08/31/2010</t>
  </si>
  <si>
    <t>51 MADISON AVE,MADISON,NJ,07940</t>
  </si>
  <si>
    <t>GERSON, ARYEH</t>
  </si>
  <si>
    <t>since 12/01/2015</t>
  </si>
  <si>
    <t>1100 CLEMATIS AVE,PLEASANTVILLE,NJ,08232</t>
  </si>
  <si>
    <t>ROSENBLATT, MOSHE</t>
  </si>
  <si>
    <t>101 WALNUT STREET,NEPTUNE,NJ,07753</t>
  </si>
  <si>
    <t>LAHASKY, EPHRAM</t>
  </si>
  <si>
    <t>BONIFACIO, BLANQUITA</t>
  </si>
  <si>
    <t>since 10/01/1992</t>
  </si>
  <si>
    <t>200 RT 10 WEST,SUCCASUNNA,NJ,07876</t>
  </si>
  <si>
    <t>BONIFACIO, MAXIMO</t>
  </si>
  <si>
    <t>SUNGA, WILJUN</t>
  </si>
  <si>
    <t>since 01/19/1967</t>
  </si>
  <si>
    <t>BSD ENTITIES LLC</t>
  </si>
  <si>
    <t>since 06/01/2011</t>
  </si>
  <si>
    <t>438 SALEM-WOODSTOWN ROAD,SALEM,NJ,08079</t>
  </si>
  <si>
    <t>GOLDBERG, SIMCHAH</t>
  </si>
  <si>
    <t>KERMAN, NEIL</t>
  </si>
  <si>
    <t>STERN, ARYEH</t>
  </si>
  <si>
    <t>STERN, SAM</t>
  </si>
  <si>
    <t>ENGELSON, DANIEL</t>
  </si>
  <si>
    <t>since 12/30/2014</t>
  </si>
  <si>
    <t>210 ST MARY'S DRIVE,CHERRY HILL,NJ,08003</t>
  </si>
  <si>
    <t>KOGELMAN, MAUREEN</t>
  </si>
  <si>
    <t>WEISZ, MARK</t>
  </si>
  <si>
    <t>since 08/29/2002</t>
  </si>
  <si>
    <t>99 MANHEIM AVENUE,BRIDGETON,NJ,08302</t>
  </si>
  <si>
    <t>COMPREHENSIVE HEALTH CARE MANAGEMENT SYSTEMS LLC</t>
  </si>
  <si>
    <t>since 12/31/2002</t>
  </si>
  <si>
    <t>since 04/03/2009</t>
  </si>
  <si>
    <t>1610 RARITAN ROAD,SCOTCH PLAINS,NJ,07076</t>
  </si>
  <si>
    <t>since 04/30/2009</t>
  </si>
  <si>
    <t>RIVERA, NATALIE</t>
  </si>
  <si>
    <t>since 08/27/2018</t>
  </si>
  <si>
    <t>HEALTH CARE CENTERS OF NJ LLC</t>
  </si>
  <si>
    <t>since 04/19/2012</t>
  </si>
  <si>
    <t>787 NORTHFIELD AVE,WEST ORANGE,NJ,07052</t>
  </si>
  <si>
    <t>JANKELOVITS, SHLOMO</t>
  </si>
  <si>
    <t>SALVANTO, STEVEN</t>
  </si>
  <si>
    <t>since 04/24/2012</t>
  </si>
  <si>
    <t>3025 CHAPEL AVENUE WEST,CHERRY HILL,NJ,08002</t>
  </si>
  <si>
    <t>TREFF, MORDECHAI</t>
  </si>
  <si>
    <t>since 09/27/2004</t>
  </si>
  <si>
    <t>FEIGENBAUM, CHANIE</t>
  </si>
  <si>
    <t>since 03/26/2009</t>
  </si>
  <si>
    <t>1506 GULLY ROAD,WALL,NJ,07719</t>
  </si>
  <si>
    <t>FEIGENBAUM, PINCHAS</t>
  </si>
  <si>
    <t>HEATH ALLIANCE FOR CARE INC</t>
  </si>
  <si>
    <t>since 06/05/1995</t>
  </si>
  <si>
    <t>451 SCHOOLEY'S MOUNTAIN RD,HACKETTSTOWN,NJ,07840</t>
  </si>
  <si>
    <t>BOVE, MARY ELLEN</t>
  </si>
  <si>
    <t>since 03/25/2009</t>
  </si>
  <si>
    <t>BRADY, PATRICK</t>
  </si>
  <si>
    <t>since 06/21/1988</t>
  </si>
  <si>
    <t>PUCCIO, ANTHONY</t>
  </si>
  <si>
    <t>since 04/17/2000</t>
  </si>
  <si>
    <t>BURNS, ROBERT</t>
  </si>
  <si>
    <t>since 07/01/2021</t>
  </si>
  <si>
    <t>CARPENTER, WILLIAM</t>
  </si>
  <si>
    <t>GARDE, ALLISON</t>
  </si>
  <si>
    <t>HORN, MARY</t>
  </si>
  <si>
    <t>LAPPIN, HAROLD</t>
  </si>
  <si>
    <t>MCKINNEY, CAROL</t>
  </si>
  <si>
    <t>TOMKINS, MARK</t>
  </si>
  <si>
    <t>BORZELLI, THERESA</t>
  </si>
  <si>
    <t>HORN, NORRIS</t>
  </si>
  <si>
    <t>KORTE, HERBERT</t>
  </si>
  <si>
    <t>TOMKINS, PAUL</t>
  </si>
  <si>
    <t>VANBRUNT, PETER</t>
  </si>
  <si>
    <t>since 01/01/2020</t>
  </si>
  <si>
    <t>since 06/01/2021</t>
  </si>
  <si>
    <t>198 STEVENS AVE,JERSEY CITY,NJ,07305</t>
  </si>
  <si>
    <t>EISENREICH, AVERY</t>
  </si>
  <si>
    <t>since 12/01/2014</t>
  </si>
  <si>
    <t>360 CHESTNUT STREET,PASSAIC,NJ,07055</t>
  </si>
  <si>
    <t>STEFANACCI, MARK</t>
  </si>
  <si>
    <t>CARE ONE LLC</t>
  </si>
  <si>
    <t>since 02/04/2002</t>
  </si>
  <si>
    <t>DES-C 2009 GRAT</t>
  </si>
  <si>
    <t>since 10/26/2009</t>
  </si>
  <si>
    <t>since 09/01/2004</t>
  </si>
  <si>
    <t>since 06/01/2009</t>
  </si>
  <si>
    <t>DES HOLDING CO., INC.</t>
  </si>
  <si>
    <t>since 12/16/2007</t>
  </si>
  <si>
    <t>CARE ONE MANAGEMENT, LLC</t>
  </si>
  <si>
    <t>since 03/31/2004</t>
  </si>
  <si>
    <t>HEALTHBRIDGE MANAGEMENT LLC</t>
  </si>
  <si>
    <t>CRRE HOLDINGS LLC</t>
  </si>
  <si>
    <t>since 06/02/2013</t>
  </si>
  <si>
    <t>205 BIRCHWOOD AVE,CRANFORD,NJ,07016</t>
  </si>
  <si>
    <t>GUTNICKI, ABRAHAM</t>
  </si>
  <si>
    <t>GUTNICKI, RONIT</t>
  </si>
  <si>
    <t>KUSHNER, JUDY</t>
  </si>
  <si>
    <t>since 05/31/2013</t>
  </si>
  <si>
    <t>188 HIGHWAY 34,HOLMDEL,NJ,07733</t>
  </si>
  <si>
    <t>since 02/20/2001</t>
  </si>
  <si>
    <t>since 07/28/2008</t>
  </si>
  <si>
    <t>since 05/01/2012</t>
  </si>
  <si>
    <t>2240 WHITEHORSE-MERCERVILLE ROAD,MERCERVILLE,NJ,08619</t>
  </si>
  <si>
    <t>since 07/27/2018</t>
  </si>
  <si>
    <t>59 BIRCH STREET,PATERSON,NJ,07522</t>
  </si>
  <si>
    <t>SVARC, JONAH</t>
  </si>
  <si>
    <t>ANDREWS, BARBARA</t>
  </si>
  <si>
    <t>since 12/06/2012</t>
  </si>
  <si>
    <t>HACKENSACK MERIDIAN HEALTH INC</t>
  </si>
  <si>
    <t>since 01/01/2019</t>
  </si>
  <si>
    <t>1340 PARK AVE,PLAINFIELD,NJ,07060</t>
  </si>
  <si>
    <t>QUALITY CARE MANAGEMENT LLC</t>
  </si>
  <si>
    <t>DIAZ, ULISES</t>
  </si>
  <si>
    <t>EPSTEIN, DAVID</t>
  </si>
  <si>
    <t>FEKETE, FRANK</t>
  </si>
  <si>
    <t>since 04/06/2020</t>
  </si>
  <si>
    <t>GARRETT, ROBERT</t>
  </si>
  <si>
    <t>LEMAIRE, JOSEPH</t>
  </si>
  <si>
    <t>LOWN, MARIS</t>
  </si>
  <si>
    <t>MAHER, CHRISTOPHER</t>
  </si>
  <si>
    <t>MARTINI, GLORIA</t>
  </si>
  <si>
    <t>ROBINSON, DENNIS</t>
  </si>
  <si>
    <t>YORK, KATHERINE</t>
  </si>
  <si>
    <t>DEYO, PHYLLIS</t>
  </si>
  <si>
    <t>HAND, RICHARD</t>
  </si>
  <si>
    <t>since 01/18/2019</t>
  </si>
  <si>
    <t>ABER, KEN</t>
  </si>
  <si>
    <t>GROSS, DAVID</t>
  </si>
  <si>
    <t>since 07/01/1969</t>
  </si>
  <si>
    <t>296 HAMBURG TURNPIKE,WAYNE,NJ,07470</t>
  </si>
  <si>
    <t>234 CHESTNUT STREET,UNION,NJ,07083</t>
  </si>
  <si>
    <t>since 12/16/2009</t>
  </si>
  <si>
    <t>HAYES, VICKI</t>
  </si>
  <si>
    <t>since 02/26/2015</t>
  </si>
  <si>
    <t>2050 SIXTH AVE,NEPTUNE CITY,NJ,07753</t>
  </si>
  <si>
    <t>since 01/01/2015</t>
  </si>
  <si>
    <t>since 06/01/2016</t>
  </si>
  <si>
    <t>ROKOWSKY, YITZCHOK</t>
  </si>
  <si>
    <t>PRIVATE BANCORP INC</t>
  </si>
  <si>
    <t>B &amp;F 8-14 TRUST</t>
  </si>
  <si>
    <t>since 08/25/2015</t>
  </si>
  <si>
    <t>1048 GROVE STREET,ELIZABETH,NJ,07202</t>
  </si>
  <si>
    <t>since 10/20/2020</t>
  </si>
  <si>
    <t>EIZER ANIYIM INC</t>
  </si>
  <si>
    <t>MLF 2-08 TRUST</t>
  </si>
  <si>
    <t>since 04/23/2010</t>
  </si>
  <si>
    <t>MNHF 12-11 TRUST</t>
  </si>
  <si>
    <t>since 01/01/2013</t>
  </si>
  <si>
    <t>MOSES ELIAS ESTATE</t>
  </si>
  <si>
    <t>since 05/01/2015</t>
  </si>
  <si>
    <t>ZBF FOUNDATION INC</t>
  </si>
  <si>
    <t>since 01/12/2006</t>
  </si>
  <si>
    <t>BEN-MAYER, MORDECHAI</t>
  </si>
  <si>
    <t>since 05/01/1990</t>
  </si>
  <si>
    <t>FISHMAN, ZEV</t>
  </si>
  <si>
    <t>since 01/06/1972</t>
  </si>
  <si>
    <t>HALBERSTAM, ROSIA</t>
  </si>
  <si>
    <t>since 10/01/2007</t>
  </si>
  <si>
    <t>BOGNER, GAIL</t>
  </si>
  <si>
    <t>since 08/29/2016</t>
  </si>
  <si>
    <t>728 BUNN DRIVE,PRINCETON,NJ,08540</t>
  </si>
  <si>
    <t>BERKOWITZ, CHESKEL</t>
  </si>
  <si>
    <t>since 08/01/2018</t>
  </si>
  <si>
    <t>130 TERHUNE DRIVE,WAYNE,NJ,07470</t>
  </si>
  <si>
    <t>LEIFER, JOEL</t>
  </si>
  <si>
    <t>OBERLANDER, DAVID</t>
  </si>
  <si>
    <t>since 09/01/2015</t>
  </si>
  <si>
    <t>ZUPNICK, JOEL</t>
  </si>
  <si>
    <t>DASILVA, MARILYN</t>
  </si>
  <si>
    <t>HAMILTON HOLDCO, LLC</t>
  </si>
  <si>
    <t>since 09/01/2019</t>
  </si>
  <si>
    <t>1501 STATE HWY 33,HAMILTON SQUARE,NJ,08690</t>
  </si>
  <si>
    <t>GREEN, DOV</t>
  </si>
  <si>
    <t>MERMELSTEIN, BORUCH</t>
  </si>
  <si>
    <t>SCHNELL, DAVID</t>
  </si>
  <si>
    <t>PILEK, JOHN</t>
  </si>
  <si>
    <t>NORTH BERGEN EQUITIES, LLC</t>
  </si>
  <si>
    <t>since 10/01/2003</t>
  </si>
  <si>
    <t>9020 WALL STREET,NORTH BERGEN,NJ,07047</t>
  </si>
  <si>
    <t>SCHWARTZ, JOSEPH</t>
  </si>
  <si>
    <t>AUGUSTYNIAK, BRANDON</t>
  </si>
  <si>
    <t>since 02/01/2015</t>
  </si>
  <si>
    <t>HELMAN, YOSEF</t>
  </si>
  <si>
    <t>since 05/22/2017</t>
  </si>
  <si>
    <t>since 06/01/2019</t>
  </si>
  <si>
    <t>112 FRANKLIN CORNER ROAD,LAWRENCEVILLE,NJ,08648</t>
  </si>
  <si>
    <t>DILL, CARALEE</t>
  </si>
  <si>
    <t>since 12/10/2003</t>
  </si>
  <si>
    <t>485 RIVER AVE,LAKEWOOD,NJ,08701</t>
  </si>
  <si>
    <t>ALTER, REUVEN</t>
  </si>
  <si>
    <t>since 09/01/2014</t>
  </si>
  <si>
    <t>Ownership Data Not Available</t>
  </si>
  <si>
    <t>622 S LAUREL AVENUE,HAZLET,NJ,07730</t>
  </si>
  <si>
    <t>CHATHAM VENTURES LLC</t>
  </si>
  <si>
    <t>415 SOUTHERN BLVD,CHATHAM,NJ,07928</t>
  </si>
  <si>
    <t>EINHORN, NEAL</t>
  </si>
  <si>
    <t>FRIEDMAN, MARK</t>
  </si>
  <si>
    <t>BARBATO, MARY ANN</t>
  </si>
  <si>
    <t>M&amp;T BANK</t>
  </si>
  <si>
    <t>1515 LAMBERTS MILL ROAD,WESTFIELD,NJ,07090</t>
  </si>
  <si>
    <t>439 BELLEVUE AVENUE,TRENTON,NJ,08618</t>
  </si>
  <si>
    <t>since 08/01/1997</t>
  </si>
  <si>
    <t>395 LAKESIDE BLVD,BAYVILLE,NJ,08721</t>
  </si>
  <si>
    <t>MARINA TRENTON LLC</t>
  </si>
  <si>
    <t>MJ DOUBLETREE LLC</t>
  </si>
  <si>
    <t>PHILIPSON FAMILY LIMITED LIABILITY COMPANY, LLC</t>
  </si>
  <si>
    <t>BRUNNER, JOSEPH</t>
  </si>
  <si>
    <t>GOTTLIEB, ANNE</t>
  </si>
  <si>
    <t>LANDA, BENJAMIN</t>
  </si>
  <si>
    <t>DENTI, RONALD</t>
  </si>
  <si>
    <t>1045 E CHESTNUT AVE,VINELAND,NJ,08360</t>
  </si>
  <si>
    <t>BOYLE, THOMAS</t>
  </si>
  <si>
    <t>since 06/01/1971</t>
  </si>
  <si>
    <t>2381 LAWRENCEVILLE ROAD,LAWRENCEVILLE,NJ,08648</t>
  </si>
  <si>
    <t>HANLEY, DARLENE</t>
  </si>
  <si>
    <t>since 02/01/2011</t>
  </si>
  <si>
    <t>MACLEOD, FRANK</t>
  </si>
  <si>
    <t>62 RICHMOND AVENUE,LUMBERTON,NJ,08048</t>
  </si>
  <si>
    <t>since 01/01/2009</t>
  </si>
  <si>
    <t>FRIEDMAN, EDWARD</t>
  </si>
  <si>
    <t>since 03/01/2005</t>
  </si>
  <si>
    <t>532 FARVIEW AVE,PARAMUS,NJ,07652</t>
  </si>
  <si>
    <t>FRIEDMAN, NATHAN</t>
  </si>
  <si>
    <t>since 05/01/2020</t>
  </si>
  <si>
    <t>1165 EASTON AVE,SOMERSET,NJ,08873</t>
  </si>
  <si>
    <t>PC HOLDINGS 2 LLC</t>
  </si>
  <si>
    <t>PC HOLDINGS 1 LLC</t>
  </si>
  <si>
    <t>since 12/01/2004</t>
  </si>
  <si>
    <t>1350 INMAN AVENUE,EDISON,NJ,08820</t>
  </si>
  <si>
    <t>since 04/21/2007</t>
  </si>
  <si>
    <t>since 04/01/2007</t>
  </si>
  <si>
    <t>since 07/25/2008</t>
  </si>
  <si>
    <t>CHESNUT RIDGE CARE ASSOCIATES LLC</t>
  </si>
  <si>
    <t>since 02/01/1992</t>
  </si>
  <si>
    <t>555 CHESTNUT RIDGE ROAD,WOODCLIFF LAKE,NJ,07677</t>
  </si>
  <si>
    <t>875 ROUTE 202-206 NORTH,BRIDGEWATER,NJ,08807</t>
  </si>
  <si>
    <t>CREST POINTE PARTNER LLC</t>
  </si>
  <si>
    <t>since 03/14/2019</t>
  </si>
  <si>
    <t>1515 HULSE ROAD,PT PLEASANT,NJ,08742</t>
  </si>
  <si>
    <t>STERN, JOSEPH</t>
  </si>
  <si>
    <t>since 01/01/2018</t>
  </si>
  <si>
    <t>89 AVENUE AT THE COMMON,SHREWSBURY,NJ,07702</t>
  </si>
  <si>
    <t>LLOYD, JOHN</t>
  </si>
  <si>
    <t>249 HIGH STREET,NEWTON,NJ,07860</t>
  </si>
  <si>
    <t>200 REYNOLDS AVE,PARSIPPANY,NJ,07054</t>
  </si>
  <si>
    <t>GENESIS OPERATIONS VI LLC</t>
  </si>
  <si>
    <t>SCHMIDT, JOSEPH</t>
  </si>
  <si>
    <t>since 07/02/2013</t>
  </si>
  <si>
    <t>633 ROUTE 28,RARITAN,NJ,08869</t>
  </si>
  <si>
    <t>CELESTIN, JEMIMA</t>
  </si>
  <si>
    <t>since 05/31/2015</t>
  </si>
  <si>
    <t>MARKOWITZ, ARYEH</t>
  </si>
  <si>
    <t>since 06/08/2015</t>
  </si>
  <si>
    <t>since 06/17/2009</t>
  </si>
  <si>
    <t>303 ROCK AVE,GREEN BROOK,NJ,08812</t>
  </si>
  <si>
    <t>since 02/21/2019</t>
  </si>
  <si>
    <t>ROYER, SCOTT</t>
  </si>
  <si>
    <t>1140 BLACK OAK RIDGE ROAD,WAYNE,NJ,07470</t>
  </si>
  <si>
    <t>STERNSCHEIN, RUDOLF</t>
  </si>
  <si>
    <t>since 12/04/2014</t>
  </si>
  <si>
    <t>84 COLD HILL ROAD,MENDHAM,NJ,07945</t>
  </si>
  <si>
    <t>SANSONE, LAURA</t>
  </si>
  <si>
    <t>COHEN, CHAYA</t>
  </si>
  <si>
    <t>101 NORTH GROVE STREET,EAST ORANGE,NJ,07017</t>
  </si>
  <si>
    <t>since 06/30/2002</t>
  </si>
  <si>
    <t>794 N FORKLANDING ROAD,MAPLE SHADE,NJ,08052</t>
  </si>
  <si>
    <t>301 UNION STREET,HACKENSACK,NJ,07601</t>
  </si>
  <si>
    <t>since 03/01/2004</t>
  </si>
  <si>
    <t>CENTRA STATE HEALTH CARE SYSTEM</t>
  </si>
  <si>
    <t>689 WEST MAIN ST,FREEHOLD,NJ,07728</t>
  </si>
  <si>
    <t>DAVIS, TONI LYNN</t>
  </si>
  <si>
    <t>since 02/06/2017</t>
  </si>
  <si>
    <t>DELLOCONO, JOHN</t>
  </si>
  <si>
    <t>since 10/22/2009</t>
  </si>
  <si>
    <t>MILLER, KATHLEEN</t>
  </si>
  <si>
    <t>KURLAND, BENJAMIN</t>
  </si>
  <si>
    <t>since 03/17/2020</t>
  </si>
  <si>
    <t>77 MADISON AVENUE,MORRISTOWN,NJ,07960</t>
  </si>
  <si>
    <t>FREUND, ELIYAHU</t>
  </si>
  <si>
    <t>330 FRANKLIN TPK,RIDGEWOOD,NJ,07450</t>
  </si>
  <si>
    <t>KALMAN, MARY</t>
  </si>
  <si>
    <t>MDF FAMILY 2015 TRUST</t>
  </si>
  <si>
    <t>since 12/28/2016</t>
  </si>
  <si>
    <t>425 WOODBURY-TURNERSVILLE ROAD,BLACKWOOD,NJ,08012</t>
  </si>
  <si>
    <t>DREW, ZALMAN</t>
  </si>
  <si>
    <t>since 11/25/2013</t>
  </si>
  <si>
    <t>SHAIN, SIMON</t>
  </si>
  <si>
    <t>MANUFACTURERS &amp; TRADERS TRUST COMPANY</t>
  </si>
  <si>
    <t>since 04/01/2008</t>
  </si>
  <si>
    <t>since 01/01/2017</t>
  </si>
  <si>
    <t>since 11/30/2020</t>
  </si>
  <si>
    <t>133 COUNTY ROAD,TENAFLY,NJ,07670</t>
  </si>
  <si>
    <t>JACOBS, ASHER</t>
  </si>
  <si>
    <t>LIFE CARE SERVICES LLC</t>
  </si>
  <si>
    <t>902 JACKSONVILLE ROAD,BURLINGTON,NJ,08016</t>
  </si>
  <si>
    <t>DURSO, ANDA</t>
  </si>
  <si>
    <t>since 06/30/2021</t>
  </si>
  <si>
    <t>DORWORTH, DAVID</t>
  </si>
  <si>
    <t>since 11/18/2020</t>
  </si>
  <si>
    <t>GRAHAM, BRUCE</t>
  </si>
  <si>
    <t>HARTEL, BRIAN</t>
  </si>
  <si>
    <t>HERMAN, KEITH</t>
  </si>
  <si>
    <t>JACOBS, ELLIS</t>
  </si>
  <si>
    <t>MANDEL, BRIAN</t>
  </si>
  <si>
    <t>MONACELLI, ROBERT</t>
  </si>
  <si>
    <t>OLSEN, GARY</t>
  </si>
  <si>
    <t>PASTUZYN, MICHAEL</t>
  </si>
  <si>
    <t>PHILLIPS, JEREMIAH</t>
  </si>
  <si>
    <t>QUINTANA, ROGER</t>
  </si>
  <si>
    <t>SCOTT, GREGORY</t>
  </si>
  <si>
    <t>SPOSATO, ROBERT</t>
  </si>
  <si>
    <t>since 01/13/2020</t>
  </si>
  <si>
    <t>TUCKER, DAVID</t>
  </si>
  <si>
    <t>VANDERHORN, LEONARD</t>
  </si>
  <si>
    <t>VONDERHEIDE, WILLIAM</t>
  </si>
  <si>
    <t>MARQUIS GUARDIAN LIMITED LLC</t>
  </si>
  <si>
    <t>20 BREAKNECK ROAD,OAKLAND,NJ,07436</t>
  </si>
  <si>
    <t>UKR LIMITED LLC</t>
  </si>
  <si>
    <t>since 01/02/2019</t>
  </si>
  <si>
    <t>since 04/01/2015</t>
  </si>
  <si>
    <t>TRYKO GUARDIAN LIMITED LLC</t>
  </si>
  <si>
    <t>YR 2013 INVESTMENT TRUST U/A/D 3/25/13</t>
  </si>
  <si>
    <t>PARTNERSHIP INTEREST</t>
  </si>
  <si>
    <t>KERSTEER LIMITED LLC</t>
  </si>
  <si>
    <t>OAKLAND CARE CENTER REAL ESTATE CO LLC</t>
  </si>
  <si>
    <t>HAGLER, DARYL</t>
  </si>
  <si>
    <t>since 02/28/2012</t>
  </si>
  <si>
    <t>1511 CLEMENTS BRIDGE RD,DEPTFORD,NJ,08096</t>
  </si>
  <si>
    <t>LEVINE, BARBARA</t>
  </si>
  <si>
    <t>185 TUCKERTON ROAD,MEDFORD,NJ,08055</t>
  </si>
  <si>
    <t>MENDELSOHN, KAREN</t>
  </si>
  <si>
    <t>PINELES, RICHARD</t>
  </si>
  <si>
    <t>JASKOT, KAREN</t>
  </si>
  <si>
    <t>LOWDEN, SANDRA</t>
  </si>
  <si>
    <t>since 11/29/2018</t>
  </si>
  <si>
    <t>since 10/01/2002</t>
  </si>
  <si>
    <t>139 GRANT AVE,EATONTOWN,NJ,07724</t>
  </si>
  <si>
    <t>since 09/01/2016</t>
  </si>
  <si>
    <t>140 PARK AVE,EAST ORANGE,NJ,07017</t>
  </si>
  <si>
    <t>OCEAN VIEW ASSOCIATES PARENT LLC</t>
  </si>
  <si>
    <t>2721 ROUTE 9,OCEAN VIEW,NJ,08230</t>
  </si>
  <si>
    <t>MEISELS, MORRIS</t>
  </si>
  <si>
    <t>HESS, JENNIFER</t>
  </si>
  <si>
    <t>ALAMEDA HOLDINGS LLC</t>
  </si>
  <si>
    <t>since 04/20/2016</t>
  </si>
  <si>
    <t>303 ELM STREET,PERTH AMBOY,NJ,08861</t>
  </si>
  <si>
    <t>FRANKEL, ELIYAHU</t>
  </si>
  <si>
    <t>BLONDER, DAVID</t>
  </si>
  <si>
    <t>KRAUS, ABRAHAM</t>
  </si>
  <si>
    <t>MENDLOWITZ, MOSHE</t>
  </si>
  <si>
    <t>PELLIGRINO, DONALD</t>
  </si>
  <si>
    <t>since 10/09/1991</t>
  </si>
  <si>
    <t>270 ROUTE 28,BRIDGEWATER,NJ,08807</t>
  </si>
  <si>
    <t>LANZA, SUSAN</t>
  </si>
  <si>
    <t>since 01/13/2014</t>
  </si>
  <si>
    <t>MANEGO, ROSSANA</t>
  </si>
  <si>
    <t>since 03/07/2018</t>
  </si>
  <si>
    <t>since 07/26/2016</t>
  </si>
  <si>
    <t>2150 ROUTE 38,CHERRY HILL,NJ,08002</t>
  </si>
  <si>
    <t>SMF CADBURY LLC</t>
  </si>
  <si>
    <t>BLEIER, JONATHAN</t>
  </si>
  <si>
    <t>SOD, YAAKOV</t>
  </si>
  <si>
    <t>FRIEDMAN, YISRAEL</t>
  </si>
  <si>
    <t>NEUMAN, MARK</t>
  </si>
  <si>
    <t>SINGER, MEIR</t>
  </si>
  <si>
    <t>SOFIA, LISA</t>
  </si>
  <si>
    <t>BANK LEUMI USA</t>
  </si>
  <si>
    <t>since 06/13/2018</t>
  </si>
  <si>
    <t>201 NEW ROAD AND CENTRAL AVE,LINWOOD,NJ,08221</t>
  </si>
  <si>
    <t>since 05/12/2011</t>
  </si>
  <si>
    <t>1302 LAUREL OAK ROAD,VOORHEES,NJ,08043</t>
  </si>
  <si>
    <t>ROSENBERG, JOSHUA</t>
  </si>
  <si>
    <t>RLC HOLDINGS LLC</t>
  </si>
  <si>
    <t>since 01/06/2005</t>
  </si>
  <si>
    <t>962 RIVER AVE,LAKEWOOD,NJ,08701</t>
  </si>
  <si>
    <t>ROSENBAUM, JOSEPH</t>
  </si>
  <si>
    <t>since 01/01/2005</t>
  </si>
  <si>
    <t>FALIK, SHIMON</t>
  </si>
  <si>
    <t>CAPITAL ONE NATIONAL ASSOCIATION</t>
  </si>
  <si>
    <t>since 02/06/2013</t>
  </si>
  <si>
    <t>since 12/09/2010</t>
  </si>
  <si>
    <t>206 BERGEN AVE,KEARNY,NJ,07032</t>
  </si>
  <si>
    <t>SCHENKER, MIRIAM</t>
  </si>
  <si>
    <t>since 03/05/2014</t>
  </si>
  <si>
    <t>since 06/26/2001</t>
  </si>
  <si>
    <t>502 ROUTE 9 NORTH,CAPE MAY COURT HOUSE,NJ,08210</t>
  </si>
  <si>
    <t>ALWELL, MICHAEL</t>
  </si>
  <si>
    <t>since 12/18/2017</t>
  </si>
  <si>
    <t>315 EAST LINDSLEY ROAD,CEDAR GROVE,NJ,07009</t>
  </si>
  <si>
    <t>BRADY, LISA</t>
  </si>
  <si>
    <t>since 12/15/2015</t>
  </si>
  <si>
    <t>SLAVIN, KEVIN</t>
  </si>
  <si>
    <t>since 09/07/2016</t>
  </si>
  <si>
    <t>35 COTTAGE STREET,BERKELEY HEIGHTS,NJ,07922</t>
  </si>
  <si>
    <t>GLUCK, DAVID</t>
  </si>
  <si>
    <t>HANDLER, SAMUEL</t>
  </si>
  <si>
    <t>since 06/01/2017</t>
  </si>
  <si>
    <t>BH CAPITAL VENTURES LLC</t>
  </si>
  <si>
    <t>MJH GROUP LLC</t>
  </si>
  <si>
    <t>RHY HOME TR</t>
  </si>
  <si>
    <t>MULLER, MEACHAEL</t>
  </si>
  <si>
    <t>GREENBERGER, SIDNEY</t>
  </si>
  <si>
    <t>since 02/26/2014</t>
  </si>
  <si>
    <t>1770 TOBIAS AVENUE,MANCHESTER,NJ,08759</t>
  </si>
  <si>
    <t>KLEIN, ZVI</t>
  </si>
  <si>
    <t>WEISEL, MORRIS</t>
  </si>
  <si>
    <t>ROSADO, JACQUELINE</t>
  </si>
  <si>
    <t>1777 LAWRENCE STREET,RAHWAY,NJ,07065</t>
  </si>
  <si>
    <t>ZELMANOVITZ, JOSEPH</t>
  </si>
  <si>
    <t>since 12/01/2018</t>
  </si>
  <si>
    <t>FROMMER, JACOB</t>
  </si>
  <si>
    <t>919 GREEN GROVE ROAD,NEPTUNE,NJ,07753</t>
  </si>
  <si>
    <t>SCHON, MORDECHAI</t>
  </si>
  <si>
    <t>STEINFELD, YEHUDA</t>
  </si>
  <si>
    <t>since 01/01/2014</t>
  </si>
  <si>
    <t>400 W STIMPSON AVE,LINDEN,NJ,07036</t>
  </si>
  <si>
    <t>TESDARS LLC</t>
  </si>
  <si>
    <t>LEVIN, CHAIM</t>
  </si>
  <si>
    <t>QUINTO HOLDINGS LLC</t>
  </si>
  <si>
    <t>since 06/01/2020</t>
  </si>
  <si>
    <t>255 EAST MAIN ST,MOORESTOWN,NJ,08057</t>
  </si>
  <si>
    <t>since 10/12/2020</t>
  </si>
  <si>
    <t>TRYKO HOLDINGS, LLC</t>
  </si>
  <si>
    <t>FOX, DARREN</t>
  </si>
  <si>
    <t>390 RED SCHOOL LANE,PHILLIPSBURG,NJ,08865</t>
  </si>
  <si>
    <t>GENESIS OPERATIONS IV LLC</t>
  </si>
  <si>
    <t>BELL, ELAINE</t>
  </si>
  <si>
    <t>since 01/18/2002</t>
  </si>
  <si>
    <t>398 POMPTON AVENUE,CEDAR GROVE,NJ,07009</t>
  </si>
  <si>
    <t>RESH, REBECCA</t>
  </si>
  <si>
    <t>since 05/29/2018</t>
  </si>
  <si>
    <t>TWO COOPER PLAZA,CAMDEN,NJ,08103</t>
  </si>
  <si>
    <t>WEISS, ELI</t>
  </si>
  <si>
    <t>1211 RT 72 WEST,MANAHAWKIN,NJ,08050</t>
  </si>
  <si>
    <t>2601 EVESHAM ROAD,VOORHEES,NJ,08043</t>
  </si>
  <si>
    <t>43 N WHITE HORSE PIKE,HAMMONTON,NJ,08037</t>
  </si>
  <si>
    <t>ALTER, TZVI</t>
  </si>
  <si>
    <t>since 03/15/2016</t>
  </si>
  <si>
    <t>BRUCKSTEIN, DANIEL</t>
  </si>
  <si>
    <t>since 06/12/2013</t>
  </si>
  <si>
    <t>66 WEST JIMMIE LEEDS ROAD,GALLOWAY TOWNSHIP,NJ,08205</t>
  </si>
  <si>
    <t>EHRENFELD, EUGENE</t>
  </si>
  <si>
    <t>SCOTT, VICTORIA</t>
  </si>
  <si>
    <t>1049 BURNT TAVERN ROAD,BRICK,NJ,08724</t>
  </si>
  <si>
    <t>since 06/19/2007</t>
  </si>
  <si>
    <t>1311 DURHAM AVENUE,SOUTH PLAINFIELD,NJ,07080</t>
  </si>
  <si>
    <t>ISAAC, STEVEN</t>
  </si>
  <si>
    <t>since 08/01/2010</t>
  </si>
  <si>
    <t>BARRACK, DONALD</t>
  </si>
  <si>
    <t>since 01/01/1999</t>
  </si>
  <si>
    <t>53 WALTER STREET,TRENTON,NJ,08628</t>
  </si>
  <si>
    <t>GOLDSTEIN, RICHARD</t>
  </si>
  <si>
    <t>since 08/01/2019</t>
  </si>
  <si>
    <t>GOODMAN, DAN</t>
  </si>
  <si>
    <t>HOROWITZ, HERBERT</t>
  </si>
  <si>
    <t>KAPLAN, LEON</t>
  </si>
  <si>
    <t>NORMAN, ROBERT</t>
  </si>
  <si>
    <t>since 01/01/1997</t>
  </si>
  <si>
    <t>PERLMAN, JEFFREY</t>
  </si>
  <si>
    <t>since 01/01/1987</t>
  </si>
  <si>
    <t>SUSSMAN, JEFF</t>
  </si>
  <si>
    <t>ZELTT, DOUGLAS</t>
  </si>
  <si>
    <t>HUNTER, DEBORAH</t>
  </si>
  <si>
    <t>since 04/26/2004</t>
  </si>
  <si>
    <t>MUNIZ, ROBERTO</t>
  </si>
  <si>
    <t>since 07/22/2015</t>
  </si>
  <si>
    <t>SAINT-LOUIS, MILCHA</t>
  </si>
  <si>
    <t>since 10/23/1989</t>
  </si>
  <si>
    <t>536 RIDGE ROAD,CEDAR GROVE,NJ,07009</t>
  </si>
  <si>
    <t>HARTMAN, ROBERT</t>
  </si>
  <si>
    <t>since 03/01/2000</t>
  </si>
  <si>
    <t>40 NORWOOD AVENUE,PLAINFIELD,NJ,07060</t>
  </si>
  <si>
    <t>GREEN, RIVKA</t>
  </si>
  <si>
    <t>RUBIN, SOLOMON</t>
  </si>
  <si>
    <t>1001 CENTER ST,LITTLE EGG HARBOR TW,NJ,08087</t>
  </si>
  <si>
    <t>3001 EVESHAM ROAD,VOORHEES,NJ,08043</t>
  </si>
  <si>
    <t>56 HAMILTON AVENUE,PASSAIC,NJ,07055</t>
  </si>
  <si>
    <t>since 11/26/2013</t>
  </si>
  <si>
    <t>859 WEST BAY AVE,BARNEGAT,NJ,08005</t>
  </si>
  <si>
    <t>BECK, MENACHEM</t>
  </si>
  <si>
    <t>since 10/19/2009</t>
  </si>
  <si>
    <t>1059 EDINBURG ROAD,HAMILTON,NJ,08690</t>
  </si>
  <si>
    <t>BOGDAN, JOSEF</t>
  </si>
  <si>
    <t>since 04/01/2005</t>
  </si>
  <si>
    <t>MCGILVERY, STEVEN</t>
  </si>
  <si>
    <t>since 03/01/2010</t>
  </si>
  <si>
    <t>STUDIN, IRA</t>
  </si>
  <si>
    <t>RUSSELL, MITCHELL</t>
  </si>
  <si>
    <t>since 02/18/2010</t>
  </si>
  <si>
    <t>FOREST MANOR AQUISITION 1LLC</t>
  </si>
  <si>
    <t>since 04/18/2013</t>
  </si>
  <si>
    <t>145 STATE PARK ROAD,HOPE,NJ,07844</t>
  </si>
  <si>
    <t>FARKAS, ZEV</t>
  </si>
  <si>
    <t>since 04/12/2013</t>
  </si>
  <si>
    <t>NICHOLSON, WILLIAM</t>
  </si>
  <si>
    <t>5101 NORTH PARK DRIVE,PENNSAUKEN,NJ,08109</t>
  </si>
  <si>
    <t>ROSENBERG HCC HOLDINGS LP</t>
  </si>
  <si>
    <t>since 11/01/2013</t>
  </si>
  <si>
    <t>1 LEISURE COURT,FLEMINGTON,NJ,08822</t>
  </si>
  <si>
    <t>MARFIELD INVESTMENTS INC</t>
  </si>
  <si>
    <t>R &amp; F HEALTHCARE HOLDINGS, INC.</t>
  </si>
  <si>
    <t>ROSDEV HOTEL MANAGEMENT SERVICES INC</t>
  </si>
  <si>
    <t>TR HUNTERDON HOLDINGS, LLC</t>
  </si>
  <si>
    <t>FRIEDMAN, AARON</t>
  </si>
  <si>
    <t>ROSENBERG, MARTIN</t>
  </si>
  <si>
    <t>ROSENBERG, MICHAEL</t>
  </si>
  <si>
    <t>ROSENBERG, THOMAS</t>
  </si>
  <si>
    <t>144 MAGNOLIA DRIVE,CAPE MAY COURT HOUSE,NJ,08210</t>
  </si>
  <si>
    <t>EVANS, CHRISTOPHER</t>
  </si>
  <si>
    <t>REITZ, ROBERT</t>
  </si>
  <si>
    <t>1433 RINGWOOD AVE,HASKELL,NJ,07420</t>
  </si>
  <si>
    <t>PHILIPSON, BENT</t>
  </si>
  <si>
    <t>ISLAM, NATASHA</t>
  </si>
  <si>
    <t>KENNEDY HEALTH SYSTEM</t>
  </si>
  <si>
    <t>since 12/01/1982</t>
  </si>
  <si>
    <t>535 EGG HARBOR ROAD,SEWELL,NJ,08080</t>
  </si>
  <si>
    <t>THOMAS JEFFERSON UNIVERSITY</t>
  </si>
  <si>
    <t>since 09/01/2017</t>
  </si>
  <si>
    <t>PIZZICHILLO, GARY</t>
  </si>
  <si>
    <t>since 01/04/2016</t>
  </si>
  <si>
    <t>CIERVO, CARMAN</t>
  </si>
  <si>
    <t>DALTON, DANIEL</t>
  </si>
  <si>
    <t>DURANTE, JOHN</t>
  </si>
  <si>
    <t>GALLIA, THOMAS</t>
  </si>
  <si>
    <t>NOGLE, LORENCE</t>
  </si>
  <si>
    <t>since 01/01/2003</t>
  </si>
  <si>
    <t>since 12/11/2008</t>
  </si>
  <si>
    <t>1640 SOUTH LINCOLN AVENUE,VINELAND,NJ,08360</t>
  </si>
  <si>
    <t>RUBIN, HAROLD</t>
  </si>
  <si>
    <t>NKAS ASSOCIATES LLC</t>
  </si>
  <si>
    <t>EISENSTEIN, STEVEN</t>
  </si>
  <si>
    <t>since 07/28/2016</t>
  </si>
  <si>
    <t>QUINTO DELTA LLC</t>
  </si>
  <si>
    <t>since 12/04/2019</t>
  </si>
  <si>
    <t>261 TERHUNE DRIVE,WAYNE,NJ,07470</t>
  </si>
  <si>
    <t>TRYKO DELTA HOLDINGS LLC</t>
  </si>
  <si>
    <t>BEACHSTAR TRENTON LLC</t>
  </si>
  <si>
    <t>since 04/23/2013</t>
  </si>
  <si>
    <t>325 JERSEY STREET,TRENTON,NJ,08611</t>
  </si>
  <si>
    <t>IKE, AKIKO</t>
  </si>
  <si>
    <t>since 04/27/2012</t>
  </si>
  <si>
    <t>SAMUEL PANETH TR</t>
  </si>
  <si>
    <t>65 JAY STREET,NEWARK,NJ,07103</t>
  </si>
  <si>
    <t>since 12/31/2014</t>
  </si>
  <si>
    <t>PANETH, MORTON</t>
  </si>
  <si>
    <t>PANETH, THOMAS</t>
  </si>
  <si>
    <t>WERNER, LEAH</t>
  </si>
  <si>
    <t>CAPITAL FUNDING LLC</t>
  </si>
  <si>
    <t>449 S PENNSVILLE-AUBURN ROAD,CARNEYS POINT,NJ,08069</t>
  </si>
  <si>
    <t>since 02/14/2013</t>
  </si>
  <si>
    <t>ALRS GROUP LLC</t>
  </si>
  <si>
    <t>M &amp; M CAPITAL VENTURES LLC</t>
  </si>
  <si>
    <t>MEISELS, RACHEL</t>
  </si>
  <si>
    <t>WEISZ, MEYER</t>
  </si>
  <si>
    <t>150 NEW PROVIDENCE ROAD,MOUNTAINSIDE,NJ,07092</t>
  </si>
  <si>
    <t>54 N SHARP STREET,MILLVILLE,NJ,08332</t>
  </si>
  <si>
    <t>ABSECON HOLDCO LLC</t>
  </si>
  <si>
    <t>1020 PITNEY ROAD,ABSECON,NJ,08201</t>
  </si>
  <si>
    <t>ABSECON INVESTORS LLC</t>
  </si>
  <si>
    <t>AMOYELLE, YECHEZKEL</t>
  </si>
  <si>
    <t>1399 CHAPEL AVE WEST,CHERRY HILL,NJ,08002</t>
  </si>
  <si>
    <t>HCR III HEALTHCARE, LLC</t>
  </si>
  <si>
    <t>since 12/21/2007</t>
  </si>
  <si>
    <t>550 JESSUP ROAD,WEST DEPTFORD,NJ,08066</t>
  </si>
  <si>
    <t>HCR HEALTHCARE, LLC</t>
  </si>
  <si>
    <t>HCR II HEALTHCARE, LLC</t>
  </si>
  <si>
    <t>HCR MANORCARE, INC.</t>
  </si>
  <si>
    <t>since 07/26/2018</t>
  </si>
  <si>
    <t>PROMEDICA HEALTH SYSTEM, INC</t>
  </si>
  <si>
    <t>HCR MANOR CARE SERVICES LLC</t>
  </si>
  <si>
    <t>ALLEN, MARTIN</t>
  </si>
  <si>
    <t>since 09/30/2012</t>
  </si>
  <si>
    <t>HOOPS, KATHRYN</t>
  </si>
  <si>
    <t>since 11/07/2007</t>
  </si>
  <si>
    <t>KILE, THOMAS</t>
  </si>
  <si>
    <t>PILE, LUKE</t>
  </si>
  <si>
    <t>since 06/02/2019</t>
  </si>
  <si>
    <t>RODGERS, DAMIAN</t>
  </si>
  <si>
    <t>since 08/14/2020</t>
  </si>
  <si>
    <t>SYPE, ANDREA</t>
  </si>
  <si>
    <t>FELIX-CHEESMAN, JE HEATHER</t>
  </si>
  <si>
    <t>since 06/16/2020</t>
  </si>
  <si>
    <t>SHARON, ROBERT</t>
  </si>
  <si>
    <t>since 09/01/2020</t>
  </si>
  <si>
    <t>SHIPMAN, DEAN</t>
  </si>
  <si>
    <t>since 05/01/2016</t>
  </si>
  <si>
    <t>EAGLE ROCK CONVALESCENT CENTER, INC.</t>
  </si>
  <si>
    <t>since 07/01/2019</t>
  </si>
  <si>
    <t>165 FAIRFIELD AVE,WEST CALDWELL,NJ,07006</t>
  </si>
  <si>
    <t>FROMHOLD, JOHN</t>
  </si>
  <si>
    <t>BAKER, STEPHEN</t>
  </si>
  <si>
    <t>WELLS FARGO BANK, N.A.</t>
  </si>
  <si>
    <t>99 MULFORD ROAD,ANDOVER,NJ,07821</t>
  </si>
  <si>
    <t>BRADFORD, CYNTHIA</t>
  </si>
  <si>
    <t>499 PINE BROOK ROAD,LINCOLN PARK,NJ,07035</t>
  </si>
  <si>
    <t>WOLF, HOWARD</t>
  </si>
  <si>
    <t>since 09/09/2014</t>
  </si>
  <si>
    <t>2048 OAK TREE ROAD,EDISON,NJ,08820</t>
  </si>
  <si>
    <t>BOLLERMAN, JAMES</t>
  </si>
  <si>
    <t>CHRISTIAN, PATRICIA</t>
  </si>
  <si>
    <t>GALEOTA, JAMES</t>
  </si>
  <si>
    <t>since 01/12/2018</t>
  </si>
  <si>
    <t>KLEIMAN, MICHAEL</t>
  </si>
  <si>
    <t>KOLAYA, JOHN</t>
  </si>
  <si>
    <t>MCDONOUGH, JOHN</t>
  </si>
  <si>
    <t>NORDSTROM, DOUGLAS</t>
  </si>
  <si>
    <t>RAJA, PRAFUL</t>
  </si>
  <si>
    <t>SPIRN, FRANKLIN</t>
  </si>
  <si>
    <t>WINTER, ROBIN</t>
  </si>
  <si>
    <t>YEWAISIS, JOSEPH</t>
  </si>
  <si>
    <t>ZAGAROLA, LAWRENCE</t>
  </si>
  <si>
    <t>LANKEY, THOMAS</t>
  </si>
  <si>
    <t>since 01/01/1988</t>
  </si>
  <si>
    <t>RYAN, CHERYL</t>
  </si>
  <si>
    <t>715 NORTH BEERS STREET,HOLMDEL,NJ,07733</t>
  </si>
  <si>
    <t>since 01/18/2018</t>
  </si>
  <si>
    <t>PARKER HEALTH GROUP INC</t>
  </si>
  <si>
    <t>since 09/01/2018</t>
  </si>
  <si>
    <t>15 DELLWOOD LANE,SOMERSET,NJ,08873</t>
  </si>
  <si>
    <t>since 09/23/2014</t>
  </si>
  <si>
    <t>BRAUNREUTHER, JOSEPH</t>
  </si>
  <si>
    <t>FALCONE, ROBERT</t>
  </si>
  <si>
    <t>FERRARE, JAMES</t>
  </si>
  <si>
    <t>FERRO, JOSEPH</t>
  </si>
  <si>
    <t>GORDON, LORI</t>
  </si>
  <si>
    <t>HAGAMAN, WILLIAM</t>
  </si>
  <si>
    <t>HOLLAND, CLIFFORD</t>
  </si>
  <si>
    <t>LANDERS, STEVEN</t>
  </si>
  <si>
    <t>MEHROTRA, LOUISE</t>
  </si>
  <si>
    <t>MOCKENHAUPT, ROBIN</t>
  </si>
  <si>
    <t>PAPA, JOHN</t>
  </si>
  <si>
    <t>REED, LINDA</t>
  </si>
  <si>
    <t>SCHLAG, MARGUERITE</t>
  </si>
  <si>
    <t>TALLIA, ALFRED</t>
  </si>
  <si>
    <t>TIBBITT, WILLIAM</t>
  </si>
  <si>
    <t>MATTHEWS, EDWARD</t>
  </si>
  <si>
    <t>since 01/23/2017</t>
  </si>
  <si>
    <t>since 02/01/2020</t>
  </si>
  <si>
    <t>1420 SOUTH BLACK HORSE PIKE,WILLIAMSTOWN,NJ,08094</t>
  </si>
  <si>
    <t>FRIEDMAN, LEOPOLD</t>
  </si>
  <si>
    <t>SONNENSCHEIN, MOSHE</t>
  </si>
  <si>
    <t>BROYDE, YISROEL</t>
  </si>
  <si>
    <t>1180 ROUTE 22 WEST,MOUNTAINSIDE,NJ,07092</t>
  </si>
  <si>
    <t>NWABUEZE, GERRY</t>
  </si>
  <si>
    <t>since 08/20/2018</t>
  </si>
  <si>
    <t>since 08/14/2012</t>
  </si>
  <si>
    <t>600 PEMBERTON BROWN MILLS RD,PEMBERTON,NJ,08068</t>
  </si>
  <si>
    <t>SINGER, ELLIOTT</t>
  </si>
  <si>
    <t>SINGER, SHEMON</t>
  </si>
  <si>
    <t>JAKOBOVITS, ELIE</t>
  </si>
  <si>
    <t>25 FIFTH AVENUE,HASKELL,NJ,07420</t>
  </si>
  <si>
    <t>PEPPER, YEHUDA</t>
  </si>
  <si>
    <t>since 05/01/2013</t>
  </si>
  <si>
    <t>since 09/07/2007</t>
  </si>
  <si>
    <t>315 WEST MILL ROAD,MAPLE SHADE,NJ,08052</t>
  </si>
  <si>
    <t>since 08/15/2008</t>
  </si>
  <si>
    <t>SHAPIRO, CHAIM</t>
  </si>
  <si>
    <t>since 08/18/2014</t>
  </si>
  <si>
    <t>1351 OLD FREEHOLD ROAD,TOMS RIVER,NJ,08753</t>
  </si>
  <si>
    <t>1931 LAKEWOOD ROAD,TOMS RIVER,NJ,08755</t>
  </si>
  <si>
    <t>GREEN ACRES ORG LLC</t>
  </si>
  <si>
    <t>SIEGFRIED, EFRAIM</t>
  </si>
  <si>
    <t>since 12/30/2008</t>
  </si>
  <si>
    <t>480 PARKWAY DRIVE,EAST ORANGE,NJ,07017</t>
  </si>
  <si>
    <t>BLEIER, CHAYA</t>
  </si>
  <si>
    <t>since 08/25/2005</t>
  </si>
  <si>
    <t>1105 -1115 LINDEN STREET,CAMDEN,NJ,08102</t>
  </si>
  <si>
    <t>BRAUNSTEIN, JACQUELINE</t>
  </si>
  <si>
    <t>since 03/31/2003</t>
  </si>
  <si>
    <t>YOUNG, SIMON</t>
  </si>
  <si>
    <t>since 07/28/2003</t>
  </si>
  <si>
    <t>SCHON, SHLOIMI</t>
  </si>
  <si>
    <t>since 10/19/2003</t>
  </si>
  <si>
    <t>BROOKHAVEN ASSOCIATES LLC</t>
  </si>
  <si>
    <t>120 PARK END PLACE,EAST ORANGE,NJ,07018</t>
  </si>
  <si>
    <t>since 12/01/2005</t>
  </si>
  <si>
    <t>KENBROOK MANAGEMENT LLC</t>
  </si>
  <si>
    <t>KENWOOD DEVELOPMENT, LLC</t>
  </si>
  <si>
    <t>since 11/17/2017</t>
  </si>
  <si>
    <t>THREE DAVID BRAINERD DRIVE,MONROE TOWNSHIP,NJ,08831</t>
  </si>
  <si>
    <t>201 FIFTH AVENUE,CARNEYS POINT,NJ,08069</t>
  </si>
  <si>
    <t>KERMAN, BARBARA</t>
  </si>
  <si>
    <t>SILVA, RONALD</t>
  </si>
  <si>
    <t>1400 WOODLAND AVE,PLAINFIELD,NJ,07060</t>
  </si>
  <si>
    <t>475 JACK MARTIN BLVD,BRICK,NJ,08724</t>
  </si>
  <si>
    <t>GESTETNER, COLEV</t>
  </si>
  <si>
    <t>since 07/02/2003</t>
  </si>
  <si>
    <t>963 OCEAN AVE,LAKEWOOD,NJ,08701</t>
  </si>
  <si>
    <t>GROSSMAN, ELIEZER</t>
  </si>
  <si>
    <t>BUCHLER, ABRAHAM</t>
  </si>
  <si>
    <t>since 09/10/2014</t>
  </si>
  <si>
    <t>BLUMENKRANTZ, TUVYA</t>
  </si>
  <si>
    <t>since 09/01/2003</t>
  </si>
  <si>
    <t>69 MAPLE ROAD,WEST MILFORD,NJ,07480</t>
  </si>
  <si>
    <t>ANTALA, RAKESH</t>
  </si>
  <si>
    <t>since 02/01/2021</t>
  </si>
  <si>
    <t>10 BRUNSWICK AVENUE,EDISON,NJ,08817</t>
  </si>
  <si>
    <t>DASONDI, NILESH</t>
  </si>
  <si>
    <t>JOSHI, DARSHNA</t>
  </si>
  <si>
    <t>PANDYA, YASH</t>
  </si>
  <si>
    <t>PATEL, VISHAL</t>
  </si>
  <si>
    <t>WEISSMAN, MOSHE</t>
  </si>
  <si>
    <t>1417 BRACE ROAD,CHERRY HILL,NJ,08034</t>
  </si>
  <si>
    <t>MARINA CH, LLC</t>
  </si>
  <si>
    <t>MTC FAMILY, LLC</t>
  </si>
  <si>
    <t>since 04/24/2017</t>
  </si>
  <si>
    <t>since 08/03/1989</t>
  </si>
  <si>
    <t>2385 SPRINGFIELD AVENUE,VAUXHALL,NJ,07088</t>
  </si>
  <si>
    <t>since 08/07/2007</t>
  </si>
  <si>
    <t>229 BATH AVENUE,LONG BRANCH,NJ,07740</t>
  </si>
  <si>
    <t>100 CHAPIN AVENUE,RED BANK,NJ,07701</t>
  </si>
  <si>
    <t>SCALO, PHILIP</t>
  </si>
  <si>
    <t>since 12/02/1985</t>
  </si>
  <si>
    <t>175 BARTLEY ROAD,JACKSON,NJ,08527</t>
  </si>
  <si>
    <t>RYAN, JOANNE</t>
  </si>
  <si>
    <t>since 04/07/2003</t>
  </si>
  <si>
    <t>MILLENNIUM CONSOLIDATED, LLC</t>
  </si>
  <si>
    <t>since 11/15/2019</t>
  </si>
  <si>
    <t>1304 LAUREL OAK ROAD,VOORHEES,NJ,08043</t>
  </si>
  <si>
    <t>NONMARITAL TRUST UNDER THE HOWARD LIPSCHUTZ REVOCABLE TRUST 5/21/15</t>
  </si>
  <si>
    <t>since 12/16/2012</t>
  </si>
  <si>
    <t>WEISMAN FAMILY HOLDINGS LP</t>
  </si>
  <si>
    <t>since 08/31/2005</t>
  </si>
  <si>
    <t>KANTROWITZ, BARRY</t>
  </si>
  <si>
    <t>NJ HEALTH SYSTEMS, LLC</t>
  </si>
  <si>
    <t>since 06/22/2020</t>
  </si>
  <si>
    <t>100 MCCLELLAN STREET,NORWOOD,NJ,07648</t>
  </si>
  <si>
    <t>DUBLIN, TREVOR</t>
  </si>
  <si>
    <t>KBWB OPERATIONS-ATRIUM</t>
  </si>
  <si>
    <t>since 03/01/2016</t>
  </si>
  <si>
    <t>2020 ROUTE 23 NORTH,WAYNE,NJ,07470</t>
  </si>
  <si>
    <t>KBWB OPERATIONS, LLC</t>
  </si>
  <si>
    <t>BRESLIN, KEVIN</t>
  </si>
  <si>
    <t>BURRIS, WILLIAM</t>
  </si>
  <si>
    <t>KHAWLY, MARY</t>
  </si>
  <si>
    <t>TUFARIELLO, VINCENT</t>
  </si>
  <si>
    <t>ZOIS, ELIA</t>
  </si>
  <si>
    <t>HOOK, GREGORY</t>
  </si>
  <si>
    <t>since 05/17/2006</t>
  </si>
  <si>
    <t>APPLEWOOD DRIVE,FREEHOLD,NJ,07728</t>
  </si>
  <si>
    <t>GRADY, KEITH</t>
  </si>
  <si>
    <t>since 05/20/2014</t>
  </si>
  <si>
    <t>3000 HILLTOP ROAD,WHITING,NJ,08759</t>
  </si>
  <si>
    <t>since 10/02/2017</t>
  </si>
  <si>
    <t>4 MOORE ROAD,CAPE MAY COURT HOUSE,NJ,08210</t>
  </si>
  <si>
    <t>HOHENSTEIN, T. ZACHARY</t>
  </si>
  <si>
    <t>50 POLIFLY ROAD,HACKENSACK,NJ,07601</t>
  </si>
  <si>
    <t>SAGE OPERATIONS NJ LLC</t>
  </si>
  <si>
    <t>since 11/22/2019</t>
  </si>
  <si>
    <t>114 HAYES MILL ROAD,ATCO,NJ,08004</t>
  </si>
  <si>
    <t>SAT, AVRAHAM</t>
  </si>
  <si>
    <t>TENNENBAUM, SAMUEL</t>
  </si>
  <si>
    <t>MENDELL, ELYZE</t>
  </si>
  <si>
    <t>since 04/01/2017</t>
  </si>
  <si>
    <t>50 LACEY ROAD,WHITING,NJ,08759</t>
  </si>
  <si>
    <t>since 01/05/2009</t>
  </si>
  <si>
    <t>since 01/01/2007</t>
  </si>
  <si>
    <t>2303 WEST BANGS AVE,NEPTUNE,NJ,07753</t>
  </si>
  <si>
    <t>MANDELBAUM, CHAIM</t>
  </si>
  <si>
    <t>since 07/01/2014</t>
  </si>
  <si>
    <t>HPO LLC</t>
  </si>
  <si>
    <t>since 04/24/2013</t>
  </si>
  <si>
    <t>525 MONMOUTH STREET,JERSEY CITY,NJ,07302</t>
  </si>
  <si>
    <t>KIRSCHNER, URI</t>
  </si>
  <si>
    <t>SOKOLOWSKI, FRACINE</t>
  </si>
  <si>
    <t>since 06/01/2003</t>
  </si>
  <si>
    <t>16 CRATETOWN ROAD,LEBANON,NJ,08833</t>
  </si>
  <si>
    <t>KUPERWASSER, CHARLES</t>
  </si>
  <si>
    <t>SINGER, IAN</t>
  </si>
  <si>
    <t>since 11/01/2017</t>
  </si>
  <si>
    <t>540 WEST HANOVER AVENUE,MORRISTOWN,NJ,07960</t>
  </si>
  <si>
    <t>FRIEDLAND, SHALOM</t>
  </si>
  <si>
    <t>WHZJ HOLDINGS 1 LLC</t>
  </si>
  <si>
    <t>350 OXFORD ROAD,OXFORD,NJ,07863</t>
  </si>
  <si>
    <t>JL WARREN 1 LLC</t>
  </si>
  <si>
    <t>LOBELL, JONAH</t>
  </si>
  <si>
    <t>SCHLANGER, JOSEPH</t>
  </si>
  <si>
    <t>THCI OF NEW JERSRY LLC</t>
  </si>
  <si>
    <t>since 11/25/2008</t>
  </si>
  <si>
    <t>800 RIVER ROAD,NEW MILFORD,NJ,07646</t>
  </si>
  <si>
    <t>since 01/10/2003</t>
  </si>
  <si>
    <t>since 08/01/2003</t>
  </si>
  <si>
    <t>7600 RIVER ROAD,NORTH BERGEN,NJ,07047</t>
  </si>
  <si>
    <t>since 06/01/2008</t>
  </si>
  <si>
    <t>23 SCHOOLHOUSE ROAD,WHITING,NJ,08759</t>
  </si>
  <si>
    <t>LOWINGER, EDWARD</t>
  </si>
  <si>
    <t>SCHWARTZ, JEFFREY</t>
  </si>
  <si>
    <t>since 07/01/2010</t>
  </si>
  <si>
    <t>since 06/01/2000</t>
  </si>
  <si>
    <t>178-198 OGDEN AVE,JERSEY CITY,NJ,07307</t>
  </si>
  <si>
    <t>since 12/01/1997</t>
  </si>
  <si>
    <t>WOODARD, KEVIN</t>
  </si>
  <si>
    <t>since 02/05/2007</t>
  </si>
  <si>
    <t>843 WILBUR AVENUE,PHILLIPSBURG,NJ,08865</t>
  </si>
  <si>
    <t>94 STEVENS ROAD,TOMS RIVER,NJ,08755</t>
  </si>
  <si>
    <t>OPPENHEIMER, AARON</t>
  </si>
  <si>
    <t>since 11/20/2013</t>
  </si>
  <si>
    <t>since 06/11/2018</t>
  </si>
  <si>
    <t>3325 HIGHWAY 35,HAZLET,NJ,07730</t>
  </si>
  <si>
    <t>BERKOWITZ, SAM</t>
  </si>
  <si>
    <t>WIENER, YITZCHOK</t>
  </si>
  <si>
    <t>RIBIAT, CHAIM</t>
  </si>
  <si>
    <t>290 RED SCHOOL LANE,PHILLIPSBURG,NJ,08865</t>
  </si>
  <si>
    <t>29 NORTH VERMONT AVE,ATLANTIC CITY,NJ,08401</t>
  </si>
  <si>
    <t>LITTLE SERVANT SISTERS OF THE IMMACULATE CONCEPTION</t>
  </si>
  <si>
    <t>since 07/24/1996</t>
  </si>
  <si>
    <t>1-3 ST JOSEPH'S TERRACE,WOODBRIDGE,NJ,07095</t>
  </si>
  <si>
    <t>GRADOWSKA, TERESA</t>
  </si>
  <si>
    <t>KRUKOWSKA, ZDZISLAWA</t>
  </si>
  <si>
    <t>since 10/25/2006</t>
  </si>
  <si>
    <t>OLESZKOWICZ, MAGDALENA</t>
  </si>
  <si>
    <t>BARANNOWSKA, DOROTA</t>
  </si>
  <si>
    <t>LOPATKA, ELIZABETH</t>
  </si>
  <si>
    <t>4 PLAZA DRIVE,TOMS RIVER,NJ,08757</t>
  </si>
  <si>
    <t>FOLEY, SUSAN</t>
  </si>
  <si>
    <t>OB INVESTOR LLC</t>
  </si>
  <si>
    <t>since 04/04/2017</t>
  </si>
  <si>
    <t>6989 RT18,OLD BRIDGE,NJ,08857</t>
  </si>
  <si>
    <t>since 04/19/2017</t>
  </si>
  <si>
    <t>ILGP LP</t>
  </si>
  <si>
    <t>since 09/08/1992</t>
  </si>
  <si>
    <t>311 S LIVINGSTON AVE,LIVINGSTON,NJ,07039</t>
  </si>
  <si>
    <t>HEFLICH, HERBERT</t>
  </si>
  <si>
    <t>IZZO, STEVE</t>
  </si>
  <si>
    <t>since 03/12/1993</t>
  </si>
  <si>
    <t>KORDE, GERALD</t>
  </si>
  <si>
    <t>MANDELBAUM, DAVID</t>
  </si>
  <si>
    <t>MENDELSOHN, ELIEZER</t>
  </si>
  <si>
    <t>MOLES, DANIEL</t>
  </si>
  <si>
    <t>NEUMAN, VERA</t>
  </si>
  <si>
    <t>since 01/28/1999</t>
  </si>
  <si>
    <t>512 UNION STREET,TRENTON,NJ,08611</t>
  </si>
  <si>
    <t>DALLOS, TIMOTHY</t>
  </si>
  <si>
    <t>JOZEFOVIC, LIZER</t>
  </si>
  <si>
    <t>since 02/21/1999</t>
  </si>
  <si>
    <t>WEINBERG, CHAYA</t>
  </si>
  <si>
    <t>since 08/12/2002</t>
  </si>
  <si>
    <t>527 RIVER AVENUE,LAKEWOOD,NJ,08701</t>
  </si>
  <si>
    <t>GOTTLIEB, HERSHEL</t>
  </si>
  <si>
    <t>since 12/18/1992</t>
  </si>
  <si>
    <t>HALPERT, NAOMI</t>
  </si>
  <si>
    <t>SCHACHTER, ARTHUR</t>
  </si>
  <si>
    <t>since 12/16/1992</t>
  </si>
  <si>
    <t>SCHACHTER, BENZION</t>
  </si>
  <si>
    <t>12-15 SADDLE RIVER ROAD,FAIRLAWN,NJ,07410</t>
  </si>
  <si>
    <t>HARRISON, LAURAINE</t>
  </si>
  <si>
    <t>21 POCONO ROAD,DENVILLE,NJ,07834</t>
  </si>
  <si>
    <t>2305 RANCOCAS ROAD,BURLINGTON,NJ,08016</t>
  </si>
  <si>
    <t>CCM AT PASSAIC HOLDING LLC</t>
  </si>
  <si>
    <t>since 06/15/2017</t>
  </si>
  <si>
    <t>77 EAST 43RD STREET,PATERSON,NJ,07514</t>
  </si>
  <si>
    <t>SCHWARTZ, HERSHEL</t>
  </si>
  <si>
    <t>1361 ROUTE 72 WEST,MANAHAWKIN,NJ,08050</t>
  </si>
  <si>
    <t>SULLIVAN, LAWRENCE</t>
  </si>
  <si>
    <t>1750 ROUTE 37 WEST,TOMS RIVER,NJ,08757</t>
  </si>
  <si>
    <t>MONOHAN, JILL</t>
  </si>
  <si>
    <t>1120 ALPS ROAD,WAYNE,NJ,07470</t>
  </si>
  <si>
    <t>BAMBERGER, JOSHUA</t>
  </si>
  <si>
    <t>since 11/01/2005</t>
  </si>
  <si>
    <t>189 APPLEGARTH ROAD,MONROE TOWNSHIP,NJ,08831</t>
  </si>
  <si>
    <t>BAMBERGER, ROCHEL</t>
  </si>
  <si>
    <t>since 01/01/2011</t>
  </si>
  <si>
    <t>DAVIS, MARGARET</t>
  </si>
  <si>
    <t>1633 HIGHWAY 22,WATCHUNG,NJ,07069</t>
  </si>
  <si>
    <t>KIDNEY, GRACE</t>
  </si>
  <si>
    <t>since 08/05/2015</t>
  </si>
  <si>
    <t>since 02/10/2009</t>
  </si>
  <si>
    <t>1 BISHOPS DRIVE,LAWRENCEVILLE,NJ,08648</t>
  </si>
  <si>
    <t>PETROSKI, ELLEN</t>
  </si>
  <si>
    <t>600 KINDERKAMACK ROAD,ORADELL,NJ,07649</t>
  </si>
  <si>
    <t>since 01/17/2003</t>
  </si>
  <si>
    <t>NO DATE PROVIDED</t>
  </si>
  <si>
    <t>22 WEST JIMMIE LEEDS ROAD,GALLOWAY TOWNSHIP,NJ,08205</t>
  </si>
  <si>
    <t>KLEIN, JANICE</t>
  </si>
  <si>
    <t>since 08/01/2001</t>
  </si>
  <si>
    <t>RICCIARDI, LOUIS</t>
  </si>
  <si>
    <t>since 10/31/2000</t>
  </si>
  <si>
    <t>PRICE, ALYSIA</t>
  </si>
  <si>
    <t>since 06/25/2019</t>
  </si>
  <si>
    <t>1213 WESTFIELD AVENUE,CLARK,NJ,07066</t>
  </si>
  <si>
    <t>since 06/17/2005</t>
  </si>
  <si>
    <t>415 JACK MARTIN BLVD,BRICK,NJ,08724</t>
  </si>
  <si>
    <t>AMMIANO, ANTHONY</t>
  </si>
  <si>
    <t>298 BROADWAY,NEWARK,NJ,07104</t>
  </si>
  <si>
    <t>CHANEYFIELD-JENKINS, GAYLE</t>
  </si>
  <si>
    <t>GONZALEZ, JAMES</t>
  </si>
  <si>
    <t>WRIGHT, GARY</t>
  </si>
  <si>
    <t>since 11/25/1997</t>
  </si>
  <si>
    <t>615 23RD STREET,UNION CITY,NJ,07087</t>
  </si>
  <si>
    <t>DURAN, MAURICE</t>
  </si>
  <si>
    <t>since 12/08/2013</t>
  </si>
  <si>
    <t>since 07/01/2015</t>
  </si>
  <si>
    <t>GHAUL, ERIC</t>
  </si>
  <si>
    <t>507 ROUTE 530,WHITING,NJ,08759</t>
  </si>
  <si>
    <t>BAVAIS, GEORGINA</t>
  </si>
  <si>
    <t>POLCHAK, PATRICIA</t>
  </si>
  <si>
    <t>since 06/19/2009</t>
  </si>
  <si>
    <t>since 06/18/2014</t>
  </si>
  <si>
    <t>255 UNION AVE,BLOOMINGDALE,NJ,07403</t>
  </si>
  <si>
    <t>333 GRAND AVE,ENGLEWOOD,NJ,07631</t>
  </si>
  <si>
    <t>700 TOWNBANK ROAD,CAPE MAY,NJ,08204</t>
  </si>
  <si>
    <t>HOFFMAN, KAREN</t>
  </si>
  <si>
    <t>WELLTOWER TRS HOLDCO LLC</t>
  </si>
  <si>
    <t>since 12/15/2017</t>
  </si>
  <si>
    <t>1801 OAKTREE ROAD,EDISON,NJ,08820</t>
  </si>
  <si>
    <t>SUNRISE SENIOR LIVING MANAGEMENT INC.</t>
  </si>
  <si>
    <t>BORGES, TRACEY</t>
  </si>
  <si>
    <t>COELHO, ANDREW</t>
  </si>
  <si>
    <t>FRANTZ, EDWARD</t>
  </si>
  <si>
    <t>PAINTER, DAVID</t>
  </si>
  <si>
    <t>RODER, MARCUS</t>
  </si>
  <si>
    <t>SEKEL, WENDY</t>
  </si>
  <si>
    <t>STEIN, MICHAEL</t>
  </si>
  <si>
    <t>SIMON, RUSSELL</t>
  </si>
  <si>
    <t>since 07/28/2005</t>
  </si>
  <si>
    <t>135 SOUTH CENTER STREET,ORANGE,NJ,07050</t>
  </si>
  <si>
    <t>since 12/01/2003</t>
  </si>
  <si>
    <t>DOMINGO, MARGOT</t>
  </si>
  <si>
    <t>292 APPLEGARTH ROAD,MONROE TOWNSHIP,NJ,08831</t>
  </si>
  <si>
    <t>MEDINA, RAMON</t>
  </si>
  <si>
    <t>KEANE, JOHN</t>
  </si>
  <si>
    <t>2500 RIDGEWOOD ROAD,WALL,NJ,07719</t>
  </si>
  <si>
    <t>KEANE, MARYELLEN</t>
  </si>
  <si>
    <t>LINDENTHAL, KATHLEEN</t>
  </si>
  <si>
    <t>65 NORTH SUSSEX STREET,DOVER,NJ,07801</t>
  </si>
  <si>
    <t>NEIMAN, SHULAMIS</t>
  </si>
  <si>
    <t>since 03/01/2007</t>
  </si>
  <si>
    <t>STEFANSKY, AARON</t>
  </si>
  <si>
    <t>since 09/01/2009</t>
  </si>
  <si>
    <t>110 GROVE AVE,CEDAR GROVE,NJ,07009</t>
  </si>
  <si>
    <t>REYES, GRACE</t>
  </si>
  <si>
    <t>SAVAGE, MICHELLE</t>
  </si>
  <si>
    <t>since 04/01/2009</t>
  </si>
  <si>
    <t>235 DOLPHIN AVE,NORTHFIELD,NJ,08225</t>
  </si>
  <si>
    <t>LEVINSON, DENNIS</t>
  </si>
  <si>
    <t>DELROSSO, GERALD</t>
  </si>
  <si>
    <t>155 FORTIETH STREET,IRVINGTON,NJ,07111</t>
  </si>
  <si>
    <t>ARONSON, ALAN</t>
  </si>
  <si>
    <t>since 10/06/2008</t>
  </si>
  <si>
    <t>100 KINDERKAMACK ROAD,EMERSON,NJ,07630</t>
  </si>
  <si>
    <t>BERSTEIN, DORA</t>
  </si>
  <si>
    <t>since 03/03/2010</t>
  </si>
  <si>
    <t>SCHNITEAR, MORRIS</t>
  </si>
  <si>
    <t>ODDO, MARYANN</t>
  </si>
  <si>
    <t>since 06/04/2014</t>
  </si>
  <si>
    <t>PRAGER, DOROTHY</t>
  </si>
  <si>
    <t>SANTIAGO, MARTA</t>
  </si>
  <si>
    <t>since 11/25/2011</t>
  </si>
  <si>
    <t>since 12/01/2017</t>
  </si>
  <si>
    <t>305 OLDHAM ROAD,WAYNE,NJ,07470</t>
  </si>
  <si>
    <t>CORRADO, LUCINDA</t>
  </si>
  <si>
    <t>since 12/01/2006</t>
  </si>
  <si>
    <t>WILLIAMSON, THOMAS</t>
  </si>
  <si>
    <t>since 06/01/2004</t>
  </si>
  <si>
    <t>2 DEER PARK DRIVE,MONMOUTH JUNCTION,NJ,08852</t>
  </si>
  <si>
    <t>EGERT, DEBBIE</t>
  </si>
  <si>
    <t>since 06/13/2019</t>
  </si>
  <si>
    <t>111-115 GATES AVENUE,MONTCLAIR,NJ,07042</t>
  </si>
  <si>
    <t>EGERT, USHER</t>
  </si>
  <si>
    <t>NATANOV, BRIAN</t>
  </si>
  <si>
    <t>3 INDUSTRIAL WAY EAST,EATONTOWN,NJ,07724</t>
  </si>
  <si>
    <t>STEVENS, LINDA</t>
  </si>
  <si>
    <t>160 MAIN STREET,OCEAN GROVE,NJ,07756</t>
  </si>
  <si>
    <t>195 BELGROVE DRIVE,KEARNY,NJ,07032</t>
  </si>
  <si>
    <t>GIAMPINO, CHAD</t>
  </si>
  <si>
    <t>since 06/17/2013</t>
  </si>
  <si>
    <t>380 DEMOTT LANE,SOMERSET,NJ,08873</t>
  </si>
  <si>
    <t>BENGIO, MARTY</t>
  </si>
  <si>
    <t>300 OLD HOOK ROAD,WESTWOOD,NJ,07675</t>
  </si>
  <si>
    <t>DES 2009 GST TRUST</t>
  </si>
  <si>
    <t>since 03/01/2019</t>
  </si>
  <si>
    <t>since 12/31/2007</t>
  </si>
  <si>
    <t>STRAUS, ELIZABETH</t>
  </si>
  <si>
    <t>5000 WINDROW DRIVE,PRINCETON,NJ,08540</t>
  </si>
  <si>
    <t>since 05/13/1973</t>
  </si>
  <si>
    <t>560 BERKELEY AVENUE,ORANGE,NJ,07050</t>
  </si>
  <si>
    <t>GROSSMAN, ROSE</t>
  </si>
  <si>
    <t>BAEZ, JANIS</t>
  </si>
  <si>
    <t>810 NEWMAN SPRINGS RD,LINCROFT,NJ,07738</t>
  </si>
  <si>
    <t>KIM, KIRSTEN</t>
  </si>
  <si>
    <t>since 04/18/2016</t>
  </si>
  <si>
    <t>KNIGHT, JULES</t>
  </si>
  <si>
    <t>since 11/01/2011</t>
  </si>
  <si>
    <t>FROEHLICH, TIMOTHY</t>
  </si>
  <si>
    <t>STEFANACCI PARTNERSHIP</t>
  </si>
  <si>
    <t>since 01/31/1990</t>
  </si>
  <si>
    <t>497 MT PROSPECT AVE,NEWARK,NJ,07104</t>
  </si>
  <si>
    <t>PARADISO, HARRIETTE</t>
  </si>
  <si>
    <t>since 01/02/2006</t>
  </si>
  <si>
    <t>POMPA, CHRISTIAN</t>
  </si>
  <si>
    <t>since 11/01/1997</t>
  </si>
  <si>
    <t>STEFANACCI, PAUL</t>
  </si>
  <si>
    <t>STEFANACCI, RICHARD</t>
  </si>
  <si>
    <t>STEFANACCI-BUFFE, GINA</t>
  </si>
  <si>
    <t>STEFANNACCI, CHRISTOPHER</t>
  </si>
  <si>
    <t>301 SICOMAC AVE,WYCKOFF,NJ,07481</t>
  </si>
  <si>
    <t>STAGG, KEVIN</t>
  </si>
  <si>
    <t>since 09/01/1997</t>
  </si>
  <si>
    <t>STRUYK, DOUGLAS</t>
  </si>
  <si>
    <t>since 01/01/1966</t>
  </si>
  <si>
    <t>175 WEST HUDSON AVE,ENGLEWOOD,NJ,07631</t>
  </si>
  <si>
    <t>STROHL, JORDAN</t>
  </si>
  <si>
    <t>since 01/02/2008</t>
  </si>
  <si>
    <t>ENG, KIM</t>
  </si>
  <si>
    <t>since 04/11/2014</t>
  </si>
  <si>
    <t>AM 145 HOLDINGS, LLC</t>
  </si>
  <si>
    <t>since 02/05/2016</t>
  </si>
  <si>
    <t>129 MORRIS TURNPIKE,NEWTON,NJ,07860</t>
  </si>
  <si>
    <t>JCANDL LIMITED LIABILITY COMPANY</t>
  </si>
  <si>
    <t>PJ&amp;H HOLDINGS, LLC</t>
  </si>
  <si>
    <t>THE WHITE MAPLE CORPORATION</t>
  </si>
  <si>
    <t>since 07/26/2012</t>
  </si>
  <si>
    <t>LERNER, URI</t>
  </si>
  <si>
    <t>STERN, RONALD</t>
  </si>
  <si>
    <t>MELOHN, ALFONS</t>
  </si>
  <si>
    <t>MUELLER, CHAYA</t>
  </si>
  <si>
    <t>DACHS, DAVID</t>
  </si>
  <si>
    <t>LIGHTEN, JAKE</t>
  </si>
  <si>
    <t>since 11/30/2012</t>
  </si>
  <si>
    <t>111 ROUTE 516,OLD BRIDGE,NJ,08857</t>
  </si>
  <si>
    <t>MOSKOWITZ, YISROEL</t>
  </si>
  <si>
    <t>GENOVA, FRANK</t>
  </si>
  <si>
    <t>since 05/09/2011</t>
  </si>
  <si>
    <t>9 RIDGEDALE AVE,FLORHAM PARK,NJ,07932</t>
  </si>
  <si>
    <t>ZEITLER, GEORGE</t>
  </si>
  <si>
    <t>since 06/17/1991</t>
  </si>
  <si>
    <t>since 08/01/1988</t>
  </si>
  <si>
    <t>ROUTE 1 &amp; 18,NEW BRUNSWICK,NJ,08901</t>
  </si>
  <si>
    <t>100 WEST MAGNOLIA AVENUE,MAYWOOD,NJ,07607</t>
  </si>
  <si>
    <t>HERZKA, DAVID</t>
  </si>
  <si>
    <t>since 12/31/2015</t>
  </si>
  <si>
    <t>115 DUTCH LANE ROAD,FREEHOLD,NJ,07728</t>
  </si>
  <si>
    <t>COYLE, VERONICA</t>
  </si>
  <si>
    <t>140 SHEPHERD LANE,TOTOWA,NJ,07512</t>
  </si>
  <si>
    <t>DAVIS, GLORIA</t>
  </si>
  <si>
    <t>600 LINCOLN PARK EAST,CRANFORD,NJ,07016</t>
  </si>
  <si>
    <t>since 10/16/2013</t>
  </si>
  <si>
    <t>STRANG, DARREN</t>
  </si>
  <si>
    <t>HAVERON, NOREEN</t>
  </si>
  <si>
    <t>since 01/12/2004</t>
  </si>
  <si>
    <t>250 BLOOMFIELD AVE,BLOOMFIELD,NJ,07003</t>
  </si>
  <si>
    <t>NEW COMMUNITY CORPORATION</t>
  </si>
  <si>
    <t>since 01/01/1986</t>
  </si>
  <si>
    <t>266 S ORANGE AVE,NEWARK,NJ,07103</t>
  </si>
  <si>
    <t>MBAKAYA, ELIZABETH</t>
  </si>
  <si>
    <t>ROHMAN, RICHARD</t>
  </si>
  <si>
    <t>WILSON, RICHARD</t>
  </si>
  <si>
    <t>2201 BAY AVENUE,OCEAN CITY,NJ,08226</t>
  </si>
  <si>
    <t>COURLAS, JENNIFER</t>
  </si>
  <si>
    <t>GOLDBERG, MALA</t>
  </si>
  <si>
    <t>since 05/01/2011</t>
  </si>
  <si>
    <t>154 SUNNY SLOPE DRIVE,BRIDGETON,NJ,08302</t>
  </si>
  <si>
    <t>SAHAR, OPHIR</t>
  </si>
  <si>
    <t>WEINBERG, MORRIS</t>
  </si>
  <si>
    <t>since 05/22/2012</t>
  </si>
  <si>
    <t>2350 HOSPITAL ROAD,ALLENWOOD,NJ,08720</t>
  </si>
  <si>
    <t>since 09/06/2016</t>
  </si>
  <si>
    <t>since 12/01/2016</t>
  </si>
  <si>
    <t>since 09/16/1991</t>
  </si>
  <si>
    <t>460 HADDON AVE,COLLINGSWOOD,NJ,08108</t>
  </si>
  <si>
    <t>CLANCY, JAMES</t>
  </si>
  <si>
    <t>since 07/05/2016</t>
  </si>
  <si>
    <t>STRACHAN, GEORGE</t>
  </si>
  <si>
    <t>since 09/01/2011</t>
  </si>
  <si>
    <t>256 COUNTY HOUSE ROAD,CLARKSBORO,NJ,08020</t>
  </si>
  <si>
    <t>BAYLOR, MICHELLE</t>
  </si>
  <si>
    <t>since 08/22/2011</t>
  </si>
  <si>
    <t>since 02/01/2016</t>
  </si>
  <si>
    <t>1 SUMMIT AVENUE,NEWTON,NJ,07860</t>
  </si>
  <si>
    <t>BOLELLA, TERESITA</t>
  </si>
  <si>
    <t>GOLDBERGER, SHELDON</t>
  </si>
  <si>
    <t>since 03/28/2016</t>
  </si>
  <si>
    <t>PEACE CARE INC</t>
  </si>
  <si>
    <t>198 OLD BERGEN ROAD,JERSEY CITY,NJ,07305</t>
  </si>
  <si>
    <t>PEACE MINISTRIES INC</t>
  </si>
  <si>
    <t>GOMEZ, JASMIN</t>
  </si>
  <si>
    <t>since 08/10/2014</t>
  </si>
  <si>
    <t>LIRANZO, JANET</t>
  </si>
  <si>
    <t>since 10/15/1997</t>
  </si>
  <si>
    <t>BACKIEL, CHRISTINE</t>
  </si>
  <si>
    <t>524 WARDELL ROAD,TINTON FALLS,NJ,07753</t>
  </si>
  <si>
    <t>SCHWARTZ, MARTIN</t>
  </si>
  <si>
    <t>since 04/02/1998</t>
  </si>
  <si>
    <t>103 PLEASANT VALLEY WAY,WEST ORANGE,NJ,07052</t>
  </si>
  <si>
    <t>BRAENDER, LORI</t>
  </si>
  <si>
    <t>since 11/17/2006</t>
  </si>
  <si>
    <t>DEPIRO, VALERIE</t>
  </si>
  <si>
    <t>since 05/10/2012</t>
  </si>
  <si>
    <t>GANTER, DANIELLE</t>
  </si>
  <si>
    <t>since 12/27/2019</t>
  </si>
  <si>
    <t>GARDNER, LORETTA</t>
  </si>
  <si>
    <t>since 03/01/2015</t>
  </si>
  <si>
    <t>LAZARTIC, DONNA</t>
  </si>
  <si>
    <t>since 01/06/2017</t>
  </si>
  <si>
    <t>RASKULINECZ, JAIME</t>
  </si>
  <si>
    <t>GAGLIANO, DEBRA</t>
  </si>
  <si>
    <t>since 04/10/2019</t>
  </si>
  <si>
    <t>ANASTOS, RUBY</t>
  </si>
  <si>
    <t>since 04/28/2003</t>
  </si>
  <si>
    <t>1990 ROUTE 18 NORTH,OLD BRIDGE,NJ,08857</t>
  </si>
  <si>
    <t>SHEPARD, KATHERINE</t>
  </si>
  <si>
    <t>since 04/03/2000</t>
  </si>
  <si>
    <t>GLIMORE, JOHN</t>
  </si>
  <si>
    <t>since 06/01/1990</t>
  </si>
  <si>
    <t>99 EAST MAIN STREET,MARLTON,NJ,08053</t>
  </si>
  <si>
    <t>FARQUHAR, JAY</t>
  </si>
  <si>
    <t>FLAMINI, VICTOR</t>
  </si>
  <si>
    <t>since 06/01/2005</t>
  </si>
  <si>
    <t>GLIMORE, GARY</t>
  </si>
  <si>
    <t>HALL, THOMAS</t>
  </si>
  <si>
    <t>HYLAND, WILLIAM</t>
  </si>
  <si>
    <t>since 06/01/1995</t>
  </si>
  <si>
    <t>since 01/03/1984</t>
  </si>
  <si>
    <t>since 05/14/1958</t>
  </si>
  <si>
    <t>111 FINDERNE AVENUE,BRIDGEWATER,NJ,08807</t>
  </si>
  <si>
    <t>WEBB, DOREEN</t>
  </si>
  <si>
    <t>GOOD, ALICE</t>
  </si>
  <si>
    <t>SCHMOLZE, DIANE</t>
  </si>
  <si>
    <t>since 06/02/2012</t>
  </si>
  <si>
    <t>SHAWN, ANDREW</t>
  </si>
  <si>
    <t>since 06/01/1984</t>
  </si>
  <si>
    <t>1579 OLD FREEHOLD ROAD,TOMS RIVER,NJ,08753</t>
  </si>
  <si>
    <t>ACKERSON, GREG</t>
  </si>
  <si>
    <t>798 WILLOW GROVE STREET,HACKETTSTOWN,NJ,07840</t>
  </si>
  <si>
    <t>BREWIN-WILSON, DEBBIE</t>
  </si>
  <si>
    <t>since 02/01/2018</t>
  </si>
  <si>
    <t>DIMAIO, GINA</t>
  </si>
  <si>
    <t>GUIDONE, PHILLIP</t>
  </si>
  <si>
    <t>RUDE, DAVID</t>
  </si>
  <si>
    <t>WORTH, NORMAN</t>
  </si>
  <si>
    <t>SULLIVAN, DAVID</t>
  </si>
  <si>
    <t>since 08/19/2019</t>
  </si>
  <si>
    <t>since 12/10/2010</t>
  </si>
  <si>
    <t>2300 HAMILTON AVE,HAMILTON,NJ,08619</t>
  </si>
  <si>
    <t>GOLDSTEIN, PINNY</t>
  </si>
  <si>
    <t>since 06/07/2011</t>
  </si>
  <si>
    <t>39 EAST MOUNTAIN ROAD,HILLSBOROUGH,NJ,08844</t>
  </si>
  <si>
    <t>since 02/01/2003</t>
  </si>
  <si>
    <t>W-90 RIDGEWOOD AVE,PARAMUS,NJ,07652</t>
  </si>
  <si>
    <t>535 N OAK AVE,PITMAN,NJ,08071</t>
  </si>
  <si>
    <t>SCALESE, JAMES</t>
  </si>
  <si>
    <t>28 WASHINGTON STREET,COLUMBIA,NJ,07832</t>
  </si>
  <si>
    <t>since 04/01/2001</t>
  </si>
  <si>
    <t>114 PITTSTOWN ROAD,PITTSTOWN,NJ,08867</t>
  </si>
  <si>
    <t>COHEN, ROBERT</t>
  </si>
  <si>
    <t>since 08/15/2016</t>
  </si>
  <si>
    <t>304 S. VAN DIEN AVE,RIDGEWOOD,NJ,07450</t>
  </si>
  <si>
    <t>CANTELLO, CARYN</t>
  </si>
  <si>
    <t>42 NORTH MOUNTAIN AVE,MONTCLAIR,NJ,07042</t>
  </si>
  <si>
    <t>COUSINS, JACQUELINE</t>
  </si>
  <si>
    <t>WILLINGER, JOEL</t>
  </si>
  <si>
    <t>since 03/18/1998</t>
  </si>
  <si>
    <t>32 LAUREL AVENUE,KEANSBURG,NJ,07734</t>
  </si>
  <si>
    <t>GREENBERGER, ERIC</t>
  </si>
  <si>
    <t>since 10/08/2015</t>
  </si>
  <si>
    <t>120 NOYES DRIVE,PARK RIDGE,NJ,07656</t>
  </si>
  <si>
    <t>ELLIS, JULIE</t>
  </si>
  <si>
    <t>200 BRISTOL GLEN DRIVE,NEWTON,NJ,07860</t>
  </si>
  <si>
    <t>PETERSON, ROBERT</t>
  </si>
  <si>
    <t>LISK, JEFFREY</t>
  </si>
  <si>
    <t>since 05/13/2018</t>
  </si>
  <si>
    <t>655 EAST JERSEY STREET,ELIZABETH,NJ,07206</t>
  </si>
  <si>
    <t>since 06/14/2013</t>
  </si>
  <si>
    <t>BERKOWITZ, LEONARD</t>
  </si>
  <si>
    <t>CLIFFORD, EILEEN</t>
  </si>
  <si>
    <t>HORAN, GARY</t>
  </si>
  <si>
    <t>HUMPHREYS, DEBORAH</t>
  </si>
  <si>
    <t>KACHELRIESS, THOMAS</t>
  </si>
  <si>
    <t>KHIMANI, KARIM</t>
  </si>
  <si>
    <t>LIRANZO, ANADIR</t>
  </si>
  <si>
    <t>LOPEZ, ALFONSO</t>
  </si>
  <si>
    <t>MACKESSY, RICHARD</t>
  </si>
  <si>
    <t>MARGOLIS, JAN</t>
  </si>
  <si>
    <t>MCMENAMIN, MARGARET</t>
  </si>
  <si>
    <t>MENDONCA, HELDER</t>
  </si>
  <si>
    <t>MOYNIHAN, ROSEMARY</t>
  </si>
  <si>
    <t>PALLANT, RONALD</t>
  </si>
  <si>
    <t>PELOSI, ANTHONY</t>
  </si>
  <si>
    <t>RICHEL, VICTOR</t>
  </si>
  <si>
    <t>ROWEN, ADAM</t>
  </si>
  <si>
    <t>SALERNO, MARY</t>
  </si>
  <si>
    <t>SPEARMAN, RODERICK</t>
  </si>
  <si>
    <t>LUMPP, KAREN</t>
  </si>
  <si>
    <t>since 07/18/2013</t>
  </si>
  <si>
    <t>LCS NJ I LLC</t>
  </si>
  <si>
    <t>since 07/13/2018</t>
  </si>
  <si>
    <t>100 MONROE STREET,BRIDGEWATER,NJ,08807</t>
  </si>
  <si>
    <t>LIFE CARE COMPANIES LLC</t>
  </si>
  <si>
    <t>LIFE CARE SERVICES COMMUNITIES, LLC</t>
  </si>
  <si>
    <t>ALEXOPOULOS, BRIAN</t>
  </si>
  <si>
    <t>since 02/19/2019</t>
  </si>
  <si>
    <t>ANAND, ALOK</t>
  </si>
  <si>
    <t>since 05/03/2021</t>
  </si>
  <si>
    <t>BRIDGEWATER, DIANE</t>
  </si>
  <si>
    <t>MCMENAMIN, ROBERTA</t>
  </si>
  <si>
    <t>MERCURIS PENDROY, ALLISON</t>
  </si>
  <si>
    <t>NELSON, JOEL</t>
  </si>
  <si>
    <t>VICTOR, JASON</t>
  </si>
  <si>
    <t>ALLEN, WESLEY</t>
  </si>
  <si>
    <t>303 BANK AVE,RIVERTON,NJ,08077</t>
  </si>
  <si>
    <t>DAHLGREN DOSSANTOS, BONNEY</t>
  </si>
  <si>
    <t>since 09/01/2005</t>
  </si>
  <si>
    <t>DAUGHERTY, ROBERTA</t>
  </si>
  <si>
    <t>since 09/01/2007</t>
  </si>
  <si>
    <t>DOSSANTOS, GARY</t>
  </si>
  <si>
    <t>ELY, PETER</t>
  </si>
  <si>
    <t>HORTON, MARGARET</t>
  </si>
  <si>
    <t>HUDSON, GORDON</t>
  </si>
  <si>
    <t>since 05/01/2014</t>
  </si>
  <si>
    <t>JOHNSON, MARY</t>
  </si>
  <si>
    <t>NORCROSS, ROBERT</t>
  </si>
  <si>
    <t>since 05/01/2017</t>
  </si>
  <si>
    <t>MORELAND, TAMARA</t>
  </si>
  <si>
    <t>since 03/01/2018</t>
  </si>
  <si>
    <t>PARRY, TAYLOR</t>
  </si>
  <si>
    <t>RAMBO, JAY</t>
  </si>
  <si>
    <t>HUDSON, ANNE</t>
  </si>
  <si>
    <t>since 05/01/2018</t>
  </si>
  <si>
    <t>SCHWARTZ, JOANNE</t>
  </si>
  <si>
    <t>since 04/10/2018</t>
  </si>
  <si>
    <t>since 05/15/2008</t>
  </si>
  <si>
    <t>5 BROOK END DRIVE,WEST ORANGE,NJ,07052</t>
  </si>
  <si>
    <t>GILES, KRISTINE</t>
  </si>
  <si>
    <t>DIETRICK, ANITA</t>
  </si>
  <si>
    <t>since 04/01/1998</t>
  </si>
  <si>
    <t>61 MAPLEWOOD AVENUE,CRANBURY,NJ,08512</t>
  </si>
  <si>
    <t>EVJU, DEANNA</t>
  </si>
  <si>
    <t>since 06/01/2014</t>
  </si>
  <si>
    <t>REYNOLDS, LIANA</t>
  </si>
  <si>
    <t>SUHOCKI, MARY-BETH</t>
  </si>
  <si>
    <t>537 PAVONIA AVENUE,JERSEY CITY,NJ,07306</t>
  </si>
  <si>
    <t>CHESTER, ERNEST</t>
  </si>
  <si>
    <t>since 03/14/2011</t>
  </si>
  <si>
    <t>SHEEHY, THOMAS</t>
  </si>
  <si>
    <t>since 11/05/2007</t>
  </si>
  <si>
    <t>75 OLD TOMS RIVER ROAD,BRICK,NJ,08723</t>
  </si>
  <si>
    <t>WHITE, CINDY</t>
  </si>
  <si>
    <t>since 12/17/2002</t>
  </si>
  <si>
    <t>231 WARNER STREET,TOMS RIVER,NJ,08755</t>
  </si>
  <si>
    <t>LACKNER, DAVID</t>
  </si>
  <si>
    <t>since 12/17/2012</t>
  </si>
  <si>
    <t>since 12/18/2002</t>
  </si>
  <si>
    <t>1314 BRUNSWICK AVENUE,TRENTON,NJ,08638</t>
  </si>
  <si>
    <t>LE HARBOR HOLDINGS LLC</t>
  </si>
  <si>
    <t>since 03/03/2015</t>
  </si>
  <si>
    <t>151 NINTH AVENUE,LITTLE EGG HARBOR TW,NJ,08087</t>
  </si>
  <si>
    <t>FC LENDING FUND I LLC</t>
  </si>
  <si>
    <t>BIDER, RIFKA</t>
  </si>
  <si>
    <t>since 10/24/2017</t>
  </si>
  <si>
    <t>300 BROADWAY,NEWARK,NJ,07104</t>
  </si>
  <si>
    <t>KLEIMAN, RIVKA</t>
  </si>
  <si>
    <t>KLEIMAN, BORUCH</t>
  </si>
  <si>
    <t>KLEIMAN, TZVI</t>
  </si>
  <si>
    <t>100 LONG-A-COMING LANE,BERLIN,NJ,08009</t>
  </si>
  <si>
    <t>18 BUTLER BOULEVARD,BAYVILLE,NJ,08721</t>
  </si>
  <si>
    <t>since 05/06/2013</t>
  </si>
  <si>
    <t>38 FRENEAU AVENUE,MATAWAN,NJ,07747</t>
  </si>
  <si>
    <t>since 09/29/2006</t>
  </si>
  <si>
    <t>870 EAST ROUTE 70,MARLTON,NJ,08053</t>
  </si>
  <si>
    <t>since 07/01/2000</t>
  </si>
  <si>
    <t>since 12/31/2003</t>
  </si>
  <si>
    <t>3200 HUDSON AVENUE,UNION CITY,NJ,07087</t>
  </si>
  <si>
    <t>LAZARE GROUP, INC</t>
  </si>
  <si>
    <t>78 SLIKER ROAD,CALIFON,NJ,07830</t>
  </si>
  <si>
    <t>FERNANDEZ, ROSEMARIE</t>
  </si>
  <si>
    <t>since 12/30/2005</t>
  </si>
  <si>
    <t>HAMPILOS, JOHN</t>
  </si>
  <si>
    <t>KASARDA, JOHN</t>
  </si>
  <si>
    <t>since 10/08/2004</t>
  </si>
  <si>
    <t>since 06/01/2001</t>
  </si>
  <si>
    <t>100 MAZDABROOK ROAD,PARSIPPANY TROY HILL,NJ,07054</t>
  </si>
  <si>
    <t>since 01/25/2017</t>
  </si>
  <si>
    <t>NATIONAL SENIOR COMMUNITIES, INC</t>
  </si>
  <si>
    <t>since 01/14/2021</t>
  </si>
  <si>
    <t>3002 ESSEX ROAD,TINTON FALLS,NJ,07753</t>
  </si>
  <si>
    <t>ERICKSON SENIOR LIVING, LLC</t>
  </si>
  <si>
    <t>since 11/23/2020</t>
  </si>
  <si>
    <t>BAIN, CHARLES</t>
  </si>
  <si>
    <t>since 04/01/2018</t>
  </si>
  <si>
    <t>BISGAIER, BARBARA</t>
  </si>
  <si>
    <t>since 10/01/2010</t>
  </si>
  <si>
    <t>COLINS, MARY</t>
  </si>
  <si>
    <t>ERSTAD, EILEEN</t>
  </si>
  <si>
    <t>JACQUE, ZINA</t>
  </si>
  <si>
    <t>REEL, STEPHANIE</t>
  </si>
  <si>
    <t>ROSKIEWICZ, MICHAEL</t>
  </si>
  <si>
    <t>since 04/01/2019</t>
  </si>
  <si>
    <t>SPEERT, ARNOLD</t>
  </si>
  <si>
    <t>GANTERT, NEAL</t>
  </si>
  <si>
    <t>HALL, JOHN</t>
  </si>
  <si>
    <t>since 04/30/2010</t>
  </si>
  <si>
    <t>RATHMANN, CHRISTOPHER</t>
  </si>
  <si>
    <t>since 09/12/2012</t>
  </si>
  <si>
    <t>ELLIS, SUSAN</t>
  </si>
  <si>
    <t>JUDWARE, GEORGE</t>
  </si>
  <si>
    <t>since 01/22/2021</t>
  </si>
  <si>
    <t>RADTKE, DEIDRE</t>
  </si>
  <si>
    <t>7 RYERSON AVENUE,CALDWELL,NJ,07006</t>
  </si>
  <si>
    <t>599 CRANBURY ROAD,EAST BRUNSWICK,NJ,08816</t>
  </si>
  <si>
    <t>since 06/28/1996</t>
  </si>
  <si>
    <t>10 LINK DRIVE,ROCKLEIGH,NJ,07647</t>
  </si>
  <si>
    <t>ELLIOTT, CAROL</t>
  </si>
  <si>
    <t>since 10/12/2014</t>
  </si>
  <si>
    <t>HERMAN, SUNNI</t>
  </si>
  <si>
    <t>since 10/18/2010</t>
  </si>
  <si>
    <t>STEFANCO, BRANDY</t>
  </si>
  <si>
    <t>since 06/30/2003</t>
  </si>
  <si>
    <t>595 COUNTY AVENUE,SECAUCUS,NJ,07094</t>
  </si>
  <si>
    <t>since 03/18/2004</t>
  </si>
  <si>
    <t>493 BLACK OAK RIDGE ROAD,WAYNE,NJ,07470</t>
  </si>
  <si>
    <t>since 12/31/2009</t>
  </si>
  <si>
    <t>68 PASSAIC AVENUE,LIVINGSTON,NJ,07039</t>
  </si>
  <si>
    <t>since 10/09/2001</t>
  </si>
  <si>
    <t>895 WESTFIELD ROAD,MOORESTOWN,NJ,08057</t>
  </si>
  <si>
    <t>since 03/31/2016</t>
  </si>
  <si>
    <t>FISHMAN, NATHAN</t>
  </si>
  <si>
    <t>since 12/11/2002</t>
  </si>
  <si>
    <t>456 RAHWAY AVENUE,ELIZABETH,NJ,07202</t>
  </si>
  <si>
    <t>since 12/30/2013</t>
  </si>
  <si>
    <t>GLUCK, BENJAMIN</t>
  </si>
  <si>
    <t>2621 HIGHWAY 138,WALL,NJ,07719</t>
  </si>
  <si>
    <t>since 07/30/2018</t>
  </si>
  <si>
    <t>100 HOLLINSHEAD SPRING ROAD,SKILLMAN,NJ,08558</t>
  </si>
  <si>
    <t>CAFFERTY, MAUREEN</t>
  </si>
  <si>
    <t>since 03/22/2004</t>
  </si>
  <si>
    <t>since 09/23/2008</t>
  </si>
  <si>
    <t>since 02/20/2014</t>
  </si>
  <si>
    <t>1201 PARKWAY AVENUE,EWING,NJ,08628</t>
  </si>
  <si>
    <t>151 MADISON AVENUE,MORRISTOWN,NJ,07960</t>
  </si>
  <si>
    <t>COMMUNITY MEDICAL CENTER TCU</t>
  </si>
  <si>
    <t>99 ROUTE 37 WEST</t>
  </si>
  <si>
    <t>BARNABAS HEALTH INC</t>
  </si>
  <si>
    <t>since 04/14/2014</t>
  </si>
  <si>
    <t>99 ROUTE 37 WEST,TOMS RIVER,NJ,08755</t>
  </si>
  <si>
    <t>RWJ BARNABAS HEALTH INC</t>
  </si>
  <si>
    <t>since 04/01/2016</t>
  </si>
  <si>
    <t>AHEARN, PATRICK</t>
  </si>
  <si>
    <t>ALEXIADES, NIKOLAS</t>
  </si>
  <si>
    <t>OSTROWSKY, BARRY</t>
  </si>
  <si>
    <t>HENWOOD, RICHARD</t>
  </si>
  <si>
    <t>4 CEDAR CREST VILLAGE DRIVE,POMPTON PLAINS,NJ,07444</t>
  </si>
  <si>
    <t>DELANEY, TODD</t>
  </si>
  <si>
    <t>since 10/25/2017</t>
  </si>
  <si>
    <t>since 11/22/2017</t>
  </si>
  <si>
    <t>199 POWERVILLE ROAD,BOONTON,NJ,07005</t>
  </si>
  <si>
    <t>FISHER, ISRAEL</t>
  </si>
  <si>
    <t>HUTMAN, ELI</t>
  </si>
  <si>
    <t>since 11/28/2005</t>
  </si>
  <si>
    <t>96 PARKWAY,ROCHELLE PARK,NJ,07662</t>
  </si>
  <si>
    <t>ROMAN, SUSAN</t>
  </si>
  <si>
    <t>85 HARRETON ROAD,ALLENDALE,NJ,07401</t>
  </si>
  <si>
    <t>since 12/28/1999</t>
  </si>
  <si>
    <t>1100 LAUREL OAK ROAD,VOORHEES,NJ,08043</t>
  </si>
  <si>
    <t>THOMPSON, DAVID</t>
  </si>
  <si>
    <t>since 11/05/2019</t>
  </si>
  <si>
    <t>JOHNSON, DORIS</t>
  </si>
  <si>
    <t>since 11/05/2015</t>
  </si>
  <si>
    <t>POMRENKE, JOSEPH</t>
  </si>
  <si>
    <t>1086 DUMONT CIRCLE,VOORHEES,NJ,08043</t>
  </si>
  <si>
    <t>since 12/31/2013</t>
  </si>
  <si>
    <t>ISSA, MOUSA</t>
  </si>
  <si>
    <t>since 03/28/2019</t>
  </si>
  <si>
    <t>1725 MERIDIAN TRAIL,WALL,NJ,07719</t>
  </si>
  <si>
    <t>544 TEANECK ROAD,TEANECK,NJ,07666</t>
  </si>
  <si>
    <t>since 02/26/2018</t>
  </si>
  <si>
    <t>since 09/21/2006</t>
  </si>
  <si>
    <t>214 WEST JIMMIE LEEDS ROAD,GALLOWAY TOWNSHIP,NJ,08205</t>
  </si>
  <si>
    <t>FRANKEL, ENASHE</t>
  </si>
  <si>
    <t>MERMELSTEIN, ABRAHAM</t>
  </si>
  <si>
    <t>since 09/03/2014</t>
  </si>
  <si>
    <t>18 KARAT LLC</t>
  </si>
  <si>
    <t>since 05/16/2008</t>
  </si>
  <si>
    <t>3419 HIGHWAY 9,FREEHOLD,NJ,07728</t>
  </si>
  <si>
    <t>ESTHER FRIEDMAN REVOCABLE TRUST FOR HESHY SOBEL</t>
  </si>
  <si>
    <t>KASZIRER FAMILY TRUST</t>
  </si>
  <si>
    <t>ROUTE 9 NORTH LLC</t>
  </si>
  <si>
    <t>KASZIRER, MIRIAM</t>
  </si>
  <si>
    <t>KASZIRER, SARAH</t>
  </si>
  <si>
    <t>KASZIRER, HENRY</t>
  </si>
  <si>
    <t>KASZIRER, ROBERT</t>
  </si>
  <si>
    <t>since 11/01/2008</t>
  </si>
  <si>
    <t>since 09/15/2008</t>
  </si>
  <si>
    <t>SOBEL, HESHY</t>
  </si>
  <si>
    <t>since 11/17/2014</t>
  </si>
  <si>
    <t>ONE CLARA MAASS DRIVE,BELLEVILLE,NJ,07109</t>
  </si>
  <si>
    <t>CLYNE, MARYELLEN</t>
  </si>
  <si>
    <t>378 FRIES MILL ROAD,SEWELL,NJ,08080</t>
  </si>
  <si>
    <t>HENRY, DERRICK</t>
  </si>
  <si>
    <t>since 05/13/2020</t>
  </si>
  <si>
    <t>680 BROADWAY HEALTHCARE MANAGEMENT LLC</t>
  </si>
  <si>
    <t>since 09/01/2010</t>
  </si>
  <si>
    <t>680 BROADWAY SUITE 301,PATERSON,NJ,07514</t>
  </si>
  <si>
    <t>BARNERT ASSOCIATES</t>
  </si>
  <si>
    <t>RFGJ MEDICAL MANAGEMENT LLC</t>
  </si>
  <si>
    <t>GROSSO, DOLORES</t>
  </si>
  <si>
    <t>3809 BAYSHORE ROAD,NORTH CAPE MAY,NJ,08204</t>
  </si>
  <si>
    <t>since 08/01/2015</t>
  </si>
  <si>
    <t>1133 MARLBORO ROAD,OLD BRIDGE,NJ,08857</t>
  </si>
  <si>
    <t>since 02/15/2012</t>
  </si>
  <si>
    <t>395 AMWELL ROAD,HILLSBOROUGH,NJ,08844</t>
  </si>
  <si>
    <t>since 03/10/2017</t>
  </si>
  <si>
    <t>since 04/30/2012</t>
  </si>
  <si>
    <t>101 WHIPPANY ROAD,WHIPPANY,NJ,07981</t>
  </si>
  <si>
    <t>since 07/01/2018</t>
  </si>
  <si>
    <t>since 11/01/2012</t>
  </si>
  <si>
    <t>113 SOUTH ROUTE 73,VOORHEES,NJ,08043</t>
  </si>
  <si>
    <t>since 02/02/2016</t>
  </si>
  <si>
    <t>since 02/01/2017</t>
  </si>
  <si>
    <t>WIESS, MARK</t>
  </si>
  <si>
    <t>6818 DELILAH ROAD,EGG HARBOR TOWNSHIP,NJ,08234</t>
  </si>
  <si>
    <t>since 06/30/2006</t>
  </si>
  <si>
    <t>40 RIVERSIDE AVENUE,RED BANK,NJ,07701</t>
  </si>
  <si>
    <t>PUMA, GARY</t>
  </si>
  <si>
    <t>since 11/15/2012</t>
  </si>
  <si>
    <t>BONELLO, FRANCIS</t>
  </si>
  <si>
    <t>since 10/03/2008</t>
  </si>
  <si>
    <t>HOHORST, HENRY</t>
  </si>
  <si>
    <t>since 02/28/2013</t>
  </si>
  <si>
    <t>SPITZER, LEE</t>
  </si>
  <si>
    <t>ADVANCED ASSOCIATES AT SEWELL LLC</t>
  </si>
  <si>
    <t>since 08/15/2014</t>
  </si>
  <si>
    <t>685 SALINA ROAD,SEWELL,NJ,08080</t>
  </si>
  <si>
    <t>HEDEMAN, PATRICIA</t>
  </si>
  <si>
    <t>since 03/01/2014</t>
  </si>
  <si>
    <t>212 MARTER AVENUE,MOORESTOWN,NJ,08057</t>
  </si>
  <si>
    <t>GAZELLE GEN LLC</t>
  </si>
  <si>
    <t>GEN MANAGEMENT LLC</t>
  </si>
  <si>
    <t>SL GEN LLC</t>
  </si>
  <si>
    <t>BACH, PAUL</t>
  </si>
  <si>
    <t>DIVITTORIO, THOMAS</t>
  </si>
  <si>
    <t>HAGER, GEORGE</t>
  </si>
  <si>
    <t>VALINOTI, JENNIFER</t>
  </si>
  <si>
    <t>BECKWITH, BRIAN</t>
  </si>
  <si>
    <t>FIRTH, CHRISTINA</t>
  </si>
  <si>
    <t>NEUBERGER, ISAAC</t>
  </si>
  <si>
    <t>REIS, DAVID</t>
  </si>
  <si>
    <t>ROSENBLUM, ISRAEL</t>
  </si>
  <si>
    <t>DVORAK, JOSEPH</t>
  </si>
  <si>
    <t>JACOBS, DANIEL</t>
  </si>
  <si>
    <t>since 03/12/2008</t>
  </si>
  <si>
    <t>275 JOHN T O'LEARY BOULEVARD,SOUTH AMBOY,NJ,08879</t>
  </si>
  <si>
    <t>JACOBS, DAVID</t>
  </si>
  <si>
    <t>JACOBS, JOSHUA</t>
  </si>
  <si>
    <t>JACOBS, MICHAEL</t>
  </si>
  <si>
    <t>KATZ, BATCHEVA</t>
  </si>
  <si>
    <t>AWAD, SALLY</t>
  </si>
  <si>
    <t>since 12/22/2017</t>
  </si>
  <si>
    <t>KBWB POST ACUTE HOLDING LLC</t>
  </si>
  <si>
    <t>since 10/01/2014</t>
  </si>
  <si>
    <t>3 HAMILTON HEALTH PLACE,HAMILTON,NJ,08690</t>
  </si>
  <si>
    <t>ATRIUM WELL FUNDING PARTNERS LLC</t>
  </si>
  <si>
    <t>BURRIS BRESLIN LLC</t>
  </si>
  <si>
    <t>FRIEDMAN, STEVEN</t>
  </si>
  <si>
    <t>since 05/16/2016</t>
  </si>
  <si>
    <t>780 OLD NEW BRUNSWICK ROAD,SOMERSET,NJ,08873</t>
  </si>
  <si>
    <t>467 COOPER STREET,WOODBURY,NJ,08096</t>
  </si>
  <si>
    <t>10 STERLING DRIVE,PISCATAWAY,NJ,08854</t>
  </si>
  <si>
    <t>CONTINUING CARE AT LANTERN HILL</t>
  </si>
  <si>
    <t>537 MOUNTAIN AVENUE</t>
  </si>
  <si>
    <t>537 MOUNTAIN AVENUE,NEW PROVIDENCE,NJ,07974</t>
  </si>
  <si>
    <t>since 07/21/2017</t>
  </si>
  <si>
    <t>since 10/01/2019</t>
  </si>
  <si>
    <t>KARCZMER, CRAIG</t>
  </si>
  <si>
    <t>since 01/07/2019</t>
  </si>
  <si>
    <t>since 08/01/2017</t>
  </si>
  <si>
    <t>3718 CHURCH ROAD,MOUNT LAUREL,NJ,08054</t>
  </si>
  <si>
    <t>VAN DER VELDE ASSISTED LIVING CORPORATION</t>
  </si>
  <si>
    <t>since 05/23/2017</t>
  </si>
  <si>
    <t>3161 KENNEDY BLVD,NORTH BERGEN,NJ,07047</t>
  </si>
  <si>
    <t>WINDING RIVERS HEALTHCARE PARTNERS LLC</t>
  </si>
  <si>
    <t>VAN DER VELDE, ANNE MARIE</t>
  </si>
  <si>
    <t>VAN DER VELDE, PETER</t>
  </si>
  <si>
    <t>VIZOCO, MICHAEL</t>
  </si>
  <si>
    <t>PROVIDENT BANK OF NEW JERSEY</t>
  </si>
  <si>
    <t>348 EAST CEDAR STREET,LIVINGSTON,NJ,07039</t>
  </si>
  <si>
    <t>since 02/08/2018</t>
  </si>
  <si>
    <t>333 ELMWOOD AVENUE,MAPLEWOOD,NJ,07040</t>
  </si>
  <si>
    <t>FLAGLER, OSHER</t>
  </si>
  <si>
    <t>1151 WEST MAIN STREET,FREEHOLD,NJ,07728</t>
  </si>
  <si>
    <t>ZELDES, SHRAGA</t>
  </si>
  <si>
    <t>EPHRATHI, SHALOM</t>
  </si>
  <si>
    <t>since 03/01/2021</t>
  </si>
  <si>
    <t>COMMUNITY HEALTHCARE AND REHABILITATION LLC</t>
  </si>
  <si>
    <t>since 07/12/2017</t>
  </si>
  <si>
    <t>ONE SOUTH RIDGEDALE AVENUE,EAST HANOVER,NJ,07936</t>
  </si>
  <si>
    <t>D'UVA, BRUNO</t>
  </si>
  <si>
    <t>MOLFETTA, RICH</t>
  </si>
  <si>
    <t>since 03/16/2020</t>
  </si>
  <si>
    <t>315490</t>
  </si>
  <si>
    <t>315523</t>
  </si>
  <si>
    <t>Worksheet</t>
  </si>
  <si>
    <t>Facility Name History</t>
  </si>
  <si>
    <t>Source(s)</t>
  </si>
  <si>
    <t>Link(s)</t>
  </si>
  <si>
    <t>Methodology</t>
  </si>
  <si>
    <t>Notes</t>
  </si>
  <si>
    <t>https://data.cms.gov/provider-data/archived-data/nursing-homes</t>
  </si>
  <si>
    <t xml:space="preserve">The CMS Annual Provider Files include Quarterly data. 
Annual Provider files with quarterly data are not available for all years. For years that  do not have annual provider files with quarterly data, the first month of each quarter was used. </t>
  </si>
  <si>
    <t>SFY 2022</t>
  </si>
  <si>
    <t>0733318</t>
  </si>
  <si>
    <t>$          -</t>
  </si>
  <si>
    <t>COMPLETE CARE AT MADISON, LLC
(formerly Madison Center - 2021)</t>
  </si>
  <si>
    <t>COMPLETE CARE AT BURLINGTON WOODS, LLC
(formerly Burlington Woods - 2021)</t>
  </si>
  <si>
    <t>JERSEY SHORE POST ACUTE REHABILITATION AND NURSING
(formerly NEPTUNE GARDENS NURSING AND REHAB LLC - 2021; NEPTUNE REHAB AND CARE CENTER - 2015)</t>
  </si>
  <si>
    <t>COMPLETE CARE AT CHESTNUT HILL
(formerly CHESTNUT HILL CONV CENTER - 2021)</t>
  </si>
  <si>
    <t>COMPLETE CARE AT MERCERVILLE, LLC
(formerly MERCERVILLE CENTER - 2021)</t>
  </si>
  <si>
    <t>COMPLETE CARE AT WESTFIELD, LLC
(formerly WESTFIELD CENTER - 2021)</t>
  </si>
  <si>
    <t>FAMILY OF CARING HEALTHCARE AT TENAFLY, LLC
(formerly COUNTY MANOR REHABILITATION &amp; HCC - 2021)</t>
  </si>
  <si>
    <t>COMPLETE CARE AT KRESSON VIEW, LLC
(formerly KRESSON VIEW CENTER)</t>
  </si>
  <si>
    <t>COMPLETE CARE AT CEDAR GROVE
(formerly WATERVIEW CENTER - 2021)</t>
  </si>
  <si>
    <t>COMPLETE CARE AT VOORHEES, LLC
(formerly VOORHEES CENTER - 2021)</t>
  </si>
  <si>
    <t>COMPLETE CARE AT COURT HOUSE, LLC
(formerly COURT HOUSE CENTER - 2021; COURTHOUSE CONV CENTER - 2013)</t>
  </si>
  <si>
    <t>PROMEDICA SKILLED NURSING &amp; REHAB (MOUNTAINSIDE)
(formerly MANOR CARE MOUNTAINSIDE - 2021)</t>
  </si>
  <si>
    <t>EMBASSY MANOR AT EDISON NURSING AND REHABILITATION
(formerly JFK HARTWYCK AT EDISON ESTATES - 2021)</t>
  </si>
  <si>
    <t>CRESTWOOD MANOR
(formerly SPRINGPOINT AT CRESTWOOD, INC - 2021; CRESTWOOD MANOR - 2018)</t>
  </si>
  <si>
    <t>COMPLETE CARE AT PHILLIPSBURG, LLC
(formerly PHILLIPSBURG CENTER - 2021)</t>
  </si>
  <si>
    <t>COMPLETE CARE AT MARCELLA, LLC
(formerly MARCELLA CCENTER - 2021)</t>
  </si>
  <si>
    <t>COMPLETE CARE AT PARK PLACE, LLC
(formerly PARK PLACE CENTER - 2021)</t>
  </si>
  <si>
    <t>SPRING HILLS POST ACUTE PRINCETON
(formerly ATRIUM POST ACUTE CARE OF PRINCETON - 2021; PAVILLIONS AT FORRESTAL - 2014)</t>
  </si>
  <si>
    <t>ATLAS REHABILITATION AND HEALTHCARE AT MAYWOOD
(formerly MAYWOOD CENTER FOR HEALTH AND REHABILITATION - 2021)</t>
  </si>
  <si>
    <t>ATRIUM POST ACUTE CARE OF MATAWAN
(formerly VICTORIA HEALTH CARE CENTER - 2014)</t>
  </si>
  <si>
    <t>SPRING HILLS POST ACUTE MATAWAN
(formerly ATRIUM POST ACUTE CARE OF MATAWAN - 2021;  VICTORIA HEALTH CARE CENTER - 2014)</t>
  </si>
  <si>
    <t>CARE ONE AT PARSIPPANY
(formerly CARE ONE AT MORRIS - 2021)</t>
  </si>
  <si>
    <t>ALLENDALE REHABILITATION AND HEALTHCARE CENTER
(formerly ALLENDALE NURSING HOME - 2021)</t>
  </si>
  <si>
    <t>PROMEDICA SKILLED NURSING &amp; REHAB (VOORHEES WEST)
(formerly MANORCARE HEALTH SERVICES VOORHEES - 2021)</t>
  </si>
  <si>
    <t>PROMEDICA SKILLED NURSING &amp; REHAB (WASHINGTON TWP)
(formerly MANORCARE HEALTH SERVICES-WASHINGTON TOWNSHIP - 2021)</t>
  </si>
  <si>
    <t>SPRING HILLS POST ACUTE HAMILTON
(formerly ATRIUM POST ACUTE CARE OF HAMILTON - 2021)</t>
  </si>
  <si>
    <t>SPRING HILLS POST ACUTE LIVINGSTON
(formerly ATRIUM POST ACUTE CARE OF LIVINGSTON - 2021)</t>
  </si>
  <si>
    <t>SPRING HILLS POST ACUTE WOODBURY
(formerly ATRIUM POST ACUTE CARE OF WOODBURY - 2021)</t>
  </si>
  <si>
    <t>ARBOR AT LAUREL CIRCLE, THE
(Medicare Only 2021)</t>
  </si>
  <si>
    <t>CARE ONE AT RIDGEWOOD AVENUE
(Medicare Only 2021)</t>
  </si>
  <si>
    <t>CARE ONE AT WAYNE - SNF
(Medicare Only 2021)</t>
  </si>
  <si>
    <t>CLARA MAASS MEDICAL CENTER
(Medicare Only 2021)</t>
  </si>
  <si>
    <t>Jan-22</t>
  </si>
  <si>
    <t>COMMUNITY MEDICAL CENTER TCU
(Medicare Only  - 2021)</t>
  </si>
  <si>
    <t>CONTINUING CARE AT LANTERN HILL
(Medicare Only  - 2021)</t>
  </si>
  <si>
    <t>MERCERVILLE CENTER
(formerly COMPLETE CARE AT MERCERVILLE, LLC - 2021;  MERCERVILLE CENTER - 2020)</t>
  </si>
  <si>
    <t>CRYSTAL SPRING CENTER
(formerly CRYSTAL LAKE HLTHCARE &amp; REHAB - 2021)</t>
  </si>
  <si>
    <t>COMPLETE CARE AT BARN HILL LLC
(formerly BARN HILL CARE CENTER - 2021)</t>
  </si>
  <si>
    <t>GROVE PARK HEALTHCARE &amp; REHABILITATION CENTER
(formerly NEW GROVE MANOR - 2021)</t>
  </si>
  <si>
    <t>PROMEDICA SKILLED NURSING &amp; REHAB - WEST DEPTFORD
(formerly MANORCARE HEALTH SERVICES-WEST DEPTFORD - 2021;  MANORCARE HEALTH SERVICES - 2014)</t>
  </si>
  <si>
    <t>COMPLETE CARE AT BRAKELEY PARK, LLC
(formerly BRAKELEY PARK CENTER - 2021)</t>
  </si>
  <si>
    <t>COMPLETE CARE AT INGLEMOOR, LLC
(formerly INGLEMOOR CENTER - 2021)</t>
  </si>
  <si>
    <t>PROMEDICA SKILLED NURSING &amp; REHAB VOORHEES EAST
(formerly POWERBACK REHABILITATION, ROUTE 73 - 2021)</t>
  </si>
  <si>
    <t>PROMEDICA SKILLED NURSING AND REHAB MOORESTOWN
(formerly POWERBACK REHABILITATION MOORESTOWN - 2021; NEW 2015)</t>
  </si>
  <si>
    <t>PROMEDICA SKILLED NURSING &amp; REHAB - WASHINGTON TWP</t>
  </si>
  <si>
    <t>PROMEDICA SKILLED NURSING &amp; REHAB - VOORHEES WEST</t>
  </si>
  <si>
    <t>COMPLETE CARE AT INGLEMOOR, LLC</t>
  </si>
  <si>
    <t>COMPLETE CARE AT BRAKELEY PARK, LLC</t>
  </si>
  <si>
    <t>PROMEDICA SKILLED NURSING &amp; REHAB - MOUNTAINSIDE</t>
  </si>
  <si>
    <t>PROMEDICA SKILLED NURSING &amp; REHAB - WEST DEPTFORD</t>
  </si>
  <si>
    <t>SEACREST REHABILITATION AND HEALTHCARE CENTER</t>
  </si>
  <si>
    <t>COMPLETE CARE AT BARN HILL LLC</t>
  </si>
  <si>
    <t>CRYSTAL LAKE HEALTHCARE AND REHABILITATION</t>
  </si>
  <si>
    <t>ARNOLD WALTER NURSING &amp; REHABILITATION CENTER</t>
  </si>
  <si>
    <t>FRIENDS VILLAGE AT WOODSTOWN
(closed 2022)</t>
  </si>
  <si>
    <t>BERGEN COUNTY HEALTH CARE CTR
(closed 2022)</t>
  </si>
  <si>
    <t>SEACREST REHABILITATION AND HEALTHCARE CENTER
(formerly Seacrest Village - 2022)</t>
  </si>
  <si>
    <t>LANTERN HILL INC</t>
  </si>
  <si>
    <t>HACKENSACK MERIDIAN AMBULATORY CARE INC</t>
  </si>
  <si>
    <t>COMMUNITY MEDICAL CENTER, INC.</t>
  </si>
  <si>
    <t>CARE ONE AT PARSIPPANY TROY HILLS, LLC</t>
  </si>
  <si>
    <t>LIGHTHOUSE CLOVER, LLC</t>
  </si>
  <si>
    <t>COMPLETE CARE AT PARK PLACE LLC</t>
  </si>
  <si>
    <t>COMPLETE CARE AT INGLEMOOR LLC</t>
  </si>
  <si>
    <t>COMPLETE CARE AT MARCELLA LLC</t>
  </si>
  <si>
    <t>COMPLETE CARE AT PHILLIPSBURG LLC</t>
  </si>
  <si>
    <t>COMPLETE CARE AT COURT HOUSE LLC</t>
  </si>
  <si>
    <t>COMPLETE CARE AT WATERVIEW LLC</t>
  </si>
  <si>
    <t>COMPLETE CARE AT WESTFIELD LLC</t>
  </si>
  <si>
    <t>HOLMDEL GARDEN GROUP LLC</t>
  </si>
  <si>
    <t>1040 STATE ROUTE 36</t>
  </si>
  <si>
    <t>JERSEY SHORE POST ACUTE REHABILITATION AND NURSING LLC</t>
  </si>
  <si>
    <t>COMPLETE CARE AT BURLINGTON WOODS LLC</t>
  </si>
  <si>
    <t>COMPLETE CARE AT MADISON LLC</t>
  </si>
  <si>
    <t>April 2022 Overall Rating</t>
  </si>
  <si>
    <t>January 2022 Overall Rating</t>
  </si>
  <si>
    <t>145 STATE PARK ROAD
HOPE, NJ 07844</t>
  </si>
  <si>
    <t>101 NORTH GROVE STREET
EAST ORANGE, NJ 07017</t>
  </si>
  <si>
    <t>502 ROUTE 9 NORTH
CAPE MAY COURT HOUSE, NJ 08210</t>
  </si>
  <si>
    <t>315 WEST MILL ROAD
MAPLE SHADE, NJ 08052</t>
  </si>
  <si>
    <t>1433 RINGWOOD AVE
HASKELL, NJ 07420</t>
  </si>
  <si>
    <t>1417 BRACE ROAD
CHERRY HILL, NJ 08034</t>
  </si>
  <si>
    <t>99 MANHEIM AVENUE
BRIDGETON, NJ 08302</t>
  </si>
  <si>
    <t>794 N FORKLANDING ROAD
MAPLE SHADE, NJ 08052</t>
  </si>
  <si>
    <t>350 OXFORD ROAD
OXFORD, NJ 07863</t>
  </si>
  <si>
    <t>99 MULFORD ROAD
ANDOVER, NJ 07821</t>
  </si>
  <si>
    <t>Bill_ProvID</t>
  </si>
  <si>
    <t>Clm Billing Prov Name</t>
  </si>
  <si>
    <t>ENC-SFY_2017</t>
  </si>
  <si>
    <t>FFS-SFY_2017</t>
  </si>
  <si>
    <t>Total-SFY_2017 (ENC+FFS)</t>
  </si>
  <si>
    <t>ENC-SFY_2018</t>
  </si>
  <si>
    <t>FFS-SFY_2018</t>
  </si>
  <si>
    <t>Total-SFY_2018 (ENC+FFS)</t>
  </si>
  <si>
    <t>ENC-SFY_2019</t>
  </si>
  <si>
    <t>FFS-SFY_2019</t>
  </si>
  <si>
    <t>Total-SFY_2019 (ENC+FFS)</t>
  </si>
  <si>
    <t>ENC-SFY_2020</t>
  </si>
  <si>
    <t>FFS-SFY_2020</t>
  </si>
  <si>
    <t>Total-SFY_2020 (ENC+FFS)</t>
  </si>
  <si>
    <t>ENC-SFY_2021</t>
  </si>
  <si>
    <t>FFS-SFY_2021</t>
  </si>
  <si>
    <t>Total-SFY_2021 (ENC+FFS)</t>
  </si>
  <si>
    <t>Total ENC (SFY_2017-2021)</t>
  </si>
  <si>
    <t>Total FFS (SFY_2017-2021)</t>
  </si>
  <si>
    <t>Grand Total (ENC+FFS) -SFY_2017-2021</t>
  </si>
  <si>
    <t>4465407</t>
  </si>
  <si>
    <t>BERGEN NEW BRIDGE MED CTR    *</t>
  </si>
  <si>
    <t>4470001</t>
  </si>
  <si>
    <t>VOORHEES PEDIATRIC           *</t>
  </si>
  <si>
    <t>0464589</t>
  </si>
  <si>
    <t>SINAI POST ACUTE NURS &amp; REHAB*</t>
  </si>
  <si>
    <t>4497309</t>
  </si>
  <si>
    <t>PREAKNESS HEALTHCARE CENTER  *</t>
  </si>
  <si>
    <t>7792603</t>
  </si>
  <si>
    <t>NEW VISTA NURSING AND REHAB C*</t>
  </si>
  <si>
    <t>0352756</t>
  </si>
  <si>
    <t>LINCOLN PARK CARE CENTER     *</t>
  </si>
  <si>
    <t>8974306</t>
  </si>
  <si>
    <t>ALARIS HEALTH AT THE FOUNTAIN*</t>
  </si>
  <si>
    <t>0420832</t>
  </si>
  <si>
    <t>ELMWOOD HILLS HEALTHCARE CTR *</t>
  </si>
  <si>
    <t>4478801</t>
  </si>
  <si>
    <t>HUDSONVIEW HLTH CARE CTR.    *</t>
  </si>
  <si>
    <t>0383872</t>
  </si>
  <si>
    <t>DEPTFORD CTR FOR REHAB &amp; HLTH*</t>
  </si>
  <si>
    <t>ANDOVER SUBACUTE AND REHAB II*</t>
  </si>
  <si>
    <t>0372846</t>
  </si>
  <si>
    <t>HAMMONTON CTR FOR REHAB &amp; HLT*</t>
  </si>
  <si>
    <t>0539139</t>
  </si>
  <si>
    <t>ALAMEDA CTR FOR REHAB AND HLT*</t>
  </si>
  <si>
    <t>6799302</t>
  </si>
  <si>
    <t>ALARIS HEALTHAT ST. MARY'S</t>
  </si>
  <si>
    <t>4477103</t>
  </si>
  <si>
    <t>DAUGHTERS OF ISRAEL          *</t>
  </si>
  <si>
    <t>0482331</t>
  </si>
  <si>
    <t>RUNNELLS CTR REHAB &amp; HLTHCARE*</t>
  </si>
  <si>
    <t>4505204</t>
  </si>
  <si>
    <t>CHILDRENS SPEC HSP MTNSIDE   *</t>
  </si>
  <si>
    <t>4485106</t>
  </si>
  <si>
    <t>ARISTACARE AT CEDAR OAKS     *</t>
  </si>
  <si>
    <t>0313190</t>
  </si>
  <si>
    <t>ASPEN HILLS HEALTHCARE       *</t>
  </si>
  <si>
    <t>PALACE REHAB &amp; CARE CTR, THE *</t>
  </si>
  <si>
    <t>0006874</t>
  </si>
  <si>
    <t>ABIGAIL HOUSE NUR AND REHAB  *</t>
  </si>
  <si>
    <t>4484801</t>
  </si>
  <si>
    <t>JFK HRTWYCK OF EDISON        *</t>
  </si>
  <si>
    <t>4988701</t>
  </si>
  <si>
    <t>ALARIS HEALTH AT CASTLE HILL *</t>
  </si>
  <si>
    <t>0304867</t>
  </si>
  <si>
    <t>VOORHEES CAR E AND REHAB.CTR *</t>
  </si>
  <si>
    <t>8878005</t>
  </si>
  <si>
    <t>BUCKINGHAM AT NORWOOD CARE AN*</t>
  </si>
  <si>
    <t>4475909</t>
  </si>
  <si>
    <t>WINDSOR GARDENS CARE CTR     *</t>
  </si>
  <si>
    <t>5057906</t>
  </si>
  <si>
    <t>ALARIS HEALTH AT ESSEX       *</t>
  </si>
  <si>
    <t>4499107</t>
  </si>
  <si>
    <t>REGENCY HERITAGE NURSE/REHAB *</t>
  </si>
  <si>
    <t>4465806</t>
  </si>
  <si>
    <t>BURLINGTON WOODS             *</t>
  </si>
  <si>
    <t>0525910</t>
  </si>
  <si>
    <t>HORIZON AT ALLAIRE           *</t>
  </si>
  <si>
    <t>4489900</t>
  </si>
  <si>
    <t>GATEWAY CARE CTR             *</t>
  </si>
  <si>
    <t>4475704</t>
  </si>
  <si>
    <t>PARK CRESENT HEALTHCARE AND R*</t>
  </si>
  <si>
    <t>4464907</t>
  </si>
  <si>
    <t>ALARIS HEALTH AT ROCHELLE PAR*</t>
  </si>
  <si>
    <t>4479602</t>
  </si>
  <si>
    <t>4497503</t>
  </si>
  <si>
    <t>DAUGHTERS OF MIRIAM          *</t>
  </si>
  <si>
    <t>4469704</t>
  </si>
  <si>
    <t>KRESSON VIEW CENTER          *</t>
  </si>
  <si>
    <t>0605174</t>
  </si>
  <si>
    <t>MORRIS VIEW HLTHCARE CTR     *</t>
  </si>
  <si>
    <t>0263222</t>
  </si>
  <si>
    <t>HAMILTON GROVE HLTHCARE      *</t>
  </si>
  <si>
    <t>4506308</t>
  </si>
  <si>
    <t>WESTFIELD CTR                *</t>
  </si>
  <si>
    <t>4479408</t>
  </si>
  <si>
    <t>ALARIS HEALTH AT HARBOR VIEW *</t>
  </si>
  <si>
    <t>4505808</t>
  </si>
  <si>
    <t>ELMORA HILLS HEALTH REHABCTR *</t>
  </si>
  <si>
    <t>5561400</t>
  </si>
  <si>
    <t>WATERS EDGE HLTHCARE AND REHA*</t>
  </si>
  <si>
    <t>4464605</t>
  </si>
  <si>
    <t>WOODCREST HEALTH CARE CENTER *</t>
  </si>
  <si>
    <t>0141461</t>
  </si>
  <si>
    <t>CARNEY POINT REHAB NURSING CT*</t>
  </si>
  <si>
    <t>NEW GROVE     MANOR          *</t>
  </si>
  <si>
    <t>4493605</t>
  </si>
  <si>
    <t>LEISURE CHATEAU AQUIST REHAB *</t>
  </si>
  <si>
    <t>0402842</t>
  </si>
  <si>
    <t>CRANFORD REHAB &amp; NURSING CTR.*</t>
  </si>
  <si>
    <t>4482808</t>
  </si>
  <si>
    <t>MERWICK CARE AND REHAB CTR   *</t>
  </si>
  <si>
    <t>8365709</t>
  </si>
  <si>
    <t>MANHATTANVIEW OPERATIONS LLC *</t>
  </si>
  <si>
    <t>4476701</t>
  </si>
  <si>
    <t>NEW COMMUNITY EXTENDED CARE  *</t>
  </si>
  <si>
    <t>0585467</t>
  </si>
  <si>
    <t>ARISTACARE AT DELAIRE        *</t>
  </si>
  <si>
    <t>4473809</t>
  </si>
  <si>
    <t>LINCOLN SPECIALTY CARE CNTR  *</t>
  </si>
  <si>
    <t>4469909</t>
  </si>
  <si>
    <t>VOORHEES CENTER              *</t>
  </si>
  <si>
    <t>0479471</t>
  </si>
  <si>
    <t>OAKLAND REHAB AND HLTHCARE CT*</t>
  </si>
  <si>
    <t>4499603</t>
  </si>
  <si>
    <t>ABINGTON CARE &amp; REHAB CENTER *</t>
  </si>
  <si>
    <t>4485408</t>
  </si>
  <si>
    <t>ROOSEVELT    CARE  CTR       *</t>
  </si>
  <si>
    <t>COMPLETE CARE AT PASSAIC COUN*</t>
  </si>
  <si>
    <t>4505905</t>
  </si>
  <si>
    <t>CORNELL HALL CARE AND REHAB C*</t>
  </si>
  <si>
    <t>4494008</t>
  </si>
  <si>
    <t>BARTLEY HEALTHCARE N &amp; REHAB *</t>
  </si>
  <si>
    <t>4490801</t>
  </si>
  <si>
    <t>ARNOLD WALTER NURSING HOME   *</t>
  </si>
  <si>
    <t>4476808</t>
  </si>
  <si>
    <t>ALARIS HEALTH AT CEDAR GROVE *</t>
  </si>
  <si>
    <t>8990204</t>
  </si>
  <si>
    <t>SHORE MEADOWS REHAB NUR CTR  *</t>
  </si>
  <si>
    <t>0286176</t>
  </si>
  <si>
    <t>ROOSEVELT CARE CENTER OLD BRI*</t>
  </si>
  <si>
    <t>4497406</t>
  </si>
  <si>
    <t>LLANFAIR HOUSE CARE AND REHAB*</t>
  </si>
  <si>
    <t>4475607</t>
  </si>
  <si>
    <t>WATERVIEW CTR                *</t>
  </si>
  <si>
    <t>4484908</t>
  </si>
  <si>
    <t>AMBOY CARE CENTER            *</t>
  </si>
  <si>
    <t>6400400</t>
  </si>
  <si>
    <t>BROADWAY HOUSE FOR CONTINCARE*</t>
  </si>
  <si>
    <t>8864501</t>
  </si>
  <si>
    <t>CANTERBURY AT CEDAR GROVE    *</t>
  </si>
  <si>
    <t>8990506</t>
  </si>
  <si>
    <t>ROYAL HLTH GATE NURSING REHAB*</t>
  </si>
  <si>
    <t>5076102</t>
  </si>
  <si>
    <t>HAMPTON RIDGE HLTHCARE REHAB *</t>
  </si>
  <si>
    <t>SOUTH JERSEY EXTENDED CARE   *</t>
  </si>
  <si>
    <t>OCEANA REHAB NURSING CTR     *</t>
  </si>
  <si>
    <t>0036498</t>
  </si>
  <si>
    <t>PLAZA HEALTHCARE AND REHAB CE*</t>
  </si>
  <si>
    <t>4464401</t>
  </si>
  <si>
    <t>MAPLE GLEN CENTER            *</t>
  </si>
  <si>
    <t>0164160</t>
  </si>
  <si>
    <t>ARISTA CARE AT WHITING       *</t>
  </si>
  <si>
    <t>4504208</t>
  </si>
  <si>
    <t>SOUTH MOUNTAIN               *</t>
  </si>
  <si>
    <t>4463501</t>
  </si>
  <si>
    <t>CHRISTIAN HEALTH CARE CENTER *</t>
  </si>
  <si>
    <t>0537667</t>
  </si>
  <si>
    <t>ST. MARY'S CTR FOR REHABHLTHC*</t>
  </si>
  <si>
    <t>8161801</t>
  </si>
  <si>
    <t>TALLWOODS CARE CENTER        *</t>
  </si>
  <si>
    <t>MEADOWVIEW NURSING RESP CC   *</t>
  </si>
  <si>
    <t>4506502</t>
  </si>
  <si>
    <t>LOPATCONG CENTER             *</t>
  </si>
  <si>
    <t>6170404</t>
  </si>
  <si>
    <t>MARCELLA CENTER              *</t>
  </si>
  <si>
    <t>0452122</t>
  </si>
  <si>
    <t>VENETIAN CARE REHAB CTR.,LLC *</t>
  </si>
  <si>
    <t>0402851</t>
  </si>
  <si>
    <t>REHAB AT RIVER'S EDGE        *</t>
  </si>
  <si>
    <t>4483901</t>
  </si>
  <si>
    <t>PROVIDENCE NURSING REHAB CENT*</t>
  </si>
  <si>
    <t>STERLING MANOR NC            *</t>
  </si>
  <si>
    <t>4493001</t>
  </si>
  <si>
    <t>CRYSTAL LAKE HLTHCARE &amp; REHAB*</t>
  </si>
  <si>
    <t>4492307</t>
  </si>
  <si>
    <t>MORRIS HILLS CENTER          *</t>
  </si>
  <si>
    <t>0273031</t>
  </si>
  <si>
    <t>HUNTERDON CARE CENTER        *</t>
  </si>
  <si>
    <t>0521744</t>
  </si>
  <si>
    <t>ATRIUM POST ACUTE CARE WAYNE *</t>
  </si>
  <si>
    <t>7319100</t>
  </si>
  <si>
    <t>JERSEY SHORE CTR             *</t>
  </si>
  <si>
    <t>4476301</t>
  </si>
  <si>
    <t>WHITEHOUSE HLTHCARE REHAB CTR*</t>
  </si>
  <si>
    <t>4463901</t>
  </si>
  <si>
    <t>TEANECK NURSING CENTER       *</t>
  </si>
  <si>
    <t>4494105</t>
  </si>
  <si>
    <t>MANAHAWKIN CONVA CTR         *</t>
  </si>
  <si>
    <t>4506201</t>
  </si>
  <si>
    <t>MANOR CARE HLTH SRVS MOUNT   *</t>
  </si>
  <si>
    <t>4495306</t>
  </si>
  <si>
    <t>ATLANTIC COAST REHAB CTR     *</t>
  </si>
  <si>
    <t>0426750</t>
  </si>
  <si>
    <t>THE WANAQUE CTR FOR NSG &amp; REH*</t>
  </si>
  <si>
    <t>0537136</t>
  </si>
  <si>
    <t>OUR LADY CTR FOR REHAB AND HL*</t>
  </si>
  <si>
    <t>0512346</t>
  </si>
  <si>
    <t>ATRIUM POST ACUTE WAYNEVIEW  *</t>
  </si>
  <si>
    <t>4474007</t>
  </si>
  <si>
    <t>MILLVILLE CENTER             *</t>
  </si>
  <si>
    <t>4491807</t>
  </si>
  <si>
    <t>REGENCY GRANDE NURS REHAB CTR*</t>
  </si>
  <si>
    <t>4462904</t>
  </si>
  <si>
    <t>MEADOWVIEW NURSING HOME      *</t>
  </si>
  <si>
    <t>4485505</t>
  </si>
  <si>
    <t>MADISON CENTER               *</t>
  </si>
  <si>
    <t>0186571</t>
  </si>
  <si>
    <t>WEDGEWOOD GARDENS CARE CTR   *</t>
  </si>
  <si>
    <t>4465504</t>
  </si>
  <si>
    <t>REGENT  CARE   CENTER        *</t>
  </si>
  <si>
    <t>4485301</t>
  </si>
  <si>
    <t>ROSE MOUNTAIN CARE   CTR     *</t>
  </si>
  <si>
    <t>6911706</t>
  </si>
  <si>
    <t>CRANBURY CENTER              *</t>
  </si>
  <si>
    <t>4492005</t>
  </si>
  <si>
    <t>CHESIRE HOME INC             *</t>
  </si>
  <si>
    <t>0409910</t>
  </si>
  <si>
    <t>ARISTACARE @ MANCHESTER      *</t>
  </si>
  <si>
    <t>0537489</t>
  </si>
  <si>
    <t>BISHOP MCCARTHY CTR FOR REHAB*</t>
  </si>
  <si>
    <t>4505221</t>
  </si>
  <si>
    <t>CHILDRENS    SPEC  HSP - TR  *</t>
  </si>
  <si>
    <t>0426539</t>
  </si>
  <si>
    <t>4476603</t>
  </si>
  <si>
    <t>ARBOR GLEN CENTER            *</t>
  </si>
  <si>
    <t>4477804</t>
  </si>
  <si>
    <t>WEST CALDWELL CARE  CTR.     *</t>
  </si>
  <si>
    <t>0503037</t>
  </si>
  <si>
    <t>WARREN HAVEN                 *</t>
  </si>
  <si>
    <t>0521396</t>
  </si>
  <si>
    <t>SOMERSET WOODS REHAB NURSING *</t>
  </si>
  <si>
    <t>4469500</t>
  </si>
  <si>
    <t>AVISTA HEALTHCARE LLC        *</t>
  </si>
  <si>
    <t>4491009</t>
  </si>
  <si>
    <t>IMPERIAL CARE CENTER         *</t>
  </si>
  <si>
    <t>5608104</t>
  </si>
  <si>
    <t>FOUNTAIN VIEW CARE CENTER    *</t>
  </si>
  <si>
    <t>0637815</t>
  </si>
  <si>
    <t>THE HARBORAGE                *</t>
  </si>
  <si>
    <t>4496302</t>
  </si>
  <si>
    <t>REGENCY GARDENS NURSING CTR  *</t>
  </si>
  <si>
    <t>4490509</t>
  </si>
  <si>
    <t>KING MANOR CARE REHAB CTR    *</t>
  </si>
  <si>
    <t>0251836</t>
  </si>
  <si>
    <t>ARISTACARE AT CHERRY HILL    *</t>
  </si>
  <si>
    <t>4494709</t>
  </si>
  <si>
    <t>SEACREST VILLAGE INC         *</t>
  </si>
  <si>
    <t>4478304</t>
  </si>
  <si>
    <t>JEFFERSON HEALTH CARE CENTER *</t>
  </si>
  <si>
    <t>0592595</t>
  </si>
  <si>
    <t>LAUREL BROOK REHAB AND HEALTH*</t>
  </si>
  <si>
    <t>4506006</t>
  </si>
  <si>
    <t>ARISTACARE AT NORWOOD TERRACE*</t>
  </si>
  <si>
    <t>0512265</t>
  </si>
  <si>
    <t>ATRIUM POST ACUTE PARK RIDGE *</t>
  </si>
  <si>
    <t>0413399</t>
  </si>
  <si>
    <t>COOPER CENTER FOR REHAB &amp; HLT*</t>
  </si>
  <si>
    <t>8398208</t>
  </si>
  <si>
    <t>HAMILTON CONTINUING CARE CENT*</t>
  </si>
  <si>
    <t>4491700</t>
  </si>
  <si>
    <t>TROY HILLS CENTER            *</t>
  </si>
  <si>
    <t>5222702</t>
  </si>
  <si>
    <t>BRAKELEY PARK CENTER         *</t>
  </si>
  <si>
    <t>4482701</t>
  </si>
  <si>
    <t>MERCERVILLE CENTER           *</t>
  </si>
  <si>
    <t>0450570</t>
  </si>
  <si>
    <t>WILLOW SPRINGS REHAB HLTHCA  *</t>
  </si>
  <si>
    <t>4466101</t>
  </si>
  <si>
    <t>MASONIC VILLAGE OF BURLINGTON*</t>
  </si>
  <si>
    <t>0521728</t>
  </si>
  <si>
    <t>ATRIUM POST ACUTE CARE PRINCE*</t>
  </si>
  <si>
    <t>4489705</t>
  </si>
  <si>
    <t>PINE BROOK CARE CENTER       *</t>
  </si>
  <si>
    <t>0293431</t>
  </si>
  <si>
    <t>THE MILLHOUSE                *</t>
  </si>
  <si>
    <t>8531803</t>
  </si>
  <si>
    <t>COUNTRY ARCH CARE CENTER     *</t>
  </si>
  <si>
    <t>0363529</t>
  </si>
  <si>
    <t>THE HEALTH CENTER AT GALLOWAY*</t>
  </si>
  <si>
    <t>4463510</t>
  </si>
  <si>
    <t>CHRISTIAN HEALTHCARE CTR     *</t>
  </si>
  <si>
    <t>4495403</t>
  </si>
  <si>
    <t>HOLIDAY CARE CENTER INC      *</t>
  </si>
  <si>
    <t>4466403</t>
  </si>
  <si>
    <t>VIRTUA HLTH/REHAB CTR/ MT HOL*</t>
  </si>
  <si>
    <t>0118770</t>
  </si>
  <si>
    <t>ROYAL SUITES HEALTHCARE      *</t>
  </si>
  <si>
    <t>4503805</t>
  </si>
  <si>
    <t>BARN HILL CARE CENTER        *</t>
  </si>
  <si>
    <t>0489361</t>
  </si>
  <si>
    <t>MAJESTIC REHAB AND NURSING CT*</t>
  </si>
  <si>
    <t>0573256</t>
  </si>
  <si>
    <t>ANDOVER SUBACUTE AND REHAB I *</t>
  </si>
  <si>
    <t>0480177</t>
  </si>
  <si>
    <t>MYSTIC MEADOWS REHAB NURSCTR *</t>
  </si>
  <si>
    <t>0387754</t>
  </si>
  <si>
    <t>SOUTHGATE HEALTHCARE CENTER  *</t>
  </si>
  <si>
    <t>4489306</t>
  </si>
  <si>
    <t>LAUREL BAY HLTH &amp; REHAB CTR  *</t>
  </si>
  <si>
    <t>4499000</t>
  </si>
  <si>
    <t>FOOTHILL ACRES REHAB CENTER  *</t>
  </si>
  <si>
    <t>4653009</t>
  </si>
  <si>
    <t>HACKENSACK  MERIDIAN HLTH IN *</t>
  </si>
  <si>
    <t>0426148</t>
  </si>
  <si>
    <t>HLTH CTR AT BLOOMINGDALE, THE*</t>
  </si>
  <si>
    <t>4478509</t>
  </si>
  <si>
    <t>MANOR CARE HLTH SVCS WEST DEP*</t>
  </si>
  <si>
    <t>0501425</t>
  </si>
  <si>
    <t>ALLAIRE REHAB AND NURSING    *</t>
  </si>
  <si>
    <t>0429899</t>
  </si>
  <si>
    <t>ADVANCED SUBACUTE REHAB CTR  *</t>
  </si>
  <si>
    <t>0499072</t>
  </si>
  <si>
    <t>VICTORIA MANOR               *</t>
  </si>
  <si>
    <t>8749001</t>
  </si>
  <si>
    <t>JEWISH HOME AT ROCKLEIGH     *</t>
  </si>
  <si>
    <t>7702001</t>
  </si>
  <si>
    <t>ALARIS HEALTH AT WEST ORANGE *</t>
  </si>
  <si>
    <t>0509493</t>
  </si>
  <si>
    <t>WILLOW CREEK REHAB CARE CTR  *</t>
  </si>
  <si>
    <t>0382493</t>
  </si>
  <si>
    <t>SUMMER HILL  NURSING HOME    *</t>
  </si>
  <si>
    <t>4483103</t>
  </si>
  <si>
    <t>PRINCETON CARE CENTER        *</t>
  </si>
  <si>
    <t>0507784</t>
  </si>
  <si>
    <t>OAK RIDGE REHAB AND NURSING  *</t>
  </si>
  <si>
    <t>4470109</t>
  </si>
  <si>
    <t>COOPER RIVER WEST            *</t>
  </si>
  <si>
    <t>0392847</t>
  </si>
  <si>
    <t>BARNEGAT REHAB &amp; NURSING CTR.*</t>
  </si>
  <si>
    <t>4505701</t>
  </si>
  <si>
    <t>ASHBROOK CARE AND REHAB CENTE*</t>
  </si>
  <si>
    <t>4464303</t>
  </si>
  <si>
    <t>RIDGEWOOD CENTER             *</t>
  </si>
  <si>
    <t>4490908</t>
  </si>
  <si>
    <t>MONMOUTH CARE CENTER         *</t>
  </si>
  <si>
    <t>0518620</t>
  </si>
  <si>
    <t>PREFERRED CARE AT WALL       *</t>
  </si>
  <si>
    <t>4463404</t>
  </si>
  <si>
    <t>MAYWOOD CENTER FOR HEALTH REH*</t>
  </si>
  <si>
    <t>SILVER HEALTHCARE CTR        *</t>
  </si>
  <si>
    <t>6231802</t>
  </si>
  <si>
    <t>SOUTHERN OCEAN CENTER        *</t>
  </si>
  <si>
    <t>4462106</t>
  </si>
  <si>
    <t>EASTERN PINES CONVALESCENT   *</t>
  </si>
  <si>
    <t>0364576</t>
  </si>
  <si>
    <t>EGG HARBOR CARE CENTER LLC   *</t>
  </si>
  <si>
    <t>0654787</t>
  </si>
  <si>
    <t>BAYSHORE HEALTHCARE CENTER   *</t>
  </si>
  <si>
    <t>4471806</t>
  </si>
  <si>
    <t>CREST HAVEN NURSING REHAB    *</t>
  </si>
  <si>
    <t>4492200</t>
  </si>
  <si>
    <t>HOLLY MANOR CENTER           *</t>
  </si>
  <si>
    <t>4492404</t>
  </si>
  <si>
    <t>MORRIS VIEW HEALTHCARE CTR   *</t>
  </si>
  <si>
    <t>0347779</t>
  </si>
  <si>
    <t>LINCOLN PARK RENAISSANCE &amp; NU*</t>
  </si>
  <si>
    <t>4479904</t>
  </si>
  <si>
    <t>PEACE CARE ST. JOSEPH'S      *</t>
  </si>
  <si>
    <t>0014613</t>
  </si>
  <si>
    <t>CONCORD HLTHCARE REHAB CENTER*</t>
  </si>
  <si>
    <t>4499204</t>
  </si>
  <si>
    <t>BRIDGEWAY CARE AND REHAB CENT*</t>
  </si>
  <si>
    <t>4491602</t>
  </si>
  <si>
    <t>PINE ACRES CONVALESCENT CENTE*</t>
  </si>
  <si>
    <t>0675377</t>
  </si>
  <si>
    <t>RIVERFRONT REHAB HLTHCARE CTR*</t>
  </si>
  <si>
    <t>7902409</t>
  </si>
  <si>
    <t>SHORROCK GARDENS CARE CTR    *</t>
  </si>
  <si>
    <t>0521817</t>
  </si>
  <si>
    <t>CORAL HARBOR REHAB &amp; HC CTR  *</t>
  </si>
  <si>
    <t>4504101</t>
  </si>
  <si>
    <t>WOODLANDS, THE               *</t>
  </si>
  <si>
    <t>0488143</t>
  </si>
  <si>
    <t>BARCLAYS REHAB AND HLTHCARE  *</t>
  </si>
  <si>
    <t>0488780</t>
  </si>
  <si>
    <t>LAKELAND HLTH CARE CTR       *</t>
  </si>
  <si>
    <t>0458643</t>
  </si>
  <si>
    <t>AUTUMN LAKES HLTHCARE OCEANVI*</t>
  </si>
  <si>
    <t>7411600</t>
  </si>
  <si>
    <t>FOREST HILL HEALTH CARE CTR</t>
  </si>
  <si>
    <t>0125598</t>
  </si>
  <si>
    <t>MANORCARE HLTH SVS VOORHEES  *</t>
  </si>
  <si>
    <t>4466209</t>
  </si>
  <si>
    <t>MEDFORD CARE CENTER          *</t>
  </si>
  <si>
    <t>4476409</t>
  </si>
  <si>
    <t>SUMMIT RIDGE CENTER          *</t>
  </si>
  <si>
    <t>4479807</t>
  </si>
  <si>
    <t>PEACE CARE ST ANN'S          *</t>
  </si>
  <si>
    <t>0348252</t>
  </si>
  <si>
    <t>HOMESTEAD REHAB &amp; HEALTHCARE *</t>
  </si>
  <si>
    <t>4465008</t>
  </si>
  <si>
    <t>BERGEN COUNTY HLTH CARE CTR  *</t>
  </si>
  <si>
    <t>6799604</t>
  </si>
  <si>
    <t>NORTH CAPE CENTER            *</t>
  </si>
  <si>
    <t>0514012</t>
  </si>
  <si>
    <t>ATRIUM POST ACUTE CARE MATAWA*</t>
  </si>
  <si>
    <t>4477600</t>
  </si>
  <si>
    <t>SAINT JOSEPHS HEALTHCARE&amp;REHA*</t>
  </si>
  <si>
    <t>0280917</t>
  </si>
  <si>
    <t>LAUREL MANOR HEALTHCARE REHAB*</t>
  </si>
  <si>
    <t>ALARIS HEALTH AT CHERRY HILL *</t>
  </si>
  <si>
    <t>4463102</t>
  </si>
  <si>
    <t>SEASHORE GARDENS LIVING CENTE*</t>
  </si>
  <si>
    <t>4494202</t>
  </si>
  <si>
    <t>ROSE GARDEN NURSING REHAB    *</t>
  </si>
  <si>
    <t>7263104</t>
  </si>
  <si>
    <t>PARK PLACE CENTER            *</t>
  </si>
  <si>
    <t>4479106</t>
  </si>
  <si>
    <t>ALARIS HEALTH AT BLVD EAST</t>
  </si>
  <si>
    <t>FOREST MANOR HLTH CARE CTR   *</t>
  </si>
  <si>
    <t>0493660</t>
  </si>
  <si>
    <t>NEPTUNE GARDENS NUR AND REHAB*</t>
  </si>
  <si>
    <t>0643882</t>
  </si>
  <si>
    <t>ANCHOR CARE AND REHAB CTR    *</t>
  </si>
  <si>
    <t>8121702</t>
  </si>
  <si>
    <t>VIRTUA HLTH REHAB CTR BERLIN *</t>
  </si>
  <si>
    <t>4505301</t>
  </si>
  <si>
    <t>TRINITAS HOSPITAL            *</t>
  </si>
  <si>
    <t>6329209</t>
  </si>
  <si>
    <t>MCAULEY HALL HLTHCARE CTR    *</t>
  </si>
  <si>
    <t>4504909</t>
  </si>
  <si>
    <t>DELAIRE NURSING AND CONV CTR *</t>
  </si>
  <si>
    <t>4483600</t>
  </si>
  <si>
    <t>GREENWOOD HOUSE HOME FOR THE *</t>
  </si>
  <si>
    <t>ANDOVER SUBACUTE REHAB       *</t>
  </si>
  <si>
    <t>0676489</t>
  </si>
  <si>
    <t>COMPLETE CARE AT SUMMIT RIDGE*</t>
  </si>
  <si>
    <t>4485203</t>
  </si>
  <si>
    <t>GARDENS AT MONROE HC REHAB   *</t>
  </si>
  <si>
    <t>4464206</t>
  </si>
  <si>
    <t>0435759</t>
  </si>
  <si>
    <t>COURT HOUSE CENTER           *</t>
  </si>
  <si>
    <t>0567299</t>
  </si>
  <si>
    <t>PREFERRED CARE AT MERCER     *</t>
  </si>
  <si>
    <t>CRANFORD PARK REHAB &amp; HLTHCAR*</t>
  </si>
  <si>
    <t>6419704</t>
  </si>
  <si>
    <t>CARE ONE AT ORDELL           *</t>
  </si>
  <si>
    <t>6799311</t>
  </si>
  <si>
    <t>ALARIS HEALTH AT ST MARYS    *</t>
  </si>
  <si>
    <t>0594555</t>
  </si>
  <si>
    <t>PREFERRED CARE AT OLD BRIDGE *</t>
  </si>
  <si>
    <t>4497007</t>
  </si>
  <si>
    <t>LAKELAND HEALTH CC           *</t>
  </si>
  <si>
    <t>4462807</t>
  </si>
  <si>
    <t>ABSECON MANOR                *</t>
  </si>
  <si>
    <t>0502162</t>
  </si>
  <si>
    <t>PARKER AT SOMERSET, INC      *</t>
  </si>
  <si>
    <t>0110710</t>
  </si>
  <si>
    <t>ALARIS HEALTH AT THE CHATEAU *</t>
  </si>
  <si>
    <t>4483804</t>
  </si>
  <si>
    <t>MORRIS HALL ST MARYS RESIDE  *</t>
  </si>
  <si>
    <t>4504607</t>
  </si>
  <si>
    <t>ELIZABETH NURSING HOME       *</t>
  </si>
  <si>
    <t>0247618</t>
  </si>
  <si>
    <t>MANORCARE HLTH SVCS WASH TWP *</t>
  </si>
  <si>
    <t>4506600</t>
  </si>
  <si>
    <t>PHILLIPSBURG CENTER          *</t>
  </si>
  <si>
    <t>4498704</t>
  </si>
  <si>
    <t>GREEN KNOLL CARE &amp; REHABCTR. *</t>
  </si>
  <si>
    <t>0628930</t>
  </si>
  <si>
    <t>COMPLETE CARE AT HAMILTON LLC*</t>
  </si>
  <si>
    <t>4505107</t>
  </si>
  <si>
    <t>JFK HARTWYCK AT CEDAR BROOK  *</t>
  </si>
  <si>
    <t>6468209</t>
  </si>
  <si>
    <t>CLARK NURSING REHAB CTR LLC  *</t>
  </si>
  <si>
    <t>0625141</t>
  </si>
  <si>
    <t>MERIDIAN NURSING REH OCEAN GR*</t>
  </si>
  <si>
    <t>4497317</t>
  </si>
  <si>
    <t>PREAKNESS HLTHCARE CTR       *</t>
  </si>
  <si>
    <t>4489802</t>
  </si>
  <si>
    <t>THE MANOR                    *</t>
  </si>
  <si>
    <t>0516325</t>
  </si>
  <si>
    <t>WHITING HEALTH CARE CENTER   *</t>
  </si>
  <si>
    <t>4484401</t>
  </si>
  <si>
    <t>THE ELMS OF CRANBURY         *</t>
  </si>
  <si>
    <t>0459054</t>
  </si>
  <si>
    <t>4495900</t>
  </si>
  <si>
    <t>CHESTNUT HILL CONVA CTR      *</t>
  </si>
  <si>
    <t>8653101</t>
  </si>
  <si>
    <t>INGLEMOOR CENTER             *</t>
  </si>
  <si>
    <t>4496906</t>
  </si>
  <si>
    <t>MILFORD MANOR NURSING HOME   *</t>
  </si>
  <si>
    <t>0292087</t>
  </si>
  <si>
    <t>BRIDGEWAY CARE AND REHAB CTR *</t>
  </si>
  <si>
    <t>LAKEVIEW REHAB AND CARE CTR  *</t>
  </si>
  <si>
    <t>0550817</t>
  </si>
  <si>
    <t>PREMIER CADBURY OF CHERRY HIL*</t>
  </si>
  <si>
    <t>4478703</t>
  </si>
  <si>
    <t>SHADY LANE NURSING HOME      *</t>
  </si>
  <si>
    <t>0293539</t>
  </si>
  <si>
    <t>STRATFORD MANOR REHAB CARE CN*</t>
  </si>
  <si>
    <t>4465709</t>
  </si>
  <si>
    <t>CINNAMINSON CENTER           *</t>
  </si>
  <si>
    <t>4498305</t>
  </si>
  <si>
    <t>EAGLEVIEW HEALTH AND REHAB   *</t>
  </si>
  <si>
    <t>0649422</t>
  </si>
  <si>
    <t>COMPLETE CAREAT LINWOOD LLC  *</t>
  </si>
  <si>
    <t>4483201</t>
  </si>
  <si>
    <t>ARCADIA NURSING REHAB CTR    *</t>
  </si>
  <si>
    <t>0685119</t>
  </si>
  <si>
    <t>COMPLETE CARE AT GREEN KNOLL *</t>
  </si>
  <si>
    <t>4484002</t>
  </si>
  <si>
    <t>HARTWYCK AT OAKTREE          *</t>
  </si>
  <si>
    <t>4490207</t>
  </si>
  <si>
    <t>REGENCY PARK NURSING CENTER  *</t>
  </si>
  <si>
    <t>0597597</t>
  </si>
  <si>
    <t>COMPLETE CARE AT GREEN ACRES *</t>
  </si>
  <si>
    <t>0381071</t>
  </si>
  <si>
    <t>0514071</t>
  </si>
  <si>
    <t>ATRIUM POST ACUTE MATAWAN VEN*</t>
  </si>
  <si>
    <t>SILVER HEALTHCARE CENTER     *</t>
  </si>
  <si>
    <t>4474104</t>
  </si>
  <si>
    <t>CUMBERLAND MANOR NURSING HOME*</t>
  </si>
  <si>
    <t>6250203</t>
  </si>
  <si>
    <t>ARBORS CARE CENTER           *</t>
  </si>
  <si>
    <t>4479009</t>
  </si>
  <si>
    <t>ALARIS HEALTHAT HAMILTONPARK *</t>
  </si>
  <si>
    <t>4494300</t>
  </si>
  <si>
    <t>CLAREMONT CENTER             *</t>
  </si>
  <si>
    <t>0642991</t>
  </si>
  <si>
    <t>COMPLETE CARE AT LAURELTON LL*</t>
  </si>
  <si>
    <t>CARE ONE AT EVESHAM          *</t>
  </si>
  <si>
    <t>9081704</t>
  </si>
  <si>
    <t>CARE ONE AT MORRIS           *</t>
  </si>
  <si>
    <t>4477006</t>
  </si>
  <si>
    <t>BROOKHAVEN HEALTH CTR        *</t>
  </si>
  <si>
    <t>4499506</t>
  </si>
  <si>
    <t>NJ EASTERN STAR HOUSE        *</t>
  </si>
  <si>
    <t>LAKEVIEW REHAB/CARE CTR/VENT *</t>
  </si>
  <si>
    <t>8072400</t>
  </si>
  <si>
    <t>COUNTY MANOR HLTHCARE CTR    *</t>
  </si>
  <si>
    <t>8781109</t>
  </si>
  <si>
    <t>CARE ONE AT EAST BRUNSWICK   *</t>
  </si>
  <si>
    <t>4490304</t>
  </si>
  <si>
    <t>CARE ONE AT KING JAMES       *</t>
  </si>
  <si>
    <t>ALARIS HEALTH AT PASSIAC COUN*</t>
  </si>
  <si>
    <t>BAPTIST HOME OF SOUTH JERSEY *</t>
  </si>
  <si>
    <t>SILVER HLTHC ARE CTR (BHVMGT)</t>
  </si>
  <si>
    <t>0464031</t>
  </si>
  <si>
    <t>STRATFORD MANOR REHAB &amp; CARE *</t>
  </si>
  <si>
    <t>0513237</t>
  </si>
  <si>
    <t>LINWOOD CARE CENTER          *</t>
  </si>
  <si>
    <t>0654761</t>
  </si>
  <si>
    <t>MEREDIAN NURSING AND REHAB BR*</t>
  </si>
  <si>
    <t>0058319</t>
  </si>
  <si>
    <t>CARE ONE AT MADISON          *</t>
  </si>
  <si>
    <t>4465415</t>
  </si>
  <si>
    <t>BERGEN NEW BRIDGE MED CTRVENT*</t>
  </si>
  <si>
    <t>4465105</t>
  </si>
  <si>
    <t>ARMENIAN NURSING AND REHAB CT*</t>
  </si>
  <si>
    <t>0480185</t>
  </si>
  <si>
    <t>CHATHAM HILLS SUBACUTE CTR LL*</t>
  </si>
  <si>
    <t>4484703</t>
  </si>
  <si>
    <t>CAREONE AT HIGHLANDS         *</t>
  </si>
  <si>
    <t>0492655</t>
  </si>
  <si>
    <t>THE DWELLING PLACE AT ST CLAR*</t>
  </si>
  <si>
    <t>4464109</t>
  </si>
  <si>
    <t>DELLRIDGE CARE CENTER        *</t>
  </si>
  <si>
    <t>4488806</t>
  </si>
  <si>
    <t>TOWER LODGE NURSING HOME     *</t>
  </si>
  <si>
    <t>0673889</t>
  </si>
  <si>
    <t>SPRING GROVE REHAB AND HLTH  *</t>
  </si>
  <si>
    <t>0642754</t>
  </si>
  <si>
    <t>COMPLETE CARE AT BEY LEA LLC *</t>
  </si>
  <si>
    <t>6468217</t>
  </si>
  <si>
    <t>CLARK NURSING REHAB VENT     *</t>
  </si>
  <si>
    <t>0387541</t>
  </si>
  <si>
    <t>MOUNT LAUREL CTR FOR REHAB &amp; *</t>
  </si>
  <si>
    <t>0675431</t>
  </si>
  <si>
    <t>WYNWOOD REHAB &amp; HLTHCARE CTR *</t>
  </si>
  <si>
    <t>4496809</t>
  </si>
  <si>
    <t>ST JOSEPHS HOME FOR THE ELDER*</t>
  </si>
  <si>
    <t>4466802</t>
  </si>
  <si>
    <t>LUTERAN CARE AT MOORESTOWN   *</t>
  </si>
  <si>
    <t>0628921</t>
  </si>
  <si>
    <t>AUTUMN LAKE AT BERKLEY HEIGHT*</t>
  </si>
  <si>
    <t>4477502</t>
  </si>
  <si>
    <t>REFORMED CHURCH HOME         *</t>
  </si>
  <si>
    <t>WARDELL GARDENS AT TINTON FAL*</t>
  </si>
  <si>
    <t>7173903</t>
  </si>
  <si>
    <t>DE LA SALLE HALL             *</t>
  </si>
  <si>
    <t>0509531</t>
  </si>
  <si>
    <t>HAMILTON PLAZA NURSING AND RE*</t>
  </si>
  <si>
    <t>0122548</t>
  </si>
  <si>
    <t>MERIDIAN N/H REHAB/OCEAN GROV*</t>
  </si>
  <si>
    <t>0626686</t>
  </si>
  <si>
    <t>MERIDIAN NURSING AND REHAB AT*</t>
  </si>
  <si>
    <t>4480104</t>
  </si>
  <si>
    <t>ROLLING HILLS OPERATIONS     *</t>
  </si>
  <si>
    <t>4462815</t>
  </si>
  <si>
    <t>ABSECON MANOR N H (BEHAV. MGT*</t>
  </si>
  <si>
    <t>4480007</t>
  </si>
  <si>
    <t>ALARIS HEALTH AT KEARNY      *</t>
  </si>
  <si>
    <t>0687677</t>
  </si>
  <si>
    <t>PREFERRED CARE AT ABSECON    *</t>
  </si>
  <si>
    <t>4464508</t>
  </si>
  <si>
    <t>CARE ONE AT WELLINGTON       *</t>
  </si>
  <si>
    <t>4505603</t>
  </si>
  <si>
    <t>RIVERTON NURSING &amp; REHAB     *</t>
  </si>
  <si>
    <t>0442968</t>
  </si>
  <si>
    <t>ATRIUM POST ACUTE CARE OF LAW*</t>
  </si>
  <si>
    <t>4488202</t>
  </si>
  <si>
    <t>CARE ONE AT HOLMDEL          *</t>
  </si>
  <si>
    <t>7179201</t>
  </si>
  <si>
    <t>GATES MANOR                  *</t>
  </si>
  <si>
    <t>0507768</t>
  </si>
  <si>
    <t>LAURELTON VILLAGE CARE CTR   *</t>
  </si>
  <si>
    <t>0643815</t>
  </si>
  <si>
    <t>COMPLETE CARELINWOOD LL CVENT*</t>
  </si>
  <si>
    <t>0413381</t>
  </si>
  <si>
    <t>RIVERSIDE NURSING &amp; REHAB CTR*</t>
  </si>
  <si>
    <t>0113930</t>
  </si>
  <si>
    <t>ALLENDALE NURSING HOME INC   *</t>
  </si>
  <si>
    <t>0250368</t>
  </si>
  <si>
    <t>4495501</t>
  </si>
  <si>
    <t>GREEN ACRES MANOR INC        *</t>
  </si>
  <si>
    <t>0199044</t>
  </si>
  <si>
    <t>EASTERN PINES VENT UNIT      *</t>
  </si>
  <si>
    <t>9057706</t>
  </si>
  <si>
    <t>INGLEMOOR REHAB CTR          *</t>
  </si>
  <si>
    <t>4491301</t>
  </si>
  <si>
    <t>MERRY HEART NURSING HOME     *</t>
  </si>
  <si>
    <t>8682801</t>
  </si>
  <si>
    <t>ST CATHERINE OF SIENA        *</t>
  </si>
  <si>
    <t>ALARIS HLTH CHERRY HILL BEHMG*</t>
  </si>
  <si>
    <t>CEDAR GROVE RESPIRATORY AND N*</t>
  </si>
  <si>
    <t>4506103</t>
  </si>
  <si>
    <t>MANOR CARE HLTH SRVS NEW PRO *</t>
  </si>
  <si>
    <t>0699641</t>
  </si>
  <si>
    <t>CREST POINTE REHAB AND HLTHCA*</t>
  </si>
  <si>
    <t>4478100</t>
  </si>
  <si>
    <t>PITMAN MANOR                 *</t>
  </si>
  <si>
    <t>4503708</t>
  </si>
  <si>
    <t>ANDOVER SUBACUTE AND REHAB   *</t>
  </si>
  <si>
    <t>6523609</t>
  </si>
  <si>
    <t>MERIDIAN NURSING AND REHAB   *</t>
  </si>
  <si>
    <t>4498500</t>
  </si>
  <si>
    <t>GOLDEN REHAB AND NURSING     *</t>
  </si>
  <si>
    <t>4465202</t>
  </si>
  <si>
    <t>ACTORS FUND HOMES THE        *</t>
  </si>
  <si>
    <t>0715255</t>
  </si>
  <si>
    <t>PREFERRED CARE AT HAMILTON   *</t>
  </si>
  <si>
    <t>0747386</t>
  </si>
  <si>
    <t>MORRISTOWN POST ACUTE REHAB A*</t>
  </si>
  <si>
    <t>4484207</t>
  </si>
  <si>
    <t>GOLDEN LIVING CTR-OLD BRIDGE</t>
  </si>
  <si>
    <t>4484606</t>
  </si>
  <si>
    <t>ARISTACARE AT ALAMEDA CENTER *</t>
  </si>
  <si>
    <t>4653106</t>
  </si>
  <si>
    <t>CARE ONE AT VALLEY           *</t>
  </si>
  <si>
    <t>0732567</t>
  </si>
  <si>
    <t>PHOENIX CTR FOR REHAB AND PED*</t>
  </si>
  <si>
    <t>0680176</t>
  </si>
  <si>
    <t>0511358</t>
  </si>
  <si>
    <t>WILLOW CREEK TBI REHAB CARE  *</t>
  </si>
  <si>
    <t>4506405</t>
  </si>
  <si>
    <t>CLOVER REST HOME             *</t>
  </si>
  <si>
    <t>0507415</t>
  </si>
  <si>
    <t>BEY LEA VILLAGE CARE CTR     *</t>
  </si>
  <si>
    <t>CEDAR GROVE RESP &amp; NUR C(VENT*</t>
  </si>
  <si>
    <t>5353301</t>
  </si>
  <si>
    <t>ST JOSEPH SENIOR HOME        *</t>
  </si>
  <si>
    <t>4463307</t>
  </si>
  <si>
    <t>WOODCLIFF LAKE HLTH REHAB CTR*</t>
  </si>
  <si>
    <t>0690970</t>
  </si>
  <si>
    <t>CLOVER MEADOWS HEALTHCARE    *</t>
  </si>
  <si>
    <t>0049018</t>
  </si>
  <si>
    <t>CARE ONE AT WALL             *</t>
  </si>
  <si>
    <t>0124737</t>
  </si>
  <si>
    <t>LIONS GATE NURSING HOME      *</t>
  </si>
  <si>
    <t>4466900</t>
  </si>
  <si>
    <t>WILEY MISSION HOME THE AGED  *</t>
  </si>
  <si>
    <t>4471903</t>
  </si>
  <si>
    <t>UNITED METH COMM @ SHORE     *</t>
  </si>
  <si>
    <t>0664758</t>
  </si>
  <si>
    <t>BOONTON CARE CENTER          *</t>
  </si>
  <si>
    <t>4489101</t>
  </si>
  <si>
    <t>4504305</t>
  </si>
  <si>
    <t>JFK HARTWYCK DCR BROOK       *</t>
  </si>
  <si>
    <t>9035206</t>
  </si>
  <si>
    <t>CARE ONE AT LIVINGSTON       *</t>
  </si>
  <si>
    <t>0658375</t>
  </si>
  <si>
    <t>DOCTORS SUBACUTE HEALTHCARE L*</t>
  </si>
  <si>
    <t>0706957</t>
  </si>
  <si>
    <t>COMPLETE CARE@ SHORROCK      *</t>
  </si>
  <si>
    <t>0532797</t>
  </si>
  <si>
    <t>AUTUMN LAKE HEALTHCARE BERK  *</t>
  </si>
  <si>
    <t>4492803</t>
  </si>
  <si>
    <t>CRESTWOOD MANOR              *</t>
  </si>
  <si>
    <t>0706779</t>
  </si>
  <si>
    <t>COMPLETE CARE AT HOLIDAY LLC *</t>
  </si>
  <si>
    <t>0732575</t>
  </si>
  <si>
    <t>0638811</t>
  </si>
  <si>
    <t>VILLAGE POINT                *</t>
  </si>
  <si>
    <t>0059994</t>
  </si>
  <si>
    <t>CARE ONE AT JACKSON          *</t>
  </si>
  <si>
    <t>7674007</t>
  </si>
  <si>
    <t>HOLY  NAME   FRIARY          *</t>
  </si>
  <si>
    <t>MEADOWVIEW NURSING /RESPITE  *</t>
  </si>
  <si>
    <t>0640760</t>
  </si>
  <si>
    <t>THE HARBORAGE(VENT)          *</t>
  </si>
  <si>
    <t>0537497</t>
  </si>
  <si>
    <t>THE VILLA AT FLORHAM PARKINC *</t>
  </si>
  <si>
    <t>0737828</t>
  </si>
  <si>
    <t>ARBOR RIDGE REHAB HLTHCARE   *</t>
  </si>
  <si>
    <t>0659771</t>
  </si>
  <si>
    <t>BAYSHORE HLTHCARE CTR VENT   *</t>
  </si>
  <si>
    <t>0600458</t>
  </si>
  <si>
    <t>POWERBACK REHAB PISCATAWAY   *</t>
  </si>
  <si>
    <t>0388033</t>
  </si>
  <si>
    <t>BAYSHORE HLTHCARE CTR./VENT U*</t>
  </si>
  <si>
    <t>0734616</t>
  </si>
  <si>
    <t>COMPLETE CAREAT WOODLANDS    *</t>
  </si>
  <si>
    <t>4485602</t>
  </si>
  <si>
    <t>HARTWYCK AT OAK TREE         *</t>
  </si>
  <si>
    <t>7902506</t>
  </si>
  <si>
    <t>SUNNYSIDE MANOR INC          *</t>
  </si>
  <si>
    <t>0741639</t>
  </si>
  <si>
    <t>COMPLETE CARE AT WILLOW CTBI *</t>
  </si>
  <si>
    <t>0072478</t>
  </si>
  <si>
    <t>VAN DYKE MANOR OF MONTCLAIR  *</t>
  </si>
  <si>
    <t>4492609</t>
  </si>
  <si>
    <t>HEATH VILLAGE INC            *</t>
  </si>
  <si>
    <t>0687545</t>
  </si>
  <si>
    <t>PREFERRED CARE @ ABSECONBE HL*</t>
  </si>
  <si>
    <t>0546500</t>
  </si>
  <si>
    <t>CARE ONE AT HANOVER TOWNSHIP *</t>
  </si>
  <si>
    <t>0652636</t>
  </si>
  <si>
    <t>JEWISH HOME FOR REHAB AND NUR*</t>
  </si>
  <si>
    <t>0746789</t>
  </si>
  <si>
    <t>COMPLETE CARE AT WHITING     *</t>
  </si>
  <si>
    <t>4483707</t>
  </si>
  <si>
    <t>PRESBYTERIAN HOME AT MEADOW L*</t>
  </si>
  <si>
    <t>7225008</t>
  </si>
  <si>
    <t>HAMILTON PLACE AT THE PINES W*</t>
  </si>
  <si>
    <t>4506804</t>
  </si>
  <si>
    <t>HOUSE OF GOOD SHEPHARD       *</t>
  </si>
  <si>
    <t>0609382</t>
  </si>
  <si>
    <t>HUDSON HILLS SENIOR LIVING LL*</t>
  </si>
  <si>
    <t>0388122</t>
  </si>
  <si>
    <t>BARNERT SUBACUTE REHAB CTR, L*</t>
  </si>
  <si>
    <t>0659363</t>
  </si>
  <si>
    <t>FAMILY OF CARING AT RIDGEWOOD*</t>
  </si>
  <si>
    <t>0680168</t>
  </si>
  <si>
    <t>JFK HARTWYCK @ CEDAR BRO(VENT)</t>
  </si>
  <si>
    <t>4477421</t>
  </si>
  <si>
    <t>ALARIS HEALTH AT BELGROVE    *</t>
  </si>
  <si>
    <t>8411204</t>
  </si>
  <si>
    <t>LITTLE BROOK NURSING AND CONV*</t>
  </si>
  <si>
    <t>0509515</t>
  </si>
  <si>
    <t>VALLEY VIEW REHAB &amp; CARE CTR *</t>
  </si>
  <si>
    <t>4470907</t>
  </si>
  <si>
    <t>UNITED METHODIST COMM@COLLING*</t>
  </si>
  <si>
    <t>4496701</t>
  </si>
  <si>
    <t>DOCTORS SUBACUTE CARE        *</t>
  </si>
  <si>
    <t>4653025</t>
  </si>
  <si>
    <t>HACKENSACK MERIDIAN HLTH INC *</t>
  </si>
  <si>
    <t>0516082</t>
  </si>
  <si>
    <t>LEISURE CHATEAU REHAB/HUNTING*</t>
  </si>
  <si>
    <t>0132349</t>
  </si>
  <si>
    <t>ALARIS HLTH CHERRY HILL VENT *</t>
  </si>
  <si>
    <t>4484100</t>
  </si>
  <si>
    <t>HARTWYCK AT OAKTREE VENT     *</t>
  </si>
  <si>
    <t>0074063</t>
  </si>
  <si>
    <t>MERRY HEART OF BOONTON TWP   *</t>
  </si>
  <si>
    <t>0387746</t>
  </si>
  <si>
    <t>LAKELAND HLTHCARE CTR.       *</t>
  </si>
  <si>
    <t>4504003</t>
  </si>
  <si>
    <t>UNITED METHODIST COMM@BRISTOL*</t>
  </si>
  <si>
    <t>0605191</t>
  </si>
  <si>
    <t>ALARIS HEALTH AT ESSEX-VENT  *</t>
  </si>
  <si>
    <t>0709018</t>
  </si>
  <si>
    <t>COMPLETE CAREAT ARBORS LLC   *</t>
  </si>
  <si>
    <t>4498402</t>
  </si>
  <si>
    <t>SOUTHGATE HEALTH CARE CTR    *</t>
  </si>
  <si>
    <t>5216206</t>
  </si>
  <si>
    <t>LEISURE PARK HEALTH CENTER   *</t>
  </si>
  <si>
    <t>0661392</t>
  </si>
  <si>
    <t>FAMILY OF CARING HLTHCAREMONT*</t>
  </si>
  <si>
    <t>4477201</t>
  </si>
  <si>
    <t>JOB HAINES HOME FOR AGED     *</t>
  </si>
  <si>
    <t>0492663</t>
  </si>
  <si>
    <t>PREFERRED CARE AT MERCER LLC *</t>
  </si>
  <si>
    <t>0090662</t>
  </si>
  <si>
    <t>PAVILIONS AT FORRESTAL       *</t>
  </si>
  <si>
    <t>0420841</t>
  </si>
  <si>
    <t>THE FOUNTAINS AT CEDAR PARKE *</t>
  </si>
  <si>
    <t>0564745</t>
  </si>
  <si>
    <t>BROADWAY HOUSE NEW BEGINUNIT *</t>
  </si>
  <si>
    <t>4498101</t>
  </si>
  <si>
    <t>FRIENDS VILLAGE AT WOODSTOWN *</t>
  </si>
  <si>
    <t>0701190</t>
  </si>
  <si>
    <t>MONTCLAIR CARE CTR LLC       *</t>
  </si>
  <si>
    <t>4471105</t>
  </si>
  <si>
    <t>CADBURY NURSING AND REHAB    *</t>
  </si>
  <si>
    <t>4485700</t>
  </si>
  <si>
    <t>MONROE VILLAGE CC            *</t>
  </si>
  <si>
    <t>0253596</t>
  </si>
  <si>
    <t>PREAKNESS HEALTH CARE CENTER *</t>
  </si>
  <si>
    <t>4476905</t>
  </si>
  <si>
    <t>GREEN HILL INC               *</t>
  </si>
  <si>
    <t>8703701</t>
  </si>
  <si>
    <t>CONTINUING CARE AT SEABROOK  *</t>
  </si>
  <si>
    <t>4495608</t>
  </si>
  <si>
    <t>ATRIUM AT WAYNE SUB REHAB    *</t>
  </si>
  <si>
    <t>0145688</t>
  </si>
  <si>
    <t>WESTFIELD CTR VENT UNIT      *</t>
  </si>
  <si>
    <t>0720780</t>
  </si>
  <si>
    <t>HACKENSACK MERIDIAN HLTH NURS*</t>
  </si>
  <si>
    <t>4495802</t>
  </si>
  <si>
    <t>ATRIUM POST ACUTE CARE OF WAY*</t>
  </si>
  <si>
    <t>4490100</t>
  </si>
  <si>
    <t>MONMOUTH CO CARE CENTER GLT D*</t>
  </si>
  <si>
    <t>0758361</t>
  </si>
  <si>
    <t>0088633</t>
  </si>
  <si>
    <t>ATRIUM POST ACUTE CARE OF PAR*</t>
  </si>
  <si>
    <t>0114260</t>
  </si>
  <si>
    <t>CEDAR CREST VILLAGE REN GAR  *</t>
  </si>
  <si>
    <t>0755796</t>
  </si>
  <si>
    <t>CAMBRIDGE REHAB &amp; HLTHCRE CTR*</t>
  </si>
  <si>
    <t>4462203</t>
  </si>
  <si>
    <t>OUR LADYS RESIDENCE          *</t>
  </si>
  <si>
    <t>4490614</t>
  </si>
  <si>
    <t>BAYSHORE HEALTH CC-VENT      *</t>
  </si>
  <si>
    <t>4484509</t>
  </si>
  <si>
    <t>SUMMER HILL NUR HOME, LLC    *</t>
  </si>
  <si>
    <t>0503029</t>
  </si>
  <si>
    <t>VAN DYK MANOR RIDGEWOOD      *</t>
  </si>
  <si>
    <t>4473604</t>
  </si>
  <si>
    <t>BISHOP MCCARTHY RES          *</t>
  </si>
  <si>
    <t>0081728</t>
  </si>
  <si>
    <t>CEDAR HILL HLTH CARE CTR.    *</t>
  </si>
  <si>
    <t>4471008</t>
  </si>
  <si>
    <t>ST MARYS CATHOLIC HOME       *</t>
  </si>
  <si>
    <t>0397750</t>
  </si>
  <si>
    <t>ATRIUM AT NAVESINK HARBOR,THE*</t>
  </si>
  <si>
    <t>0511021</t>
  </si>
  <si>
    <t>LINWOOD CARE CTR VENT BEDS   *</t>
  </si>
  <si>
    <t>4487907</t>
  </si>
  <si>
    <t>APPLEWOOD ESTATES            *</t>
  </si>
  <si>
    <t>0748773</t>
  </si>
  <si>
    <t>JEWISH HOME REHAB AND NURSING*</t>
  </si>
  <si>
    <t>0385948</t>
  </si>
  <si>
    <t>BRIGHTON GARDENS OF EDISON   *</t>
  </si>
  <si>
    <t>8219508</t>
  </si>
  <si>
    <t>ATRIUM POST  ACUTE CARE/MATAW*</t>
  </si>
  <si>
    <t>0784532</t>
  </si>
  <si>
    <t>EMBASSY MANOR AT EDISON NURSE*</t>
  </si>
  <si>
    <t>0778711</t>
  </si>
  <si>
    <t>ATLAS REHAB &amp;HLTHCARE AT MAYWO</t>
  </si>
  <si>
    <t>0626511</t>
  </si>
  <si>
    <t>MERIDIAN SUBACUTE REHAB      *</t>
  </si>
  <si>
    <t>6538711</t>
  </si>
  <si>
    <t>COMPASSIONATE CARE HOSPICE</t>
  </si>
  <si>
    <t>0069744</t>
  </si>
  <si>
    <t>STONEBRIDGE AT MONTGOMERY    *</t>
  </si>
  <si>
    <t>8876801</t>
  </si>
  <si>
    <t>STRATFORD MANOR CARE         *</t>
  </si>
  <si>
    <t>4462505</t>
  </si>
  <si>
    <t>MAINLAND MANOR NURSING REHAB *</t>
  </si>
  <si>
    <t>4488407</t>
  </si>
  <si>
    <t>MEDICENTER REHAB AND NURSING *</t>
  </si>
  <si>
    <t>0225797</t>
  </si>
  <si>
    <t>VICTORIA HEALTHCARE CTR-VENT *</t>
  </si>
  <si>
    <t>0727717</t>
  </si>
  <si>
    <t>LEISURE PARK HEALTH CTR      *</t>
  </si>
  <si>
    <t>0522791</t>
  </si>
  <si>
    <t>POWERBACK REHAB MOORESTOWN   *</t>
  </si>
  <si>
    <t>0742546</t>
  </si>
  <si>
    <t>COMPLETE CARE AT WILLOW CREEK*</t>
  </si>
  <si>
    <t>0000353</t>
  </si>
  <si>
    <t>SAINT ANNE VILLA             *</t>
  </si>
  <si>
    <t>0727377</t>
  </si>
  <si>
    <t>ALLEGRIA AT THE FOUNTAINS    *</t>
  </si>
  <si>
    <t>0173738</t>
  </si>
  <si>
    <t>4490401</t>
  </si>
  <si>
    <t>MONMOUTH CO CC JIM YAU       *</t>
  </si>
  <si>
    <t>4490002</t>
  </si>
  <si>
    <t>MONMOUTH CO CC - JLM DIV     *</t>
  </si>
  <si>
    <t>4504801</t>
  </si>
  <si>
    <t>BERKELEY HGTS NURS &amp; REHAB CT*</t>
  </si>
  <si>
    <t>4143418</t>
  </si>
  <si>
    <t>ST LAWRENCE REHAB CTR        *</t>
  </si>
  <si>
    <t>4471202</t>
  </si>
  <si>
    <t>OCEANVIEW CTR FOR REHAB      *</t>
  </si>
  <si>
    <t>0551538</t>
  </si>
  <si>
    <t>ATRIUM POST ACUTE CARE WOODBU*</t>
  </si>
  <si>
    <t>4476204</t>
  </si>
  <si>
    <t>NEWARK EXTEND CARE FAC       *</t>
  </si>
  <si>
    <t>0632112</t>
  </si>
  <si>
    <t>WEST SIDE HOUSE              *</t>
  </si>
  <si>
    <t>4503902</t>
  </si>
  <si>
    <t>SUSSEX COUNTY HOMESTEAD      *</t>
  </si>
  <si>
    <t>4470401</t>
  </si>
  <si>
    <t>CHERRY HILL REHAB &amp; NURSING  *</t>
  </si>
  <si>
    <t>7224800</t>
  </si>
  <si>
    <t>KING JAMES CARE CTR OF CHATHA*</t>
  </si>
  <si>
    <t>0248649</t>
  </si>
  <si>
    <t>COMPASSIONATE CARE HOSPICE OF*</t>
  </si>
  <si>
    <t>0056634</t>
  </si>
  <si>
    <t>CARE ONE AT MERCER-BUCKS     *</t>
  </si>
  <si>
    <t>0538582</t>
  </si>
  <si>
    <t>THE OAKS AT DENVILLE         *</t>
  </si>
  <si>
    <t>6538703</t>
  </si>
  <si>
    <t>COMPASSIONATE CARE HOSPICE   *</t>
  </si>
  <si>
    <t>0068047</t>
  </si>
  <si>
    <t>WORCHESTER SKILLED CARE CENTE*</t>
  </si>
  <si>
    <t>0413411</t>
  </si>
  <si>
    <t>VIBRA NURSING &amp; REHAB CTR OF *</t>
  </si>
  <si>
    <t>4493907</t>
  </si>
  <si>
    <t>HLTHSO REHAB/HSP/TOMS RIV/SNF*</t>
  </si>
  <si>
    <t>4494903</t>
  </si>
  <si>
    <t>BEY LEA VLLG NURSING AND REHA*</t>
  </si>
  <si>
    <t>4496400</t>
  </si>
  <si>
    <t>OAK RIDGE REHAB NURSING CTR  *</t>
  </si>
  <si>
    <t>CRANFORD HALL NH             *</t>
  </si>
  <si>
    <t>LAKEVIEW CONVAL. CTR.-VENT   *</t>
  </si>
  <si>
    <t>4499409</t>
  </si>
  <si>
    <t>MARGARET MCGLAUGHLIN MCCARRIC*</t>
  </si>
  <si>
    <t>0297089</t>
  </si>
  <si>
    <t>PEDIATRIC SPEC CARE @ PT PLEA*</t>
  </si>
  <si>
    <t>0741973</t>
  </si>
  <si>
    <t>SYCAMORE LIVING              *</t>
  </si>
  <si>
    <t>0631621</t>
  </si>
  <si>
    <t>WINCHESTER GARDENS           *</t>
  </si>
  <si>
    <t>7754001</t>
  </si>
  <si>
    <t>NEPTUNE REHAB AND CARE CENTER*</t>
  </si>
  <si>
    <t>0382957</t>
  </si>
  <si>
    <t>POWERBACK REHABILITATION     *</t>
  </si>
  <si>
    <t>0682039</t>
  </si>
  <si>
    <t>0682055</t>
  </si>
  <si>
    <t>0361186</t>
  </si>
  <si>
    <t>CARE ONE AT MOORESTOWN, LLC. *</t>
  </si>
  <si>
    <t>0763888</t>
  </si>
  <si>
    <t>PREAKNESS HLTHCARE CTR (VENT)*</t>
  </si>
  <si>
    <t>4491505</t>
  </si>
  <si>
    <t>ATLANTIC REHAB INST          *</t>
  </si>
  <si>
    <t>0413429</t>
  </si>
  <si>
    <t>PROSPECT HEIGHTS CARE CENTER *</t>
  </si>
  <si>
    <t>0516767</t>
  </si>
  <si>
    <t>ATRIUM POST ACUTE CARE/HAMILT*</t>
  </si>
  <si>
    <t>4497201</t>
  </si>
  <si>
    <t>HAMILTON PLAZA NURSE AND REHA*</t>
  </si>
  <si>
    <t>4462017</t>
  </si>
  <si>
    <t>4482905</t>
  </si>
  <si>
    <t>LAWRENCEVILLE NURS/REHAB CTR *</t>
  </si>
  <si>
    <t>4494601</t>
  </si>
  <si>
    <t>BURNT TAVERN REHAB &amp; HLTHCARE*</t>
  </si>
  <si>
    <t>0779075</t>
  </si>
  <si>
    <t>FAMILY OF CARING HLTHCARE AT *</t>
  </si>
  <si>
    <t>4492706</t>
  </si>
  <si>
    <t>LAURELTON VILLAGE            *</t>
  </si>
  <si>
    <t>0086436</t>
  </si>
  <si>
    <t>HOMESIDE HOSPICE LLC         *</t>
  </si>
  <si>
    <t>4492901</t>
  </si>
  <si>
    <t>WHITING HOUSE HEALTHCARE CTR *</t>
  </si>
  <si>
    <t>4477405</t>
  </si>
  <si>
    <t>CLARA MAASS CCC- BELLEVILLE  *</t>
  </si>
  <si>
    <t>0197424</t>
  </si>
  <si>
    <t>IPC HOSPITALIST PHYS OF NJ PC*</t>
  </si>
  <si>
    <t>0682128</t>
  </si>
  <si>
    <t>0784982</t>
  </si>
  <si>
    <t>COMPLETE CARE AT CHESTNUT HIL*</t>
  </si>
  <si>
    <t>4464702</t>
  </si>
  <si>
    <t>OAKLAND CARE CENTER          *</t>
  </si>
  <si>
    <t>MEADOWVIEW NURSING CONVA CTR *</t>
  </si>
  <si>
    <t>4495004</t>
  </si>
  <si>
    <t>BARNEGAT NURSING CTR         *</t>
  </si>
  <si>
    <t>4499301</t>
  </si>
  <si>
    <t>WILLOW CREEK REHAB AND CARE C*</t>
  </si>
  <si>
    <t>Federal ID</t>
  </si>
  <si>
    <t>Total</t>
  </si>
  <si>
    <t>https://www.medicare.gov/care-compare/details/nursing-home/315257?id=2f10a849-6393-4fa1-9073-06f50c4bf329&amp;state=NJ</t>
  </si>
  <si>
    <t>https://www.medicare.gov/care-compare/details/nursing-home/315224?id=9e49d06f-414a-4594-a568-634d3166b957&amp;state=NJ</t>
  </si>
  <si>
    <t>https://www.medicare.gov/care-compare/details/nursing-home/315147?id=8483d9d3-147a-4c77-a2b7-03e3b37d9434&amp;state=NJ</t>
  </si>
  <si>
    <t>https://www.medicare.gov/care-compare/details/nursing-home/315193?id=e393a68b-6369-4d8d-9e36-856f131c1c84&amp;state=NJ</t>
  </si>
  <si>
    <t>https://www.medicare.gov/care-compare/details/nursing-home/315263?id=cebc5d13-2178-490b-b2ea-92d77c0aebea&amp;state=NJ</t>
  </si>
  <si>
    <t>https://www.medicare.gov/care-compare/details/nursing-home/315229?id=e7c9b7ea-13a2-4828-ab40-a02624adaed7&amp;state=NJ</t>
  </si>
  <si>
    <t>https://www.medicare.gov/care-compare/details/nursing-home/315280?id=c7b9ed89-c91d-4ec4-9749-3b744363f80a&amp;state=NJ</t>
  </si>
  <si>
    <t>https://www.medicare.gov/care-compare/details/nursing-home/315061?id=6f7c779f-5438-443d-8f89-b3b6aa851dc4&amp;state=NJ</t>
  </si>
  <si>
    <t>https://www.medicare.gov/care-compare/details/nursing-home/315149?id=e3f3efc7-7b27-4c4e-b044-a2021c7c91cb&amp;state=NJ</t>
  </si>
  <si>
    <t>https://www.medicare.gov/care-compare/details/nursing-home/315304?id=750f9682-19be-4205-8e02-38b0dca5cfa1&amp;state=NJ</t>
  </si>
  <si>
    <t>https://www.medicare.gov/care-compare/details/nursing-home/315248?id=54063a32-a014-4a81-a851-499ac47cfa82&amp;state=NJ</t>
  </si>
  <si>
    <t>https://healthapps.state.nj.us/facilities/fsFacilityDetails.aspx?item=61628</t>
  </si>
  <si>
    <t>https://healthapps.state.nj.us/facilities/fsFacilityDetails.aspx?item=NJ62102</t>
  </si>
  <si>
    <t>DES 2009 FAMILY TRUST</t>
  </si>
  <si>
    <t>since 12/01/2021</t>
  </si>
  <si>
    <t>BARUCH, DAVID</t>
  </si>
  <si>
    <t>KOHN FAM TR GST EXEMPT UAD 3-25-13</t>
  </si>
  <si>
    <t>since 12/31/2021</t>
  </si>
  <si>
    <t>RSBRMK HOLDINGS LLC</t>
  </si>
  <si>
    <t>UAK 2020 IRRV TR</t>
  </si>
  <si>
    <t>since 01/01/2022</t>
  </si>
  <si>
    <t>PC NJ1 OPCOS LLC</t>
  </si>
  <si>
    <t>PC WTA OPCO HOLDCO LLC</t>
  </si>
  <si>
    <t>PEACE CAPITAL HOLDINGS LLC</t>
  </si>
  <si>
    <t>SMS 2021 TR</t>
  </si>
  <si>
    <t>since 05/01/2021</t>
  </si>
  <si>
    <t>WEINGARTEN, JOSEPH</t>
  </si>
  <si>
    <t>since 10/01/2021</t>
  </si>
  <si>
    <t>MORRIS, DIANE</t>
  </si>
  <si>
    <t>since 09/30/2021</t>
  </si>
  <si>
    <t>YOUNG, STEPHEN</t>
  </si>
  <si>
    <t>since 07/20/2020</t>
  </si>
  <si>
    <t>since 07/02/2020</t>
  </si>
  <si>
    <t>JSPA HOLDCO LLC</t>
  </si>
  <si>
    <t>LME FAMILY HOLDINGS LLC</t>
  </si>
  <si>
    <t>1040 STATE ROUTE 36,ATLANTIC HIGHLANDS,NJ,07716</t>
  </si>
  <si>
    <t>since 01/23/2019</t>
  </si>
  <si>
    <t>ZEH, CAROLYN</t>
  </si>
  <si>
    <t>since 01/02/2017</t>
  </si>
  <si>
    <t>SPRINGBERG, SUSAN</t>
  </si>
  <si>
    <t>BERMAN, YAAKOV</t>
  </si>
  <si>
    <t>PC NJ2 OPCOS LLC</t>
  </si>
  <si>
    <t>since 11/08/2020</t>
  </si>
  <si>
    <t>ATLANTIC HEALTH SYSTEM</t>
  </si>
  <si>
    <t>GOTTIEB, MOSHE</t>
  </si>
  <si>
    <t>since 03/15/2019</t>
  </si>
  <si>
    <t>SORA KOHN FAM TR UAD 120120</t>
  </si>
  <si>
    <t>YR 2013 DELTA TR UA 03252013</t>
  </si>
  <si>
    <t>since 11/08/2021</t>
  </si>
  <si>
    <t>since 12/05/2019</t>
  </si>
  <si>
    <t>LABKOVSKY, AARON</t>
  </si>
  <si>
    <t>since 10/06/2021</t>
  </si>
  <si>
    <t>SCHERFEL, JAYSON</t>
  </si>
  <si>
    <t>2012 LIPSCHUTZ FAMILY TRUST</t>
  </si>
  <si>
    <t>ROSIAK, MICHAEL</t>
  </si>
  <si>
    <t>since 10/14/2021</t>
  </si>
  <si>
    <t>DUMKE, STEPHEN</t>
  </si>
  <si>
    <t>since 10/01/2020</t>
  </si>
  <si>
    <t>KATZ, NATHANIEL</t>
  </si>
  <si>
    <t>LEBOVIC, DOV</t>
  </si>
  <si>
    <t>EMBLEY, MARK</t>
  </si>
  <si>
    <t>since 10/27/2021</t>
  </si>
  <si>
    <t>SMOKE, YEHUDA</t>
  </si>
  <si>
    <t>since 01/26/2022</t>
  </si>
  <si>
    <t>DIRECTOR/ OFFICER</t>
  </si>
  <si>
    <t>DIRECTOR/ OFFICER/ MANAGING EMPLOYEE</t>
  </si>
  <si>
    <t>5% OR GREATER DIRECT OWNERSHIP INTEREST/ OPERATIONAL/MANAGERIAL CONTROL</t>
  </si>
  <si>
    <t>5% OR GREATER INDIRECT OWNERSHIP INTEREST/ OFFICER</t>
  </si>
  <si>
    <t>5% OR GREATER DIRECT OWNERSHIP INTEREST/ OFFICER</t>
  </si>
  <si>
    <t>5% OR GREATER DIRECT OWNERSHIP INTEREST/ DIRECTOR</t>
  </si>
  <si>
    <t>5% OR GREATER DIRECT OWNERSHIP INTEREST/ DIRECTOR/ MANAGING EMPLOYEE</t>
  </si>
  <si>
    <t>5% OR GREATER INDIRECT OWNERSHIP INTEREST/ DIRECTOR/ OFFICER</t>
  </si>
  <si>
    <t>5% OR GREATER DIRECT OWNERSHIP INTEREST/ MANAGING EMPLOYEE</t>
  </si>
  <si>
    <t>5% OR GREATER INDIRECT OWNERSHIP INTEREST/ MANAGING EMPLOYEE</t>
  </si>
  <si>
    <t>5% OR GREATER INDIRECT OWNERSHIP INTEREST/ DIRECTOR/ MANAGING EMPLOYEE</t>
  </si>
  <si>
    <t>5% OR GREATER INDIRECT OWNERSHIP INTEREST/ OPERATIONAL/MANAGERIAL CONTROL</t>
  </si>
  <si>
    <t>DIRECTOR/ MANAGING EMPLOYEE</t>
  </si>
  <si>
    <t>5% OR GREATER INDIRECT OWNERSHIP INTEREST/ DIRECTOR</t>
  </si>
  <si>
    <t>5% OR GREATER DIRECT OWNERSHIP INTEREST/ PARTNERSHIP INTEREST</t>
  </si>
  <si>
    <t>OFFICER/ OPERATIONAL/MANAGERIAL CONTROL</t>
  </si>
  <si>
    <t>MANAGING EMPLOYEE/ OPERATIONAL/MANAGERIAL CONTROL</t>
  </si>
  <si>
    <t>DIRECTOR/ MANAGING EMPLOYEE/ OFFICER</t>
  </si>
  <si>
    <t>5% OR GREATER DIRECT OWNERSHIP INTEREST/ 5% OR GREATER SECURITY INTEREST</t>
  </si>
  <si>
    <t>MANAGING EMPLOYEE/ OFFICER</t>
  </si>
  <si>
    <t>MANAGING EMPLOYEE/ PARTNERSHIP INTEREST</t>
  </si>
  <si>
    <t>DIRECTOR/ OPERATIONAL/MANAGERIAL CONTROL</t>
  </si>
  <si>
    <t>5% OR GREATER DIRECT OWNERSHIP INTEREST/ MANAGING EMPLOYEE/ OFFICER</t>
  </si>
  <si>
    <t>5% OR GREATER DIRECT OWNERSHIP INTEREST/ 5% OR GREATER INDIRECT OWNERSHIP INTEREST</t>
  </si>
  <si>
    <t>MANAGING EMPLOYEE/ OFFICER/ OPERATIONAL/MANAGERIAL CONTROL</t>
  </si>
  <si>
    <t>5% OR GREATER DIRECT OWNERSHIP INTEREST/ DIRECTOR/ MANAGING EMPLOYEE/ OFFICER/ OPERATIONAL/MANAGERIAL CONTROL</t>
  </si>
  <si>
    <t>5% OR GREATER DIRECT OWNERSHIP INTEREST/ DIRECTOR/ MANAGING EMPLOYEE/ OFFICER</t>
  </si>
  <si>
    <t>DIRECTOR/ MANAGING EMPLOYEE/ OPERATIONAL/MANAGERIAL CONTROL</t>
  </si>
  <si>
    <t>DIRECTOR/ OFFICER/ OPERATIONAL/MANAGERIAL CONTROL</t>
  </si>
  <si>
    <t>2300 HAMILTON AVE
HAMILTON, NJ 08619</t>
  </si>
  <si>
    <t>https://www.medicare.gov/care-compare/details/nursing-home/315423?state=NJ</t>
  </si>
  <si>
    <t>https://healthapps.state.nj.us/facilities/fsFacilityDetails.aspx?item=61103</t>
  </si>
  <si>
    <t>ABIGAIL HOUSE FOR N&amp;R</t>
  </si>
  <si>
    <t>ABINGDON CARE &amp; REHAB CENTER</t>
  </si>
  <si>
    <t>ALAMEDA CENTER FOR REHAB &amp; HC</t>
  </si>
  <si>
    <t>ALARIS HEALTH AT BOULEVARD EAST</t>
  </si>
  <si>
    <t>ALARIS HEALTH AT ROCHELLE PARK</t>
  </si>
  <si>
    <t>ALARIS HEALTH AT THE FOUNTAINS - NORTH</t>
  </si>
  <si>
    <t>ALLAIRE REHAB AND NURSING CENTER</t>
  </si>
  <si>
    <t>ANCHOR CARE AND REHAB CENTER</t>
  </si>
  <si>
    <t>ANDOVER SUBACUTE &amp; REHAB. CENTER ONE</t>
  </si>
  <si>
    <t>ANDOVER SUBACUTE &amp; REHAB. CENTER TWO</t>
  </si>
  <si>
    <t>ARCADIA NURSING &amp; REHAB. CENTER</t>
  </si>
  <si>
    <t>ARISTA CARE @ WHITING</t>
  </si>
  <si>
    <t>ARISTA CARE AT NORWOOD TERRACE</t>
  </si>
  <si>
    <t>ARMENIAN NURSING &amp; REHAB CENTER</t>
  </si>
  <si>
    <t>ASHBROOK CARE &amp; REHAB. CENTER</t>
  </si>
  <si>
    <t>ATLANTIC COAST REHAB &amp; HEALTH CARE CENTER</t>
  </si>
  <si>
    <t>ATLANTIC REHABILITATION INSTITUTE</t>
  </si>
  <si>
    <t>ATRIUM AT NAVESINK HARBOR</t>
  </si>
  <si>
    <t xml:space="preserve">ATRIUM POST ACUTE CARE MATAWAN </t>
  </si>
  <si>
    <t>ATRIUM POST ACUTE CARE PRINCETON</t>
  </si>
  <si>
    <t>ATRIUM POST ACUTE CARE OF WAYNE VIEW</t>
  </si>
  <si>
    <t>ATRIUM POST ACUTE CARE WOODBURY</t>
  </si>
  <si>
    <t>CLOVER MEADOWS HEALTHCARE AND REHAB</t>
  </si>
  <si>
    <t xml:space="preserve">AUTUMN LAKE AT OCEANVIEW </t>
  </si>
  <si>
    <t>AUTUMN LAKES HEALTHCARE AT BERKELEY HEIGHTS</t>
  </si>
  <si>
    <t>BARCLAYS REHAB</t>
  </si>
  <si>
    <t>BARNERT SUBACUTE REHAB</t>
  </si>
  <si>
    <t>BARTLEY HEALTHCARE NURSING &amp; REHAB.</t>
  </si>
  <si>
    <t>BISHOP McCARTHY CENTER FOR REHAB &amp; HEALTHCARE</t>
  </si>
  <si>
    <t>BROADWAY HOUSE FOR CONTINUING CARE</t>
  </si>
  <si>
    <t>BUCKINGHAM AT NORWOOD</t>
  </si>
  <si>
    <t>CARE ONE AT HANOVER</t>
  </si>
  <si>
    <t>CARE ONE AT JACKSON</t>
  </si>
  <si>
    <t>CARNEYS POINT CARE CENTER</t>
  </si>
  <si>
    <t>CEDAR CREST VILLAGE RENAISSANCE GARDENS</t>
  </si>
  <si>
    <t>CHESTNUT HILL CONVALESCENT CENTER</t>
  </si>
  <si>
    <t>CREST POINTE REHAB AND HEALTHCARE CTR</t>
  </si>
  <si>
    <t>CLARK NURSING &amp; REHAB. CENTER</t>
  </si>
  <si>
    <t>COMPLETE CARE AT GREEN ACRES MANOR</t>
  </si>
  <si>
    <t>CONCORD H&amp;RC</t>
  </si>
  <si>
    <t>CORAL HARBOR REHAB &amp; HEALTHCARE CENTER</t>
  </si>
  <si>
    <t>CORNELL HALL CARE &amp; REHAB. CENTER</t>
  </si>
  <si>
    <t>COUNTY MANOR REHAB. &amp; HEALTH CARE CENTER</t>
  </si>
  <si>
    <t>COURTHOUSE CONVALESCENT CENTER</t>
  </si>
  <si>
    <t>CRYSTAL LAKE HEALTHCARE &amp; REHAB.</t>
  </si>
  <si>
    <t>DELLRIDGE HEALTH &amp; REHAB. CENTER</t>
  </si>
  <si>
    <t>EASTERN PINES CONVALESCENT CENTER</t>
  </si>
  <si>
    <t>ELIZABETH NURSING &amp; REHAB. CENTER</t>
  </si>
  <si>
    <t>ELMORA HILLS HEALTH &amp; REHAB. CENTER</t>
  </si>
  <si>
    <t>ELMWOOD HILLS HEALTHCARE CENTER</t>
  </si>
  <si>
    <t>FAMILY CARING OF MONTCLAIR</t>
  </si>
  <si>
    <t>FAMILY OF CARING AT RIDGEWOOD</t>
  </si>
  <si>
    <t>FOOTHILL ACRES REHAB &amp; NURSING</t>
  </si>
  <si>
    <t>FOREST HILL HEALTH CARE CENTER</t>
  </si>
  <si>
    <t>FOREST MANOR HEALTH CARE CENTER</t>
  </si>
  <si>
    <t>FOUNTAINS AT CEDAR PARKE</t>
  </si>
  <si>
    <t>FOUNTAINVIEW CARE CENTER</t>
  </si>
  <si>
    <t>FRIENDS VILLAGE AT WOODSTOWN, INC.</t>
  </si>
  <si>
    <t>GARDENS AT MONROE HEALTHCARE &amp; REHAB CENTER</t>
  </si>
  <si>
    <t>GREEN HILL, INC.</t>
  </si>
  <si>
    <t xml:space="preserve">COMPLETE CARE AT GREEN KNOLL </t>
  </si>
  <si>
    <t>GREENWOOD HOUSE - HOME FOR THE JEWISH AGED</t>
  </si>
  <si>
    <t>HAMILTON CONTINUING CARE CENTER</t>
  </si>
  <si>
    <t>HAMPTON RIDGE HEALTHCARE AND REHAB</t>
  </si>
  <si>
    <t>HOLY NAME FRIARY</t>
  </si>
  <si>
    <t xml:space="preserve">HUDSON HILLS SENIOR LIVING </t>
  </si>
  <si>
    <t>HUDSON VIEW CARE  REHAB. CENTER</t>
  </si>
  <si>
    <t>INGLEMOOR REHAB.CENTER-LIVINGSTON</t>
  </si>
  <si>
    <t>JOB HAINES HOME FOR THE AGED</t>
  </si>
  <si>
    <t>KING MANOR CARE</t>
  </si>
  <si>
    <t>LAUREL BAY HEALTH &amp; REHAB. CENTER</t>
  </si>
  <si>
    <t>LAUREL BROOK REHAB AND HEALTHCARE CENTER</t>
  </si>
  <si>
    <t>LAUREL MANOR HEALTHCARE &amp; REHAB CENTER</t>
  </si>
  <si>
    <t>LEISURE CHATEAU REHAB.</t>
  </si>
  <si>
    <t>LEISURE PARK HEALTH CENTER</t>
  </si>
  <si>
    <t>LINCOLN PARK RENAISSANCE REHAB AND NURSING</t>
  </si>
  <si>
    <t>LIONS GATE NURSING HOME</t>
  </si>
  <si>
    <t>LITTLE BROOK NURSING &amp; CONVALESCENT HOME</t>
  </si>
  <si>
    <t>LLANFAIR HOUSE CARE &amp; REHAB. CENTER</t>
  </si>
  <si>
    <t>LUTHERAN CARE AT MOORESTOWN, INC.</t>
  </si>
  <si>
    <t>MAINLAND MANOR NURSING &amp; REHAB. CENTER</t>
  </si>
  <si>
    <t>MAJESTIC REHABILITATION AND NURSING CENTER AT RED BANK Inc</t>
  </si>
  <si>
    <t>MANAHAWKIN CONVALESCENT CENTER</t>
  </si>
  <si>
    <t>MANHATTANVIEW NURSING CENTER</t>
  </si>
  <si>
    <t>MANOR CARE HEALTH - VOORHEES</t>
  </si>
  <si>
    <t>MANOR CARE HEALTH SERVICES MOUNTAINSIDE</t>
  </si>
  <si>
    <t>SPRING GROVE REHAB AND HEALTH CARE CENTER</t>
  </si>
  <si>
    <t>MANOR CARE HEALTH SERVICES WEST DEPTFORD</t>
  </si>
  <si>
    <t>MAYWOOD CENTER FOR HEALTH &amp; REHAB</t>
  </si>
  <si>
    <t>MCAULEY HALL HEALTH CARE CENTER</t>
  </si>
  <si>
    <t>MEADOWVIEW NURSING &amp; RESPIRATORY</t>
  </si>
  <si>
    <t>MERIDIAN NURSING AT BRICK</t>
  </si>
  <si>
    <t>MERIDIAN AT SCHREWSBURY</t>
  </si>
  <si>
    <t>MERIDIAN N&amp;R AT OCEAN GROVE</t>
  </si>
  <si>
    <t>MERIDIAN SUBACUTE REHAB</t>
  </si>
  <si>
    <t>MERRY HEART HEALTH CARE CENTER</t>
  </si>
  <si>
    <t>MILFORD MANOR NURSING HOME</t>
  </si>
  <si>
    <t>MONROE VILLAGE CARE CENTER</t>
  </si>
  <si>
    <t>MORRISVIEW HEALTHCARE</t>
  </si>
  <si>
    <t>MYSTIC MEADOWS</t>
  </si>
  <si>
    <t xml:space="preserve">NEPTUNE REHAB. &amp; CARE CTR. </t>
  </si>
  <si>
    <t>NEW JERSEY EASTERN STAR HOME</t>
  </si>
  <si>
    <t>NEW VISTA NURSING &amp; REHAB. CENTER</t>
  </si>
  <si>
    <t>OAKRIDGE REHAB. &amp; NURSING CENTER</t>
  </si>
  <si>
    <t>OCEANA REHAB. &amp; NURSING CENTER</t>
  </si>
  <si>
    <t>OUR LADY'S CENTER FOR REHAB &amp; HEALTHCARE</t>
  </si>
  <si>
    <t>PALACE NURSING &amp; REHAB.</t>
  </si>
  <si>
    <t>PARK CRESCENT HEALTHCARE &amp; REHAB</t>
  </si>
  <si>
    <t xml:space="preserve">PEACE CARE ST. ANN'S </t>
  </si>
  <si>
    <t xml:space="preserve">PEACE CARE ST. JOSEPH'S </t>
  </si>
  <si>
    <t>PINEBROOK CARE CENTER</t>
  </si>
  <si>
    <t>PLAZA HEALTH CARE CENTER</t>
  </si>
  <si>
    <t>POWERBACK REHAB</t>
  </si>
  <si>
    <t>POWERBACK REHAB MOORESTOWN</t>
  </si>
  <si>
    <t>POWERBACK REHAB PISCATAWAY</t>
  </si>
  <si>
    <t>PREFERRED CARE AT OLD BRIDGE</t>
  </si>
  <si>
    <t>PRESBYTERIAN HOMES AT MEADOW LAKES</t>
  </si>
  <si>
    <t>PROVIDENCE NURSING &amp; REHAB. CENTER</t>
  </si>
  <si>
    <t>REGENCY GRANDE NURSING &amp; REHAB. CENTER</t>
  </si>
  <si>
    <t>REGENCY HERITAGE NURSING &amp; REHAB. CENTER</t>
  </si>
  <si>
    <t>ROSE GARDEN NURSING &amp; REHAB. CENTER</t>
  </si>
  <si>
    <t>ROYAL HEALTH GATE NURSING &amp; REHAB.</t>
  </si>
  <si>
    <t>ROYAL SUITES H&amp;R</t>
  </si>
  <si>
    <t>SAINT CATHERINE OF SIENA, INC.</t>
  </si>
  <si>
    <t>SAINT LAWRENCE REHAB CENTER</t>
  </si>
  <si>
    <t>SEASHORE GARDENS</t>
  </si>
  <si>
    <t>SHORE MEADOWS REHAB. &amp; NURSING CENTER</t>
  </si>
  <si>
    <t>SHORROCK GARDENS CARE CENTER, INC.</t>
  </si>
  <si>
    <t>SINAI POST ACUTE NURSING &amp; REHAB</t>
  </si>
  <si>
    <t>SOMERSET WOODS REHAB AND NURSING</t>
  </si>
  <si>
    <t>SOUTH MOUNTAIN HEALTHCARE &amp; REHAB.</t>
  </si>
  <si>
    <t>SOUTHGATE HEALTH CARE CENTER</t>
  </si>
  <si>
    <t>ST. JOSEPH'S SENIOR HOME</t>
  </si>
  <si>
    <t>ST. MARY'S CENTER FOR REHAB &amp; HEALTHCARE</t>
  </si>
  <si>
    <t>STONEBRIDGE AT MONTGOMERY HEALTH CARE</t>
  </si>
  <si>
    <t>STRATFORD MANOR REHAB &amp; CARE CENTER</t>
  </si>
  <si>
    <t xml:space="preserve">COMPLETE CARE AT SUMMIT RIDGE      </t>
  </si>
  <si>
    <t>THE ACTORS FUND HOME</t>
  </si>
  <si>
    <t>THE ELMS OF CRANBURY</t>
  </si>
  <si>
    <t>THE HEALTH CENTER AT GALLOWAY</t>
  </si>
  <si>
    <t>THE MANOR</t>
  </si>
  <si>
    <t>THE OAKS AT DENVILLE</t>
  </si>
  <si>
    <t>UNITED METHODIST COMMUNITIES AT THE SHORE</t>
  </si>
  <si>
    <t>THE VILLA AT FLORHAM PARK, INC</t>
  </si>
  <si>
    <t>THE WOODLANDS</t>
  </si>
  <si>
    <t>VENETIAN CARE &amp; REHAB CENTER</t>
  </si>
  <si>
    <t>VIRTUA HEALTH &amp; REHAB. CENTER AT BERLIN</t>
  </si>
  <si>
    <t>VIRTUA HEALTH &amp; REHAB. CENTER AT MT. HOLLY</t>
  </si>
  <si>
    <t>WANAQUE CENTER FOR NURSING &amp; REHABILITATION</t>
  </si>
  <si>
    <t xml:space="preserve">WARDELL GARDENS AT TINTON FALLS </t>
  </si>
  <si>
    <t>WATERS EDGE HEALTHCARE &amp; REHAB.</t>
  </si>
  <si>
    <t>WEDGEWOOD GARDENS CARE CENTER</t>
  </si>
  <si>
    <t>WEST CALDWELL CARE CENTER</t>
  </si>
  <si>
    <t>WHITE HOUSE HEALTHCARE &amp; REHAB.</t>
  </si>
  <si>
    <t>WHITING HEALTH CARE CENTER</t>
  </si>
  <si>
    <t>WILEY MISSION HOME FOR THE AGED</t>
  </si>
  <si>
    <t>WILLOW CREEK REHAB. &amp; CARE CENTER</t>
  </si>
  <si>
    <t>WILLOW SPRINGS REHABILITATION AND HEALTHCARE</t>
  </si>
  <si>
    <t>WINCHESTER GARDENS</t>
  </si>
  <si>
    <t>WOODCLIFF LAKE HEALTH &amp; REHAB.</t>
  </si>
  <si>
    <t>ABSECON MANOR N&amp;RC-BMGT</t>
  </si>
  <si>
    <t>ADVANCED CARE CENTER AT LAKEVIEW - VENT</t>
  </si>
  <si>
    <t>ALARIS HEALTH at ESSEX - VENT</t>
  </si>
  <si>
    <t>ALARIS HEALTH AT ST. MARY'S - VENT</t>
  </si>
  <si>
    <t>BERGEN REGIONAL MEDICAL CENTER - VENT</t>
  </si>
  <si>
    <t>CHILDREN'S SPECIALIZED HOSPITAL-MOUNTAINSIDE</t>
  </si>
  <si>
    <t>CHILDREN'S SPECIALIZED HOSPITAL-TOMS RIVER</t>
  </si>
  <si>
    <t>CHRISTIAN HEALTH CARE CENTER - BMGT</t>
  </si>
  <si>
    <t>CLARK NURSING &amp; REHAB. CENTER-VENT</t>
  </si>
  <si>
    <t>DWELLING PLACE AT ST. CLARE'S-VENT</t>
  </si>
  <si>
    <t>EASTERN PINES CONVALESCENT CENTER-VENT</t>
  </si>
  <si>
    <t>HARTWYCK AT OAK TREE - ERU</t>
  </si>
  <si>
    <t>HARTWYCK AT OAK TREE - VENT</t>
  </si>
  <si>
    <t>HORIZON AT ALLAIRE</t>
  </si>
  <si>
    <t>JFK HARTWYCK AT CEDAR BROOK-HUNTINGTON</t>
  </si>
  <si>
    <t>LEISURE CHATEAU HUNTINGTON</t>
  </si>
  <si>
    <t>LINWOOD CARE CENTER - VENT</t>
  </si>
  <si>
    <t>MEADOWVIEW NURSING &amp; RESPIRATORY-VENT</t>
  </si>
  <si>
    <t>PREAKNESS HEALTHCARE CENTER - VENT</t>
  </si>
  <si>
    <t>PREAKNESS HEALTHCARE CENTER-BMGT</t>
  </si>
  <si>
    <t>SILVER HEALTHCARE CENTER - BMGT</t>
  </si>
  <si>
    <t>SILVER HEALTHCARE CENTER - VENT</t>
  </si>
  <si>
    <t>THE HARBORAGE-VENT</t>
  </si>
  <si>
    <t>ATRIUM POST ACUTE MATAWAN -VENT</t>
  </si>
  <si>
    <t>WANAQUE CENTER FOR NURSING &amp; REHABILITATION PEDIATRIC</t>
  </si>
  <si>
    <t>WESTFIELD CENTER - VENT</t>
  </si>
  <si>
    <t>WILLOW CREEK REHAB. &amp; CARE CENTER-TBI</t>
  </si>
  <si>
    <t>WINDSOR GARDENS CARE CENTER-VENT</t>
  </si>
  <si>
    <t>BERGEN COUNTY HEALTH CARE CENTER</t>
  </si>
  <si>
    <t>CREST HAVEN NURSING &amp; REHAB. CENTER</t>
  </si>
  <si>
    <t>SHADY LANE NURSING HOME</t>
  </si>
  <si>
    <t>Medicaid ID</t>
  </si>
  <si>
    <t>SAINT JOSEPH'S HOME FOR THE ELDERLY</t>
  </si>
  <si>
    <t>$             -</t>
  </si>
  <si>
    <t>$              -</t>
  </si>
  <si>
    <t>CRANFORD PARK REHAB CENTER</t>
  </si>
  <si>
    <t>LAKEVIEW REHAB AND CARE CENTER</t>
  </si>
  <si>
    <t>PARKER AT SOMERSET</t>
  </si>
  <si>
    <t>COMPLETE CARE AT LINWOOD-VENT</t>
  </si>
  <si>
    <t>COMPLETE CARE AT HOLIDAY,LLC</t>
  </si>
  <si>
    <t>CEDAR GROVE RESPITORY AND NURSING</t>
  </si>
  <si>
    <t>PHOENIX CENTER FOR REHAB AND PEDS.</t>
  </si>
  <si>
    <t>SAINT JOSEPH'S HEALTHCARE AND REHAB CENTER</t>
  </si>
  <si>
    <t>RIVERTON NURSING AND REHAB CENTER</t>
  </si>
  <si>
    <t>ALARIS AT WEST ORANGE</t>
  </si>
  <si>
    <t>$           -</t>
  </si>
  <si>
    <t>ATLAS REHAB AND HEALTHCARE AT MAYWOOD</t>
  </si>
  <si>
    <t>CAMBRIDGE REHAB &amp; HEALTHCARE CENTER</t>
  </si>
  <si>
    <t>CEDAR GROVE VENT UNIT</t>
  </si>
  <si>
    <t>COMPLETE CARE AT BRAKELEY, LLC</t>
  </si>
  <si>
    <t>COMPLETE CARE AT BURLINGTON WOODS,LLC</t>
  </si>
  <si>
    <t>COMPLETE CARE AT CHESTNUT HILL. LLC</t>
  </si>
  <si>
    <t>COMPLETE CARE AT INGLEMOOR,LLC</t>
  </si>
  <si>
    <t>COMPLETE CARE AT WILLOW CREEK - TBI</t>
  </si>
  <si>
    <t>EMBASSY MANOR AT EDISON NURSE</t>
  </si>
  <si>
    <t>FAMILY OF CARING HEALTHCARE AT TENAFLY LLC **Effective date 0</t>
  </si>
  <si>
    <t>PHOENIX CTR FOR REHAB AND PED</t>
  </si>
  <si>
    <t>PREFERRED CARE AT ABSECON - BMGT</t>
  </si>
  <si>
    <t>THE JEWISH HOME FOR REHABILITATION AND NURSING</t>
  </si>
  <si>
    <r>
      <rPr>
        <sz val="11"/>
        <rFont val="Calibri"/>
        <family val="2"/>
        <scheme val="minor"/>
      </rPr>
      <t>JERSEY SHORE POST ACUTE REHAB &amp; NURSING LLC **Effective date 05/01/</t>
    </r>
  </si>
  <si>
    <t>$         -</t>
  </si>
  <si>
    <t>Verification</t>
  </si>
  <si>
    <t>Master NJ LTC Rating</t>
  </si>
  <si>
    <t>Master LTC Payment History</t>
  </si>
  <si>
    <t>Master NJ LTC Ownership</t>
  </si>
  <si>
    <t>Master Neighboring States</t>
  </si>
  <si>
    <t>Master QIPP Rates</t>
  </si>
  <si>
    <t>List of One-Star LTCs</t>
  </si>
  <si>
    <t>Selection Methodology</t>
  </si>
  <si>
    <t>Historical Ratings</t>
  </si>
  <si>
    <t>One-Star LTC Medicaid Payment</t>
  </si>
  <si>
    <t>One-Star LTC Ownership</t>
  </si>
  <si>
    <t>Residents per Day</t>
  </si>
  <si>
    <t>LTC QIPP</t>
  </si>
  <si>
    <t>Ownership by Type</t>
  </si>
  <si>
    <t>Owners of more than 1 One-Star</t>
  </si>
  <si>
    <t>CMS Nursing Home Data Archive/ April 2022 Provider File.</t>
  </si>
  <si>
    <t xml:space="preserve">1) Pulled provider data for NJ, CT, DE, MD, NY and PA.
2) Removed Medicare only providers. 
3) Kept the following columns: Federal Provider #, Provider Name, Provider Address, Provider City, Provider State, Provider Zip, Ownership Type, Number of Certified Beds, Avg Number of Residents per Day, Provider Type, Legal Business Name, Special Focus Status, Abuse Icon, Overall Rating, and Processing Date. </t>
  </si>
  <si>
    <t>https://www.state.nj.us/humanservices/doas/resources/
https://www.state.nj.us/humanservices/doas/documents/Copy%20of%20Copy%20of%20%20FY20%20-%20Rate%20sheet%20for%20Portal%20-%2007-01-2019%20and%2010-01-2019%20R4%20082520-AS%20.xlsx
https://www.state.nj.us/humanservices/doas/documents/Copy%20of%20SFY%202021%20Nursing%20Home%20Rate%20file%20for%20website-r.pdf
https://www.state.nj.us/humanservices/doas/documents/NH%20Rate%20Worksheet%20SFY%202021-22-KS%20091021-%20website-%20R1.1.8-R4%20-%20042522-r1.pdf</t>
  </si>
  <si>
    <t>https://www.medicare.gov/care-compare/?providerType=NursingHome&amp;redirect=true
https://healthapps.state.nj.us/facilities/fsSearch.aspx</t>
  </si>
  <si>
    <t>Master NJ LTC Rating file
Master LTC Payment History file
CMS Care Compare
NJ DOH LTC Search page</t>
  </si>
  <si>
    <t xml:space="preserve">1) Submitted request to DMU for latest SFY payment data for all LTCs
2) Searched for and highlighted Lowest Rated LTCs in yellow, including previous names.
3) Added Federal ID and imported Federal IDs for Lowest Rated LTCs in order to crosswalk Federal and NJ data. 
4) Used subtotal,9 (sum) formula at the end of each column. </t>
  </si>
  <si>
    <t>Master NJ LTC Rating file</t>
  </si>
  <si>
    <t>Master LTC Payment History file</t>
  </si>
  <si>
    <t xml:space="preserve">1) Calculated and pasted LTC Payment Data from Master LTC Payment History file by sorting by Federal Provider # for each LTC and using subtotal,9 (sum) formula to calculate grand total for each facility for each SFY (2017-2021) .
2) Noted LTCs with vent units.
3) noted SFY20 and SFY21 dates. 
4) created bar chart from data. </t>
  </si>
  <si>
    <t>Master NJ LTC Ownership file
Master NJ LTC Rating file</t>
  </si>
  <si>
    <t>Comparison - Neighboring States</t>
  </si>
  <si>
    <t xml:space="preserve">1) Used countifs functions to pull the number of LTCs in each rating category for each state.
2) created pie charts for each state. </t>
  </si>
  <si>
    <t>Master NJ LTC Rating file
CMS Nursing Home Data Archive/ July 2020 Provider File.</t>
  </si>
  <si>
    <t>1) pulled certified bed and avg resident per day data from Master NJ LTC Rating file for each one-star LTC.
2) pulled avg resident per day data from July 2020 provider file for each one-star LTC.
3) created bar chart using data.</t>
  </si>
  <si>
    <t xml:space="preserve">1) reviewed QIPP data for each one-star LTC to ensure those with multiple Medicaid IDs have the same rate.
2) using vlookup, pulled QIPP data for each SFY from Master QIPP Rate file; included rates for July and October 2022 as they were different.
3) calculated averages using subtotal,1 (avg)
</t>
  </si>
  <si>
    <t>List of One-Star LTCs
Master NJ LTC Rating file</t>
  </si>
  <si>
    <t>One-Star LTC Ownership
Master NJ LTC Rating file</t>
  </si>
  <si>
    <r>
      <t>1) Pulled Federal Provider #, Provider Name and Provider Type for Each NJ Provider from the listed provider files. 
2) Removed Medicare Only providers.
3) Sorted data by Federal Provider #. 
4) Reviewed each line to ensure Federal Provider #s matched year to year.
5) Noted changes in name</t>
    </r>
    <r>
      <rPr>
        <sz val="11"/>
        <color rgb="FFFF0000"/>
        <rFont val="Calibri"/>
        <family val="2"/>
        <scheme val="minor"/>
      </rPr>
      <t xml:space="preserve"> </t>
    </r>
    <r>
      <rPr>
        <sz val="11"/>
        <rFont val="Calibri"/>
        <family val="2"/>
        <scheme val="minor"/>
      </rPr>
      <t xml:space="preserve">and facility closures. 
6) Noted former names and last year name was used in parenthesis in most recent list. 
7) Remove closed facilities with no match on current list. </t>
    </r>
  </si>
  <si>
    <r>
      <t>DMU SDW Query
Provider Type: LTC/ 80
Purpose: To find total payment for each LTC provider by SFY
The LTC claims run by  SFY (7/1/16 to 6/30/17; 7/1/17 to 6/30/18; 7/1/18 to 6/30/19</t>
    </r>
    <r>
      <rPr>
        <sz val="11"/>
        <color rgb="FFFF0000"/>
        <rFont val="Calibri"/>
        <family val="2"/>
        <scheme val="minor"/>
      </rPr>
      <t>; 7/1/19 to 9/30/20; and 10/1/20 to 6/30/21</t>
    </r>
    <r>
      <rPr>
        <sz val="11"/>
        <color theme="1"/>
        <rFont val="Calibri"/>
        <family val="2"/>
        <scheme val="minor"/>
      </rPr>
      <t xml:space="preserve">). Please note: SFY 2020 and SFY 2021 have different start and end dates due to the pandemic, as requested in DMRF.
</t>
    </r>
  </si>
  <si>
    <t xml:space="preserve">1) Downloaded rate files from DOAS.
2) Converted files to Excel, where necessary.
3) Sorted LTCs by Medicaid ID for each year and compared lists in order to compile complete list of LTCs from 2020 to 2022. (used names from most current file)
4) Updated IDs to include 0's at beginning of number by converting IDs to text and using concatenate function. 
5) Used vlookup formula to import rates from each year for each Medicaid ID.
6) calculated totals for each year to verify against original files from DOAS.
7) calculated averages using subtotal,1 (avg) formula. in order to calculate accurate averages for dashboard, removed 0's using sort function. </t>
  </si>
  <si>
    <t>1) Sorted Master NJ LTC Rating file by Overall Rating 1 Count.
2) Pulled the following data for LTCs with a count of 6 or greater: Provider Name, Provider Address, Provider City, ,Provider State, Provider Zip, Provider County, Number of Certified Beds, Average Number of Residents per Day, Ownership Type.
3) Combined Address, City, State, Zip into one cell.
4) Calculated and pasted LTC Payment Data from Master LTC Payment History file by sorting by Federal Provider # for each LTC and using subtotal,9 (sum) formula to calculate grand total (2017-2021) for each facility.
5) used subtotal,3 (count) formula to count the # of LTCs on list
6) used subtotal,9 (sum) formula to calculate the total number of certified beds, average number of residents and total payments. 
7) looked up each LTC on CMS Care compare and pasted link.
8) looked up each LTC on NJ DOH and pasted link.</t>
  </si>
  <si>
    <t>1) Pulled Data for One-Star LTCs from Master NJ Ownership file, including: Provider Name, Owner Name, Role, Percentage Ownership, and Association Date. 
2) Pulled Legal Business Name and Owner Type from Master NJ LTC Rating file. 
3) Noted owners of multiple One-Star LTCs in red font. 
4) Updated LTC names to current. 
5) used countif function to calculate the number of times each one-star LTC owner appears on one-star LTC list.
6) used countif function to calculate the number of times each one-star LTC owner appears on all LTC list (Master NJ LTC Rating file).</t>
  </si>
  <si>
    <t xml:space="preserve">1) Used countifs functions to pull the number of LTCs in each rating category for one-star LTCs from List of One-Star LTCs.
2) Used countifs functions to pull the number of LTCs in each rating category for all LTCs from Master NJ LTC Rating file.
3) calculated totals for  profit, non profit and government for all LTCs. 
4) created pie chart using data. </t>
  </si>
  <si>
    <t xml:space="preserve">1) created list of LTC owners who are associated with more than one one-star LTC on list from One-Star LTC ownership file. 
2) included amount of total LTCS owner is affiliated with from One-Star LTC Ownership file. 
3) used countifs function to calculate number of owner affiliations with LTCs with overall rating of 2 or less from Master NJ LTC rating file.  </t>
  </si>
  <si>
    <t>PROMEDICA TOTAL REHAB + (MOORESTOWN)
(formerly Promedica Skilled Nursing and Rehab Moorestown - 2022; formerly POWERBACK REHABILITATION MOORESTOWN - 2021; NEW 2015)</t>
  </si>
  <si>
    <t>COMPLETE CARE AT MERCERVILLE LLC</t>
  </si>
  <si>
    <t>COMPLETE CARE AT MILFORD MANOR LLC</t>
  </si>
  <si>
    <t>COMPLETE CARE AT MERCERVILLE LLC
(formerly MERCERVILLE CENTER - 2020)</t>
  </si>
  <si>
    <t>CRYSTAL LAKE HEALTHCARE AND REHABILITATION
(formerly CRYSTAL SPRING CENTER -2022)</t>
  </si>
  <si>
    <t>Sterling Manor</t>
  </si>
  <si>
    <t>ADROIT CARE REHABILITATION AND NURSING CENTER
(formerly ALARIS HEALTH AT RIVERTON - 2022;  RIVERTON NURSING AND REHABILITATION CENTER - 2013)</t>
  </si>
  <si>
    <t>COMPLETE CARE AT MILFORD MANOR LLC
(formerly MILFORD MANOR - 2022)</t>
  </si>
  <si>
    <t>EXCEL CARE AT MANALAPAN
(formerly PINE BROOK CARE CENTER - 2022)</t>
  </si>
  <si>
    <t>COMPLETE CARE AT MONMOUTH, LLC
(formerly MONMOUTH CARE CENTER - 2022)</t>
  </si>
  <si>
    <t>SPRING CREEK HEALTHCARE CENTER
(formerly AMBOY CARE CENTER - 2022)</t>
  </si>
  <si>
    <t>EXCEL CARE AT THE PINES
(formerly EASTERN PINES CONV CTR - 2022)</t>
  </si>
  <si>
    <t>SHORE GARDENS REHABILITATION AND NURSING CENTER
(formerly SHORE MEADOWS REHAB &amp; NURSING CENTER - 2022)</t>
  </si>
  <si>
    <t>ATRIUM POST ACUTE CARE OF MATAWAN
(formerly SPRING HILLS POST ACUTE MATAWAN - 2022;  ATRIUM POST ACUTE CARE OF MATAWAN - 2021;  VICTORIA HEALTH CARE CENTER - 2014)</t>
  </si>
  <si>
    <t>POWERBACK REHABILITATION ROUTE 73
(formerly PROMEDICA SKILLED NURSING &amp; REHAB VOORHEES EAST - 2022; POWERBACK REHABILITATION, ROUTE 73 - 2021)</t>
  </si>
  <si>
    <t>EXCEL CARE AT EGG HARBOR
(formerly EGG HARBOR CARE CENTER - 2022)</t>
  </si>
  <si>
    <t>PROMEDICA SKILLED NURSING &amp; REHAB (MOORESTOWN)
(formerly PROMEDICA TOTAL REHAB + (MOORESTOWN) - 2022; Promedica Skilled Nursing and Rehab Moorestown - 2022; formerly POWERBACK REHABILITATION MOORESTOWN - 2021; NEW 2015)</t>
  </si>
  <si>
    <t>ATRIUM POST ACUTE CARE OF HAMILTON
(formerly SPRING HILLS POST ACUTE HAMILTON - 2022; ATRIUM POST ACUTE CARE OF HAMILTON - 2021)</t>
  </si>
  <si>
    <t>ATRIUM POST ACUTE CARE OF WOODBURY
(formerly SPRING HILLS POST ACUTE WOODBURY - 2022; ATRIUM POST ACUTE CARE OF WOODBURY - 2021)</t>
  </si>
  <si>
    <t>PROMEDICA SKILLED NURSING AND REHAB PISCATAWAY
(formerly POWERBACK REHABILITATION PISCATAWAY - 2022)</t>
  </si>
  <si>
    <t>ATRIUM POST ACUTE CARE OF LIVINGSTON
(formerly SPRING HILLS POST ACUTE LIVINGSTON - 2022; ATRIUM POST ACUTE CARE OF LIVINGSTON - 2021)</t>
  </si>
  <si>
    <r>
      <t xml:space="preserve">CMS Nursing Home Data Archive/ Annual Provider Files from 2013, 2014, 2016, 2017 and 2018.
CMS Nursing Home Data Archive/ January Provider Files from 2015, 2019, 2020, 2021, and </t>
    </r>
    <r>
      <rPr>
        <sz val="11"/>
        <rFont val="Calibri"/>
        <family val="2"/>
        <scheme val="minor"/>
      </rPr>
      <t xml:space="preserve">2022. </t>
    </r>
    <r>
      <rPr>
        <sz val="11"/>
        <color theme="1"/>
        <rFont val="Calibri"/>
        <family val="2"/>
        <scheme val="minor"/>
      </rPr>
      <t xml:space="preserve">
CMS Nursing Home Data Archive/ October 2021 Provider File.
</t>
    </r>
    <r>
      <rPr>
        <sz val="11"/>
        <rFont val="Calibri"/>
        <family val="2"/>
        <scheme val="minor"/>
      </rPr>
      <t xml:space="preserve">
CMS Nursing Home Data Archive/ April 2022 Provider File.
CMS Nursing Home Data Archive/ </t>
    </r>
    <r>
      <rPr>
        <sz val="11"/>
        <color rgb="FFFF0000"/>
        <rFont val="Calibri"/>
        <family val="2"/>
        <scheme val="minor"/>
      </rPr>
      <t xml:space="preserve">July 2022 Provider File.
</t>
    </r>
  </si>
  <si>
    <t>ST JOSEPHS UNIVERSITY MEDICAL CENTER INC</t>
  </si>
  <si>
    <t>COMPLETE CARE AT KRESSON VIEW LLC</t>
  </si>
  <si>
    <t>SEACREST OPERATOR, LLC</t>
  </si>
  <si>
    <t>COMPLETE CARE AT VOORHEES LLC</t>
  </si>
  <si>
    <t>MANALAPAN</t>
  </si>
  <si>
    <t>COMPLETE CARE AT MONMOUTH LLC</t>
  </si>
  <si>
    <t>1 LINDBERGH AVENUE</t>
  </si>
  <si>
    <t>COMPLETE CARE AT BRAKELEY PARK LLC</t>
  </si>
  <si>
    <t>ALLENDALE OPERATOR LLC</t>
  </si>
  <si>
    <r>
      <rPr>
        <b/>
        <sz val="11"/>
        <color rgb="FFFF0000"/>
        <rFont val="Calibri"/>
        <family val="2"/>
        <scheme val="minor"/>
      </rPr>
      <t>July 2022</t>
    </r>
    <r>
      <rPr>
        <b/>
        <sz val="11"/>
        <color theme="1"/>
        <rFont val="Calibri"/>
        <family val="2"/>
        <scheme val="minor"/>
      </rPr>
      <t xml:space="preserve">
Number of Certified Beds</t>
    </r>
  </si>
  <si>
    <r>
      <rPr>
        <b/>
        <sz val="11"/>
        <color rgb="FFFF0000"/>
        <rFont val="Calibri"/>
        <family val="2"/>
        <scheme val="minor"/>
      </rPr>
      <t>July 2022</t>
    </r>
    <r>
      <rPr>
        <b/>
        <sz val="11"/>
        <color theme="1"/>
        <rFont val="Calibri"/>
        <family val="2"/>
        <scheme val="minor"/>
      </rPr>
      <t xml:space="preserve">
Average Number of Residents per Day</t>
    </r>
  </si>
  <si>
    <r>
      <rPr>
        <b/>
        <sz val="11"/>
        <color rgb="FFFF0000"/>
        <rFont val="Calibri"/>
        <family val="2"/>
        <scheme val="minor"/>
      </rPr>
      <t>July 2022</t>
    </r>
    <r>
      <rPr>
        <b/>
        <sz val="11"/>
        <color theme="1"/>
        <rFont val="Calibri"/>
        <family val="2"/>
        <scheme val="minor"/>
      </rPr>
      <t xml:space="preserve">
Special Focus Status</t>
    </r>
  </si>
  <si>
    <r>
      <rPr>
        <b/>
        <sz val="11"/>
        <color rgb="FFFF0000"/>
        <rFont val="Calibri"/>
        <family val="2"/>
        <scheme val="minor"/>
      </rPr>
      <t>July 2022</t>
    </r>
    <r>
      <rPr>
        <b/>
        <sz val="11"/>
        <color theme="1"/>
        <rFont val="Calibri"/>
        <family val="2"/>
        <scheme val="minor"/>
      </rPr>
      <t xml:space="preserve">
Abuse Icon</t>
    </r>
  </si>
  <si>
    <r>
      <rPr>
        <b/>
        <sz val="11"/>
        <color rgb="FFFF0000"/>
        <rFont val="Calibri"/>
        <family val="2"/>
        <scheme val="minor"/>
      </rPr>
      <t>July2022</t>
    </r>
    <r>
      <rPr>
        <b/>
        <sz val="11"/>
        <color theme="1"/>
        <rFont val="Calibri"/>
        <family val="2"/>
        <scheme val="minor"/>
      </rPr>
      <t xml:space="preserve">
Most Recent Health Inspection More Than 2 Years Ago</t>
    </r>
  </si>
  <si>
    <r>
      <rPr>
        <b/>
        <sz val="11"/>
        <color rgb="FFFF0000"/>
        <rFont val="Calibri"/>
        <family val="2"/>
        <scheme val="minor"/>
      </rPr>
      <t xml:space="preserve">July 2022
</t>
    </r>
    <r>
      <rPr>
        <b/>
        <sz val="11"/>
        <color theme="1"/>
        <rFont val="Calibri"/>
        <family val="2"/>
        <scheme val="minor"/>
      </rPr>
      <t>Provider Changed Ownership in Last 12 Months</t>
    </r>
  </si>
  <si>
    <r>
      <t xml:space="preserve">Count of Overall Rating 1 from </t>
    </r>
    <r>
      <rPr>
        <b/>
        <sz val="11"/>
        <color rgb="FFFF0000"/>
        <rFont val="Calibri"/>
        <family val="2"/>
        <scheme val="minor"/>
      </rPr>
      <t>October 2020 thru July 2022</t>
    </r>
  </si>
  <si>
    <t>July 2022 Overall Rating</t>
  </si>
  <si>
    <r>
      <t xml:space="preserve">CMS Nursing Home Data Archive/ </t>
    </r>
    <r>
      <rPr>
        <sz val="11"/>
        <color rgb="FFFF0000"/>
        <rFont val="Calibri"/>
        <family val="2"/>
        <scheme val="minor"/>
      </rPr>
      <t>July 2022</t>
    </r>
    <r>
      <rPr>
        <sz val="11"/>
        <color theme="1"/>
        <rFont val="Calibri"/>
        <family val="2"/>
        <scheme val="minor"/>
      </rPr>
      <t xml:space="preserve"> Provider File: Federal Provider #, Provider Name, Provider Address, Provider City, Provider State, Provider Zip Code, Ownership Type, # of Certified Beds, Average # of Residents Per Day, Provider Type</t>
    </r>
    <r>
      <rPr>
        <sz val="11"/>
        <rFont val="Calibri"/>
        <family val="2"/>
        <scheme val="minor"/>
      </rPr>
      <t xml:space="preserve">, Legal Business Name, Date First Approved, Special Focus Status, Abuse Icon, Most Recent Health Inspection More than 2 Years Ago and Overall Rating.
CMS Nursing Home Data Archive/ Quarterly Overall Ratings from Annual Provider Files from 2013, 2014, 2016, 2017 and 2018.
CMS Nursing Home Data Archive/ Overall Ratings from January, April, October and July Provider Files from 2015, 2019, 2020, and 2021. 
</t>
    </r>
    <r>
      <rPr>
        <sz val="11"/>
        <color rgb="FFFF0000"/>
        <rFont val="Calibri"/>
        <family val="2"/>
        <scheme val="minor"/>
      </rPr>
      <t>CMS Nursing Home Data Archive/ Overall Ratings from January, April, and 2022.</t>
    </r>
    <r>
      <rPr>
        <sz val="11"/>
        <rFont val="Calibri"/>
        <family val="2"/>
        <scheme val="minor"/>
      </rPr>
      <t xml:space="preserve">
</t>
    </r>
  </si>
  <si>
    <r>
      <t xml:space="preserve">1) Pulled data for NJ LTCs from </t>
    </r>
    <r>
      <rPr>
        <sz val="11"/>
        <color rgb="FFFF0000"/>
        <rFont val="Calibri"/>
        <family val="2"/>
        <scheme val="minor"/>
      </rPr>
      <t>July 2022</t>
    </r>
    <r>
      <rPr>
        <sz val="11"/>
        <color theme="1"/>
        <rFont val="Calibri"/>
        <family val="2"/>
        <scheme val="minor"/>
      </rPr>
      <t xml:space="preserve"> Provider File, noted in column B. 
2) Removed unnecessary columns and Medicare only providers. 
3) Pulled Quarterly Overall Rating Data from 2013, 2014, 2016, 2017 and 2018 Annual Provider Files using a Vlookup formula. (Separated data by NJ and Qtr In order to pull the appropriate data for each quarter and used Vlookup to pull overall ratings data into file.)
4) Pulled  Overall Ratings from January, April, July, and October Provider Files from 2015, 2019, 2020, and 2021 using Vlookup formula. 
5</t>
    </r>
    <r>
      <rPr>
        <sz val="11"/>
        <color rgb="FFFF0000"/>
        <rFont val="Calibri"/>
        <family val="2"/>
        <scheme val="minor"/>
      </rPr>
      <t>) Pulled  Overall Ratings from January and  July Provider Files from 2022 using Vlookup formula</t>
    </r>
    <r>
      <rPr>
        <sz val="11"/>
        <color theme="1"/>
        <rFont val="Calibri"/>
        <family val="2"/>
        <scheme val="minor"/>
      </rPr>
      <t xml:space="preserve">
5) Copied and pasted worksheet data so that data will remain stagnant, despite possible inadvertent errors or changes to source data. 
6) Used highlight cell rule to Highlight  scores of 0, 1 and 2 and noted SFF and Abuse in </t>
    </r>
    <r>
      <rPr>
        <sz val="11"/>
        <color rgb="FFFF0000"/>
        <rFont val="Calibri"/>
        <family val="2"/>
        <scheme val="minor"/>
      </rPr>
      <t>red</t>
    </r>
    <r>
      <rPr>
        <sz val="11"/>
        <color theme="1"/>
        <rFont val="Calibri"/>
        <family val="2"/>
        <scheme val="minor"/>
      </rPr>
      <t xml:space="preserve">. 
7) Calculated  instances of Overall Rating 1 for last 8 quarters </t>
    </r>
    <r>
      <rPr>
        <sz val="11"/>
        <color rgb="FFFF0000"/>
        <rFont val="Calibri"/>
        <family val="2"/>
        <scheme val="minor"/>
      </rPr>
      <t>(October 2020 through July 2022</t>
    </r>
    <r>
      <rPr>
        <sz val="11"/>
        <color theme="1"/>
        <rFont val="Calibri"/>
        <family val="2"/>
        <scheme val="minor"/>
      </rPr>
      <t xml:space="preserve">) using countif function.
8) Sorted by count of Overall Rating 1, highest to lowest. </t>
    </r>
  </si>
  <si>
    <t xml:space="preserve">Look at at June 2022 for sample; did no create update for September. </t>
  </si>
  <si>
    <t>SFY 2023</t>
  </si>
  <si>
    <t>N/A</t>
  </si>
  <si>
    <t>COMPLETE CARE AT MERCERVILLE,LLC</t>
  </si>
  <si>
    <t>MORRIS VIEW HEALTH CARE CENTER,BMGT</t>
  </si>
  <si>
    <r>
      <t xml:space="preserve">Nursing Home Rates for FFS Residents - SFYs 2020, 2021, 2022, and </t>
    </r>
    <r>
      <rPr>
        <sz val="11"/>
        <color rgb="FFFF0000"/>
        <rFont val="Calibri"/>
        <family val="2"/>
        <scheme val="minor"/>
      </rPr>
      <t>2023</t>
    </r>
    <r>
      <rPr>
        <sz val="11"/>
        <color theme="1"/>
        <rFont val="Calibri"/>
        <family val="2"/>
        <scheme val="minor"/>
      </rPr>
      <t>.</t>
    </r>
  </si>
  <si>
    <r>
      <t xml:space="preserve">TOTAL NJ Medicaid Payments State Fiscal Year 2017 to </t>
    </r>
    <r>
      <rPr>
        <b/>
        <sz val="11"/>
        <color rgb="FFFF0000"/>
        <rFont val="Calibri"/>
        <family val="2"/>
        <scheme val="minor"/>
      </rPr>
      <t>2021</t>
    </r>
  </si>
  <si>
    <r>
      <t xml:space="preserve">Facility Page - CMS </t>
    </r>
    <r>
      <rPr>
        <b/>
        <sz val="11"/>
        <color rgb="FFFF0000"/>
        <rFont val="Calibri"/>
        <family val="2"/>
        <scheme val="minor"/>
      </rPr>
      <t xml:space="preserve">Care </t>
    </r>
    <r>
      <rPr>
        <b/>
        <sz val="11"/>
        <color theme="1"/>
        <rFont val="Calibri"/>
        <family val="2"/>
        <scheme val="minor"/>
      </rPr>
      <t>Compare</t>
    </r>
  </si>
  <si>
    <t>1420 SOUTH BLACK HORSE PIKE
WILLIAMSTOWN, NJ 08094</t>
  </si>
  <si>
    <r>
      <t xml:space="preserve">Number of Certified Beds - </t>
    </r>
    <r>
      <rPr>
        <b/>
        <sz val="11"/>
        <color rgb="FFFF0000"/>
        <rFont val="Calibri"/>
        <family val="2"/>
        <scheme val="minor"/>
      </rPr>
      <t>July 2022 </t>
    </r>
  </si>
  <si>
    <r>
      <t xml:space="preserve">Average Number of Residents per Day - </t>
    </r>
    <r>
      <rPr>
        <b/>
        <sz val="11"/>
        <color rgb="FFFF0000"/>
        <rFont val="Calibri"/>
        <family val="2"/>
        <scheme val="minor"/>
      </rPr>
      <t>July 2022</t>
    </r>
  </si>
  <si>
    <r>
      <t xml:space="preserve">HAMILTON GROVE HEALTHCARE AND REHABILITATION, LLC
</t>
    </r>
    <r>
      <rPr>
        <sz val="11"/>
        <color rgb="FFFF0000"/>
        <rFont val="Calibri"/>
        <family val="2"/>
        <scheme val="minor"/>
      </rPr>
      <t>SFF</t>
    </r>
  </si>
  <si>
    <r>
      <t xml:space="preserve">PHOENIX CENTER FOR REHABILITATION AND PEDIATRICS
(formerly WANAQUE CENTER FOR NURSING &amp; REHABILITATION - 2019; WANAQUE CONVALESCENT CENTER - 2014)
</t>
    </r>
    <r>
      <rPr>
        <sz val="11"/>
        <color rgb="FFFF0000"/>
        <rFont val="Calibri"/>
        <family val="2"/>
        <scheme val="minor"/>
      </rPr>
      <t>SFF Candidate</t>
    </r>
  </si>
  <si>
    <r>
      <t xml:space="preserve">SILVER HEALTHCARE CENTER
(formerly ALARIS HEALTH AT CHERRY HILL - 2016; SILVER CARE HEALTH CARE CENTER - 2013)
</t>
    </r>
    <r>
      <rPr>
        <sz val="11"/>
        <color rgb="FFFF0000"/>
        <rFont val="Calibri"/>
        <family val="2"/>
        <scheme val="minor"/>
      </rPr>
      <t>SFF Candidate
ABUSE</t>
    </r>
  </si>
  <si>
    <r>
      <t xml:space="preserve">WOODLAND BEHAVIORAL AND NURSING CENTER
(formerly ANDOVER SUBACUTE AND REHAB II - 2020)
</t>
    </r>
    <r>
      <rPr>
        <sz val="11"/>
        <color rgb="FFFF0000"/>
        <rFont val="Calibri"/>
        <family val="2"/>
        <scheme val="minor"/>
      </rPr>
      <t>SFF Candidate
ABUSE</t>
    </r>
  </si>
  <si>
    <r>
      <t xml:space="preserve">1) Pulled ratings for One-Star LTCs from </t>
    </r>
    <r>
      <rPr>
        <sz val="11"/>
        <color rgb="FFFF0000"/>
        <rFont val="Calibri"/>
        <family val="2"/>
        <scheme val="minor"/>
      </rPr>
      <t>October</t>
    </r>
    <r>
      <rPr>
        <sz val="11"/>
        <color theme="1"/>
        <rFont val="Calibri"/>
        <family val="2"/>
        <scheme val="minor"/>
      </rPr>
      <t xml:space="preserve"> 2020 to</t>
    </r>
    <r>
      <rPr>
        <sz val="11"/>
        <color rgb="FFFF0000"/>
        <rFont val="Calibri"/>
        <family val="2"/>
        <scheme val="minor"/>
      </rPr>
      <t xml:space="preserve"> July </t>
    </r>
    <r>
      <rPr>
        <sz val="11"/>
        <color theme="1"/>
        <rFont val="Calibri"/>
        <family val="2"/>
        <scheme val="minor"/>
      </rPr>
      <t xml:space="preserve">2022 from Master NJ LTC Rating file. 
2) Used highlight cell rule to Highlight ratings of 1 in red font. </t>
    </r>
  </si>
  <si>
    <r>
      <t xml:space="preserve">1) Pulled ratings for One-Star LTCs from Q1 2013 to </t>
    </r>
    <r>
      <rPr>
        <sz val="11"/>
        <color rgb="FFFF0000"/>
        <rFont val="Calibri"/>
        <family val="2"/>
        <scheme val="minor"/>
      </rPr>
      <t>July</t>
    </r>
    <r>
      <rPr>
        <sz val="11"/>
        <color theme="1"/>
        <rFont val="Calibri"/>
        <family val="2"/>
        <scheme val="minor"/>
      </rPr>
      <t xml:space="preserve"> 2022 from Master NJ LTC Rating file. 
2) Used highlight cell rule to Highlight ratings of 1 in red, 2 dark gray, 3 medium gray, 4 light gray</t>
    </r>
  </si>
  <si>
    <t>NFR 2020 IRRV TR</t>
  </si>
  <si>
    <t>since 03/01/2022</t>
  </si>
  <si>
    <t>SWEETSER, CHRISTIAN</t>
  </si>
  <si>
    <t>since 04/01/2022</t>
  </si>
  <si>
    <t>PAULK, PAMELA</t>
  </si>
  <si>
    <t>LEONARD, MONTY</t>
  </si>
  <si>
    <t>BROWN, PATRICIA</t>
  </si>
  <si>
    <t>PROMEDICA SKILLED NURSING AND REHAB PISCATAWAY</t>
  </si>
  <si>
    <t>PROMEDICA SKILLED NURSING &amp; REHAB (MOORESTOWN)</t>
  </si>
  <si>
    <t>EXCEL CARE AT EGG HARBOR</t>
  </si>
  <si>
    <t>POWERBACK REHABILITATION ROUTE 73</t>
  </si>
  <si>
    <t>SUNDANCE REHABILITATION HOLDCO INC</t>
  </si>
  <si>
    <t>WELLTOWER INC</t>
  </si>
  <si>
    <t>DELLA TERZA, NICOLE</t>
  </si>
  <si>
    <t>since 02/13/2022</t>
  </si>
  <si>
    <t>BISAL, YASMIR</t>
  </si>
  <si>
    <t>WILCHA, JOHN</t>
  </si>
  <si>
    <t>STAUDER, MARK</t>
  </si>
  <si>
    <t>SCHIAVETTI, ALFRED</t>
  </si>
  <si>
    <t>RENNA, JAMES</t>
  </si>
  <si>
    <t>O'HARA, ROBERT</t>
  </si>
  <si>
    <t>MURRAY, WILLIAM</t>
  </si>
  <si>
    <t>KONONOWITZ, THOMAS</t>
  </si>
  <si>
    <t>KIRKOS, JAMES</t>
  </si>
  <si>
    <t>HICKEY, WILLIAM</t>
  </si>
  <si>
    <t>CROONQUIST, GEORGE</t>
  </si>
  <si>
    <t>CRANE, WILLIAM</t>
  </si>
  <si>
    <t>since 02/11/2022</t>
  </si>
  <si>
    <t>BECKER, MEREDITH</t>
  </si>
  <si>
    <t>since 08/04/2021</t>
  </si>
  <si>
    <t>MILLER, NACHUM</t>
  </si>
  <si>
    <t>since 10/03/2021</t>
  </si>
  <si>
    <t>YR NEXGEN TRUST</t>
  </si>
  <si>
    <t>YK NEXGEN TR</t>
  </si>
  <si>
    <t>TRYKO NEXGEN HOLDINGS LLC</t>
  </si>
  <si>
    <t>SK NEXGEN TR</t>
  </si>
  <si>
    <t>UKR NEXGEN LLC</t>
  </si>
  <si>
    <t>QUINTO NEXGEN LLC</t>
  </si>
  <si>
    <t>since 07/01/2007</t>
  </si>
  <si>
    <t>since 05/16/2022</t>
  </si>
  <si>
    <t>MCNAMARA, JENNIFER</t>
  </si>
  <si>
    <t>SHORE GARDENS REHABILITATION AND NURSING CENTER</t>
  </si>
  <si>
    <t>since 12/28/2021</t>
  </si>
  <si>
    <t>REDWOOD CAPITAL INVESTMENTS, LLC</t>
  </si>
  <si>
    <t>RCI LEGACY HOLDINGS LLC</t>
  </si>
  <si>
    <t>OAK INVESTMENT TRUST II</t>
  </si>
  <si>
    <t>OAK INVESTMENT TRUST</t>
  </si>
  <si>
    <t>MPM SENIOR LIVING INVESTORS LLC</t>
  </si>
  <si>
    <t>MCCARTHY GROUP LLC</t>
  </si>
  <si>
    <t>LCS MANAGEMENT HOLDING COMPANY, LLC</t>
  </si>
  <si>
    <t>since 12/27/2021</t>
  </si>
  <si>
    <t>LCS HOLDING COMPANY LLC</t>
  </si>
  <si>
    <t>since 12/29/2005</t>
  </si>
  <si>
    <t>since 06/24/2020</t>
  </si>
  <si>
    <t>DOOLEY, SUZANNE</t>
  </si>
  <si>
    <t>DEVITA, ERICA</t>
  </si>
  <si>
    <t>FOREST HILLS CENTER FOR REHABILITATION AND HEALING</t>
  </si>
  <si>
    <t>since 12/21/2004</t>
  </si>
  <si>
    <t>since 08/01/2012</t>
  </si>
  <si>
    <t>since 11/01/2007</t>
  </si>
  <si>
    <t>EXCEL CARE AT THE PINES</t>
  </si>
  <si>
    <t>HARBORAGE, THE</t>
  </si>
  <si>
    <t>1 LINDBERGH AVENUE,PERTH AMBOY,NJ,08861</t>
  </si>
  <si>
    <t>SPRING CREEK HEALTHCARE CENTER</t>
  </si>
  <si>
    <t>COMPLETE CARE AT MONMOUTH, LLC</t>
  </si>
  <si>
    <t>PC GC HOLDCO LLC</t>
  </si>
  <si>
    <t>MONMOUTH HOLDCO LLC</t>
  </si>
  <si>
    <t>since 09/04/2017</t>
  </si>
  <si>
    <t>BRACHFELD, DAVID</t>
  </si>
  <si>
    <t>104 PENSION ROAD,MANALAPAN,NJ,07726</t>
  </si>
  <si>
    <t>EXCEL CARE AT MANALAPAN</t>
  </si>
  <si>
    <t>MILFORD MANOR HOLDCO LLC</t>
  </si>
  <si>
    <t>SK 2013 DELTA TRUST</t>
  </si>
  <si>
    <t>since 01/03/2022</t>
  </si>
  <si>
    <t>GASTFREUND, YOSEF</t>
  </si>
  <si>
    <t>ARON, SHLOMA</t>
  </si>
  <si>
    <t>TRUIST</t>
  </si>
  <si>
    <t>NEUMAN, REFOEL</t>
  </si>
  <si>
    <t>since 12/15/2021</t>
  </si>
  <si>
    <t>ADROIT CARE REHABILITATION AND NURSING CENTER</t>
  </si>
  <si>
    <t>since 06/01/2018</t>
  </si>
  <si>
    <t>GROVE PARK HEALTHCARE AND REHABILITATION</t>
  </si>
  <si>
    <t>MERIDIAN NURSING &amp; REHABILITATION AT SHREWSBURY</t>
  </si>
  <si>
    <t>since 07/15/2004</t>
  </si>
  <si>
    <t>since 07/19/2021</t>
  </si>
  <si>
    <t>FISHER, YAAKOV</t>
  </si>
  <si>
    <t>since 04/06/2021</t>
  </si>
  <si>
    <t>GOLDBERG, YEHUDA</t>
  </si>
  <si>
    <t>since 11/07/2016</t>
  </si>
  <si>
    <t>BRAUN, JOSEPH</t>
  </si>
  <si>
    <t>SOFFER FAMILY ASSOCIATES LLC</t>
  </si>
  <si>
    <t>5% OR GREATER DIRECT OWNERSHIP INTEREST/ OFFICER/ OPERATIONAL/MANAGERIAL CONTROL</t>
  </si>
  <si>
    <t>5% OR GREATER INDIRECT OWNERSHIP INTEREST/ DIRECTOR/ OFFICER/ MANAGING EMPLOYEE</t>
  </si>
  <si>
    <t>5% OR GREATER DIRECT OWNERSHIP INTEREST/ OPERATIONAL/MANAGERIAL CONTROL/ PARTNERSHIP INTEREST</t>
  </si>
  <si>
    <t>5% OR GREATER INDIRECT OWNERSHIP INTEREST/ OPERATIONAL/MANAGERIAL CONTROL/ PARTNERSHIP INTEREST</t>
  </si>
  <si>
    <t>5% OR GREATER DIRECT OWNERSHIP INTEREST/ MANAGING EMPLOYEE/ OPERATIONAL/MANAGERIAL CONTROL</t>
  </si>
  <si>
    <t>5% OR GREATER INDIRECT OWNERSHIP INTEREST/ OPERATIONAL/MANAGERIAL CONTRO</t>
  </si>
  <si>
    <t>5% OR GREATER DIRECT OWNERSHIP INTEREST/ ,MANAGING EMPLOYEE</t>
  </si>
  <si>
    <t>5% OR GREATER MORTGAGE INTEREST/ 5% OR GREATER SECURITY INTEREST</t>
  </si>
  <si>
    <t>DIRECTOR/ MANAGING EMPLOYEE/ MANAGING EMPLOYEE</t>
  </si>
  <si>
    <t>5% OR GREATER DIRECT OWNERSHIP INTEREST/ DIRECTOR/ MANAGING EMPPLOYEE/ PARTNERSHIP INTEREST</t>
  </si>
  <si>
    <t>5% OR GREATER INDIRECT OWNERSHIP INTEREST/ MANAGING EMPLOYEE/ OFFICER</t>
  </si>
  <si>
    <r>
      <t xml:space="preserve">CMS Nursing Home Data Archive/ July 2022 Ownership File. 
</t>
    </r>
    <r>
      <rPr>
        <sz val="11"/>
        <rFont val="Calibri"/>
        <family val="2"/>
        <scheme val="minor"/>
      </rPr>
      <t xml:space="preserve">Master NJ LTC Rating file. </t>
    </r>
  </si>
  <si>
    <r>
      <t xml:space="preserve">1) Pulled </t>
    </r>
    <r>
      <rPr>
        <sz val="11"/>
        <color rgb="FFFF0000"/>
        <rFont val="Calibri"/>
        <family val="2"/>
        <scheme val="minor"/>
      </rPr>
      <t xml:space="preserve">July 2022 Ownership File.
</t>
    </r>
    <r>
      <rPr>
        <sz val="11"/>
        <rFont val="Calibri"/>
        <family val="2"/>
        <scheme val="minor"/>
      </rPr>
      <t xml:space="preserve">2) Sorted by state and pulled NJ data. 
3) Imported current Overall Rating from Master NJ LTC Rating file. 
4) Used Highlight Duplicates function to highlight duplicate owner names. 
5) Sorted by facility name and reviewed duplicate owner names listed for dame facility. 
6) Combined role, ownership percentage and association date information for duplicate owner entries for same facilities, keeping oldest association date and highest ownership percentage where applicable. 
</t>
    </r>
  </si>
  <si>
    <t>HAMILTON GROVE HEALTHCARE AND REHABILITATION</t>
  </si>
  <si>
    <t>GROVE PARK HEALTHCARE AND REHABILITATION CENTER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</si>
</sst>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4" formatCode="_(&quot;$&quot;* #,##0.00_);_(&quot;$&quot;* \(#,##0.00\);_(&quot;$&quot;* &quot;-&quot;??_);_(@_)"/>
    <numFmt numFmtId="43" formatCode="_(* #,##0.00_);_(* \(#,##0.00\);_(* &quot;-&quot;??_);_(@_)"/>
    <numFmt numFmtId="164" formatCode="00000"/>
    <numFmt numFmtId="165" formatCode="&quot;$&quot;#,##0"/>
    <numFmt numFmtId="166" formatCode="00000000"/>
    <numFmt numFmtId="167" formatCode="0000000"/>
    <numFmt numFmtId="168" formatCode="_(* #,##0_);_(* \(#,##0\);_(* &quot;-&quot;??_);_(@_)"/>
  </numFmts>
  <fonts count="27"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1"/>
      <name val="Calibri"/>
      <family val="2"/>
      <scheme val="minor"/>
    </font>
    <font>
      <b/>
      <sz val="11"/>
      <color rgb="FFFF0000"/>
      <name val="Calibri"/>
      <family val="2"/>
      <scheme val="minor"/>
    </font>
    <font>
      <sz val="11"/>
      <name val="Calibri"/>
      <family val="2"/>
      <scheme val="minor"/>
    </font>
    <font>
      <u/>
      <sz val="11"/>
      <color theme="10"/>
      <name val="Calibri"/>
      <family val="2"/>
      <scheme val="minor"/>
    </font>
    <font>
      <sz val="10"/>
      <color rgb="FF000000"/>
      <name val="Arial"/>
      <family val="2"/>
    </font>
    <font>
      <sz val="11"/>
      <color theme="0" tint="-0.499984740745262"/>
      <name val="Calibri"/>
      <family val="2"/>
      <scheme val="minor"/>
    </font>
    <font>
      <b/>
      <sz val="10"/>
      <color rgb="FF000000"/>
      <name val="Arial"/>
      <family val="2"/>
    </font>
    <font>
      <sz val="10"/>
      <color theme="1"/>
      <name val="Arial"/>
      <family val="2"/>
    </font>
    <font>
      <b/>
      <sz val="11"/>
      <color theme="0"/>
      <name val="Calibri"/>
      <family val="2"/>
      <scheme val="minor"/>
    </font>
    <font>
      <sz val="11"/>
      <color rgb="FF000000"/>
      <name val="Calibri"/>
      <family val="2"/>
      <scheme val="minor"/>
    </font>
    <font>
      <u/>
      <sz val="10"/>
      <color indexed="12"/>
      <name val="Arial"/>
      <family val="2"/>
    </font>
    <font>
      <sz val="10"/>
      <name val="Arial"/>
      <family val="2"/>
    </font>
    <font>
      <strike/>
      <sz val="11"/>
      <color theme="1"/>
      <name val="Calibri"/>
      <family val="2"/>
      <scheme val="minor"/>
    </font>
    <font>
      <strike/>
      <sz val="11"/>
      <color rgb="FFFF0000"/>
      <name val="Calibri"/>
      <family val="2"/>
      <scheme val="minor"/>
    </font>
    <font>
      <strike/>
      <sz val="11"/>
      <color theme="0" tint="-0.499984740745262"/>
      <name val="Calibri"/>
      <family val="2"/>
      <scheme val="minor"/>
    </font>
    <font>
      <strike/>
      <u/>
      <sz val="11"/>
      <color theme="10"/>
      <name val="Calibri"/>
      <family val="2"/>
      <scheme val="minor"/>
    </font>
    <font>
      <b/>
      <strike/>
      <sz val="11"/>
      <color theme="1"/>
      <name val="Calibri"/>
      <family val="2"/>
      <scheme val="minor"/>
    </font>
    <font>
      <b/>
      <sz val="14"/>
      <color theme="1"/>
      <name val="Calibri"/>
      <family val="2"/>
      <scheme val="minor"/>
    </font>
    <font>
      <sz val="11"/>
      <name val="Roboto"/>
    </font>
    <font>
      <b/>
      <sz val="11"/>
      <color theme="1"/>
      <name val="Roboto"/>
    </font>
    <font>
      <b/>
      <sz val="11"/>
      <color theme="0"/>
      <name val="Roboto"/>
    </font>
    <font>
      <b/>
      <sz val="11"/>
      <name val="Roboto"/>
    </font>
    <font>
      <sz val="11"/>
      <color theme="1"/>
      <name val="Roboto"/>
    </font>
  </fonts>
  <fills count="22">
    <fill>
      <patternFill patternType="none"/>
    </fill>
    <fill>
      <patternFill patternType="gray125"/>
    </fill>
    <fill>
      <patternFill patternType="solid">
        <fgColor theme="7" tint="0.39997558519241921"/>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2" tint="-9.9978637043366805E-2"/>
        <bgColor indexed="64"/>
      </patternFill>
    </fill>
    <fill>
      <patternFill patternType="solid">
        <fgColor theme="9" tint="0.39997558519241921"/>
        <bgColor indexed="64"/>
      </patternFill>
    </fill>
    <fill>
      <patternFill patternType="solid">
        <fgColor theme="8" tint="0.39997558519241921"/>
        <bgColor indexed="64"/>
      </patternFill>
    </fill>
    <fill>
      <patternFill patternType="solid">
        <fgColor rgb="FF92D050"/>
        <bgColor indexed="64"/>
      </patternFill>
    </fill>
    <fill>
      <patternFill patternType="solid">
        <fgColor theme="8" tint="0.59999389629810485"/>
        <bgColor indexed="64"/>
      </patternFill>
    </fill>
    <fill>
      <patternFill patternType="solid">
        <fgColor rgb="FFFFC000"/>
        <bgColor indexed="64"/>
      </patternFill>
    </fill>
    <fill>
      <patternFill patternType="solid">
        <fgColor rgb="FFFFFF00"/>
        <bgColor indexed="64"/>
      </patternFill>
    </fill>
    <fill>
      <patternFill patternType="solid">
        <fgColor rgb="FF00B0F0"/>
        <bgColor indexed="64"/>
      </patternFill>
    </fill>
    <fill>
      <patternFill patternType="solid">
        <fgColor theme="0" tint="-0.249977111117893"/>
        <bgColor indexed="64"/>
      </patternFill>
    </fill>
    <fill>
      <patternFill patternType="solid">
        <fgColor rgb="FFFEF9EA"/>
        <bgColor indexed="64"/>
      </patternFill>
    </fill>
    <fill>
      <patternFill patternType="solid">
        <fgColor theme="0" tint="-0.14999847407452621"/>
        <bgColor indexed="64"/>
      </patternFill>
    </fill>
    <fill>
      <patternFill patternType="solid">
        <fgColor rgb="FF7030A0"/>
        <bgColor indexed="64"/>
      </patternFill>
    </fill>
    <fill>
      <patternFill patternType="solid">
        <fgColor theme="0" tint="-0.34998626667073579"/>
        <bgColor indexed="64"/>
      </patternFill>
    </fill>
    <fill>
      <patternFill patternType="solid">
        <fgColor rgb="FF002060"/>
        <bgColor indexed="64"/>
      </patternFill>
    </fill>
  </fills>
  <borders count="35">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right style="thin">
        <color auto="1"/>
      </right>
      <top style="thin">
        <color auto="1"/>
      </top>
      <bottom/>
      <diagonal/>
    </border>
    <border>
      <left/>
      <right style="thin">
        <color auto="1"/>
      </right>
      <top style="medium">
        <color indexed="64"/>
      </top>
      <bottom style="thin">
        <color auto="1"/>
      </bottom>
      <diagonal/>
    </border>
    <border>
      <left style="thin">
        <color auto="1"/>
      </left>
      <right/>
      <top style="medium">
        <color indexed="64"/>
      </top>
      <bottom style="thin">
        <color auto="1"/>
      </bottom>
      <diagonal/>
    </border>
    <border>
      <left style="thin">
        <color auto="1"/>
      </left>
      <right/>
      <top style="thin">
        <color auto="1"/>
      </top>
      <bottom/>
      <diagonal/>
    </border>
    <border>
      <left style="medium">
        <color indexed="64"/>
      </left>
      <right style="thin">
        <color auto="1"/>
      </right>
      <top style="thin">
        <color auto="1"/>
      </top>
      <bottom/>
      <diagonal/>
    </border>
    <border>
      <left style="thin">
        <color indexed="64"/>
      </left>
      <right style="medium">
        <color indexed="64"/>
      </right>
      <top style="thin">
        <color indexed="64"/>
      </top>
      <bottom/>
      <diagonal/>
    </border>
    <border>
      <left style="medium">
        <color rgb="FFDEE2E6"/>
      </left>
      <right style="medium">
        <color rgb="FFDEE2E6"/>
      </right>
      <top style="medium">
        <color rgb="FFDEE2E6"/>
      </top>
      <bottom/>
      <diagonal/>
    </border>
    <border>
      <left style="medium">
        <color indexed="64"/>
      </left>
      <right style="medium">
        <color indexed="64"/>
      </right>
      <top style="medium">
        <color indexed="64"/>
      </top>
      <bottom/>
      <diagonal/>
    </border>
    <border>
      <left/>
      <right/>
      <top/>
      <bottom style="thin">
        <color auto="1"/>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s>
  <cellStyleXfs count="10">
    <xf numFmtId="0" fontId="0" fillId="0" borderId="0"/>
    <xf numFmtId="0" fontId="7" fillId="0" borderId="0" applyNumberFormat="0" applyFill="0" applyBorder="0" applyAlignment="0" applyProtection="0"/>
    <xf numFmtId="44" fontId="1" fillId="0" borderId="0" applyFont="0" applyFill="0" applyBorder="0" applyAlignment="0" applyProtection="0"/>
    <xf numFmtId="0" fontId="8" fillId="0" borderId="0"/>
    <xf numFmtId="0" fontId="14" fillId="0" borderId="0" applyNumberFormat="0" applyFill="0" applyBorder="0" applyAlignment="0" applyProtection="0">
      <alignment vertical="top"/>
      <protection locked="0"/>
    </xf>
    <xf numFmtId="0" fontId="1" fillId="0" borderId="0"/>
    <xf numFmtId="0" fontId="1" fillId="0" borderId="0"/>
    <xf numFmtId="0" fontId="1" fillId="0" borderId="0"/>
    <xf numFmtId="0" fontId="15" fillId="0" borderId="0"/>
    <xf numFmtId="43" fontId="1" fillId="0" borderId="0" applyFont="0" applyFill="0" applyBorder="0" applyAlignment="0" applyProtection="0"/>
  </cellStyleXfs>
  <cellXfs count="195">
    <xf numFmtId="0" fontId="0" fillId="0" borderId="0" xfId="0"/>
    <xf numFmtId="0" fontId="3" fillId="0" borderId="0" xfId="0" applyFont="1" applyAlignment="1">
      <alignment vertical="center" wrapText="1"/>
    </xf>
    <xf numFmtId="0" fontId="3" fillId="0" borderId="0" xfId="0" applyFont="1" applyAlignment="1">
      <alignment horizontal="left" vertical="center" wrapText="1"/>
    </xf>
    <xf numFmtId="164" fontId="3" fillId="0" borderId="0" xfId="0" applyNumberFormat="1" applyFont="1" applyAlignment="1">
      <alignment horizontal="left" vertical="center" wrapText="1"/>
    </xf>
    <xf numFmtId="0" fontId="4" fillId="5" borderId="0" xfId="0" applyFont="1" applyFill="1" applyAlignment="1">
      <alignment horizontal="left" vertical="center" wrapText="1"/>
    </xf>
    <xf numFmtId="0" fontId="4" fillId="3" borderId="0" xfId="0" applyFont="1" applyFill="1" applyAlignment="1">
      <alignment horizontal="left" vertical="center" wrapText="1"/>
    </xf>
    <xf numFmtId="0" fontId="4" fillId="6" borderId="0" xfId="0" applyFont="1" applyFill="1" applyAlignment="1">
      <alignment horizontal="left" vertical="center" wrapText="1"/>
    </xf>
    <xf numFmtId="0" fontId="4" fillId="7" borderId="0" xfId="0" applyFont="1" applyFill="1" applyAlignment="1">
      <alignment horizontal="left" vertical="center" wrapText="1"/>
    </xf>
    <xf numFmtId="0" fontId="4" fillId="8" borderId="0" xfId="0" applyFont="1" applyFill="1" applyAlignment="1">
      <alignment horizontal="left" vertical="center" wrapText="1"/>
    </xf>
    <xf numFmtId="0" fontId="4" fillId="9" borderId="0" xfId="0" applyFont="1" applyFill="1" applyAlignment="1">
      <alignment horizontal="left" vertical="center" wrapText="1"/>
    </xf>
    <xf numFmtId="0" fontId="4" fillId="10" borderId="0" xfId="0" applyFont="1" applyFill="1" applyAlignment="1">
      <alignment horizontal="left" vertical="center" wrapText="1"/>
    </xf>
    <xf numFmtId="0" fontId="4" fillId="2" borderId="0" xfId="0" applyFont="1" applyFill="1" applyAlignment="1">
      <alignment horizontal="left" vertical="center" wrapText="1"/>
    </xf>
    <xf numFmtId="49" fontId="4" fillId="0" borderId="0" xfId="0" applyNumberFormat="1" applyFont="1" applyAlignment="1">
      <alignment horizontal="left" vertical="center" wrapText="1"/>
    </xf>
    <xf numFmtId="0" fontId="0" fillId="0" borderId="0" xfId="0" applyAlignment="1">
      <alignment horizontal="left" vertical="center"/>
    </xf>
    <xf numFmtId="0" fontId="0" fillId="0" borderId="0" xfId="0" applyAlignment="1">
      <alignment horizontal="left" vertical="center" wrapText="1"/>
    </xf>
    <xf numFmtId="0" fontId="4" fillId="15" borderId="0" xfId="0" applyFont="1" applyFill="1" applyAlignment="1">
      <alignment vertical="center" wrapText="1"/>
    </xf>
    <xf numFmtId="0" fontId="0" fillId="0" borderId="0" xfId="0" applyAlignment="1">
      <alignment vertical="center" wrapText="1"/>
    </xf>
    <xf numFmtId="0" fontId="0" fillId="0" borderId="0" xfId="0" applyFill="1" applyAlignment="1">
      <alignment vertical="center" wrapText="1"/>
    </xf>
    <xf numFmtId="0" fontId="0" fillId="0" borderId="0" xfId="0" applyAlignment="1">
      <alignment horizontal="center" vertical="center"/>
    </xf>
    <xf numFmtId="1" fontId="3" fillId="0" borderId="0" xfId="0" applyNumberFormat="1" applyFont="1" applyAlignment="1">
      <alignment vertical="center" wrapText="1"/>
    </xf>
    <xf numFmtId="0" fontId="0" fillId="0" borderId="0" xfId="0" applyFill="1" applyAlignment="1">
      <alignment horizontal="left" vertical="center"/>
    </xf>
    <xf numFmtId="49" fontId="3" fillId="0" borderId="0" xfId="0" applyNumberFormat="1" applyFont="1" applyAlignment="1">
      <alignment horizontal="left" vertical="center" wrapText="1"/>
    </xf>
    <xf numFmtId="0" fontId="5" fillId="0" borderId="0" xfId="0" applyFont="1" applyAlignment="1">
      <alignment horizontal="center" vertical="center" wrapText="1"/>
    </xf>
    <xf numFmtId="49" fontId="0" fillId="0" borderId="0" xfId="0" applyNumberFormat="1" applyAlignment="1">
      <alignment horizontal="left" vertical="center" wrapText="1"/>
    </xf>
    <xf numFmtId="0" fontId="2" fillId="0" borderId="0" xfId="0" applyFont="1" applyAlignment="1">
      <alignment horizontal="left" vertical="center" wrapText="1"/>
    </xf>
    <xf numFmtId="0" fontId="0" fillId="15" borderId="0" xfId="0" applyFill="1" applyAlignment="1">
      <alignment horizontal="left" vertical="center" wrapText="1"/>
    </xf>
    <xf numFmtId="0" fontId="0" fillId="0" borderId="0" xfId="0" applyFill="1" applyAlignment="1">
      <alignment horizontal="left" vertical="center" wrapText="1"/>
    </xf>
    <xf numFmtId="0" fontId="2" fillId="0" borderId="0" xfId="0" applyFont="1" applyFill="1" applyAlignment="1">
      <alignment horizontal="left" vertical="center" wrapText="1"/>
    </xf>
    <xf numFmtId="0" fontId="0" fillId="13" borderId="0" xfId="0" applyFill="1" applyAlignment="1">
      <alignment horizontal="left" vertical="center" wrapText="1"/>
    </xf>
    <xf numFmtId="49" fontId="0" fillId="13" borderId="0" xfId="0" applyNumberFormat="1" applyFill="1" applyAlignment="1">
      <alignment horizontal="left" vertical="center" wrapText="1"/>
    </xf>
    <xf numFmtId="0" fontId="0" fillId="14" borderId="0" xfId="0" applyFill="1" applyAlignment="1">
      <alignment horizontal="left" vertical="center" wrapText="1"/>
    </xf>
    <xf numFmtId="0" fontId="3" fillId="14" borderId="0" xfId="0" applyFont="1" applyFill="1" applyAlignment="1">
      <alignment horizontal="left" vertical="center" wrapText="1"/>
    </xf>
    <xf numFmtId="0" fontId="2" fillId="14" borderId="0" xfId="0" applyFont="1" applyFill="1" applyAlignment="1">
      <alignment horizontal="left" vertical="center" wrapText="1"/>
    </xf>
    <xf numFmtId="0" fontId="3" fillId="13" borderId="0" xfId="0" applyFont="1" applyFill="1" applyAlignment="1">
      <alignment horizontal="left" vertical="center" wrapText="1"/>
    </xf>
    <xf numFmtId="0" fontId="3" fillId="11" borderId="0" xfId="0" applyFont="1" applyFill="1" applyAlignment="1">
      <alignment horizontal="left" vertical="center" wrapText="1"/>
    </xf>
    <xf numFmtId="0" fontId="0" fillId="0" borderId="0" xfId="0" applyAlignment="1">
      <alignment horizontal="center" vertical="center" wrapText="1"/>
    </xf>
    <xf numFmtId="49" fontId="9" fillId="0" borderId="0" xfId="0" applyNumberFormat="1" applyFont="1" applyAlignment="1">
      <alignment horizontal="left" vertical="center" wrapText="1"/>
    </xf>
    <xf numFmtId="0" fontId="9" fillId="0" borderId="0" xfId="0" applyFont="1" applyAlignment="1">
      <alignment horizontal="left" vertical="center" wrapText="1"/>
    </xf>
    <xf numFmtId="0" fontId="6" fillId="0" borderId="0" xfId="0" applyFont="1" applyFill="1" applyAlignment="1">
      <alignment horizontal="left" vertical="center" wrapText="1"/>
    </xf>
    <xf numFmtId="0" fontId="9" fillId="0" borderId="0" xfId="0" applyFont="1" applyFill="1" applyAlignment="1">
      <alignment horizontal="left" vertical="center" wrapText="1"/>
    </xf>
    <xf numFmtId="0" fontId="3" fillId="0" borderId="0" xfId="0" applyFont="1" applyFill="1" applyAlignment="1">
      <alignment horizontal="left" vertical="center" wrapText="1"/>
    </xf>
    <xf numFmtId="0" fontId="10" fillId="18" borderId="1" xfId="3" applyFont="1" applyFill="1" applyBorder="1" applyAlignment="1">
      <alignment horizontal="center" wrapText="1"/>
    </xf>
    <xf numFmtId="0" fontId="8" fillId="0" borderId="0" xfId="3" applyAlignment="1">
      <alignment horizontal="center" wrapText="1"/>
    </xf>
    <xf numFmtId="0" fontId="8" fillId="0" borderId="1" xfId="3" applyBorder="1"/>
    <xf numFmtId="165" fontId="8" fillId="0" borderId="1" xfId="3" applyNumberFormat="1" applyBorder="1"/>
    <xf numFmtId="0" fontId="8" fillId="0" borderId="0" xfId="3"/>
    <xf numFmtId="0" fontId="10" fillId="0" borderId="1" xfId="3" applyFont="1" applyBorder="1"/>
    <xf numFmtId="165" fontId="10" fillId="0" borderId="1" xfId="3" applyNumberFormat="1" applyFont="1" applyBorder="1"/>
    <xf numFmtId="0" fontId="10" fillId="0" borderId="0" xfId="3" applyFont="1"/>
    <xf numFmtId="165" fontId="8" fillId="0" borderId="0" xfId="3" applyNumberFormat="1"/>
    <xf numFmtId="0" fontId="8" fillId="14" borderId="1" xfId="3" applyFill="1" applyBorder="1"/>
    <xf numFmtId="165" fontId="8" fillId="14" borderId="1" xfId="3" applyNumberFormat="1" applyFill="1" applyBorder="1"/>
    <xf numFmtId="0" fontId="8" fillId="14" borderId="0" xfId="3" applyFill="1"/>
    <xf numFmtId="0" fontId="8" fillId="0" borderId="0" xfId="3" applyBorder="1"/>
    <xf numFmtId="0" fontId="11" fillId="14" borderId="1" xfId="0" applyFont="1" applyFill="1" applyBorder="1" applyAlignment="1">
      <alignment horizontal="right"/>
    </xf>
    <xf numFmtId="0" fontId="6" fillId="0" borderId="0" xfId="0" applyFont="1" applyFill="1" applyAlignment="1">
      <alignment horizontal="left" vertical="center"/>
    </xf>
    <xf numFmtId="0" fontId="6" fillId="0" borderId="1" xfId="0" applyFont="1" applyFill="1" applyBorder="1" applyAlignment="1">
      <alignment horizontal="left" vertical="center" wrapText="1"/>
    </xf>
    <xf numFmtId="0" fontId="0" fillId="0" borderId="0" xfId="0" applyFill="1" applyAlignment="1">
      <alignment horizontal="center" vertical="center"/>
    </xf>
    <xf numFmtId="164" fontId="0" fillId="0" borderId="0" xfId="0" applyNumberFormat="1" applyAlignment="1">
      <alignment horizontal="left" vertical="center"/>
    </xf>
    <xf numFmtId="9" fontId="0" fillId="0" borderId="0" xfId="0" applyNumberFormat="1" applyAlignment="1">
      <alignment horizontal="left" vertical="center"/>
    </xf>
    <xf numFmtId="14" fontId="0" fillId="0" borderId="0" xfId="0" applyNumberFormat="1" applyAlignment="1">
      <alignment horizontal="left" vertical="center"/>
    </xf>
    <xf numFmtId="0" fontId="6" fillId="0" borderId="0" xfId="0" applyFont="1" applyFill="1" applyBorder="1" applyAlignment="1">
      <alignment horizontal="left" vertical="center"/>
    </xf>
    <xf numFmtId="166" fontId="6" fillId="0" borderId="1" xfId="0" applyNumberFormat="1" applyFont="1" applyFill="1" applyBorder="1" applyAlignment="1">
      <alignment horizontal="left" vertical="center"/>
    </xf>
    <xf numFmtId="44" fontId="1" fillId="0" borderId="0" xfId="2" applyFont="1" applyFill="1" applyBorder="1" applyAlignment="1">
      <alignment horizontal="left" vertical="center" wrapText="1"/>
    </xf>
    <xf numFmtId="0" fontId="1" fillId="0" borderId="0" xfId="0" applyFont="1" applyFill="1" applyBorder="1" applyAlignment="1">
      <alignment horizontal="left" vertical="center" wrapText="1"/>
    </xf>
    <xf numFmtId="44" fontId="6" fillId="0" borderId="0" xfId="2" applyFont="1" applyBorder="1" applyAlignment="1">
      <alignment horizontal="left" vertical="center" wrapText="1"/>
    </xf>
    <xf numFmtId="14" fontId="6" fillId="0" borderId="0" xfId="2" applyNumberFormat="1" applyFont="1" applyBorder="1" applyAlignment="1">
      <alignment horizontal="left" vertical="center" wrapText="1"/>
    </xf>
    <xf numFmtId="14" fontId="1" fillId="0" borderId="0" xfId="2" applyNumberFormat="1" applyFont="1" applyFill="1" applyBorder="1" applyAlignment="1">
      <alignment horizontal="left" vertical="center" wrapText="1"/>
    </xf>
    <xf numFmtId="14" fontId="1" fillId="0" borderId="0" xfId="0" applyNumberFormat="1" applyFont="1" applyFill="1" applyBorder="1" applyAlignment="1">
      <alignment horizontal="left" vertical="center" wrapText="1"/>
    </xf>
    <xf numFmtId="0" fontId="6" fillId="0" borderId="1" xfId="0" applyFont="1" applyFill="1" applyBorder="1" applyAlignment="1">
      <alignment horizontal="left" vertical="center"/>
    </xf>
    <xf numFmtId="14" fontId="4" fillId="0" borderId="1" xfId="0" applyNumberFormat="1" applyFont="1" applyFill="1" applyBorder="1" applyAlignment="1">
      <alignment horizontal="left" vertical="center" wrapText="1"/>
    </xf>
    <xf numFmtId="0" fontId="6" fillId="13" borderId="1" xfId="0" applyFont="1" applyFill="1" applyBorder="1" applyAlignment="1">
      <alignment horizontal="left" vertical="center" wrapText="1"/>
    </xf>
    <xf numFmtId="166" fontId="1" fillId="0" borderId="1" xfId="0" applyNumberFormat="1" applyFont="1" applyFill="1" applyBorder="1" applyAlignment="1">
      <alignment horizontal="left" vertical="center"/>
    </xf>
    <xf numFmtId="0" fontId="1" fillId="0" borderId="1" xfId="5" applyNumberFormat="1" applyFont="1" applyFill="1" applyBorder="1" applyAlignment="1">
      <alignment horizontal="left" vertical="center"/>
    </xf>
    <xf numFmtId="14" fontId="4" fillId="0" borderId="13" xfId="2" applyNumberFormat="1" applyFont="1" applyBorder="1" applyAlignment="1">
      <alignment horizontal="left" vertical="center" wrapText="1"/>
    </xf>
    <xf numFmtId="14" fontId="4" fillId="0" borderId="14" xfId="2" applyNumberFormat="1" applyFont="1" applyBorder="1" applyAlignment="1">
      <alignment horizontal="left" vertical="center" wrapText="1"/>
    </xf>
    <xf numFmtId="44" fontId="6" fillId="0" borderId="13" xfId="2" applyFont="1" applyBorder="1" applyAlignment="1">
      <alignment horizontal="left" vertical="center" wrapText="1"/>
    </xf>
    <xf numFmtId="44" fontId="6" fillId="0" borderId="14" xfId="2" applyFont="1" applyBorder="1" applyAlignment="1">
      <alignment horizontal="left" vertical="center" wrapText="1"/>
    </xf>
    <xf numFmtId="14" fontId="4" fillId="0" borderId="4" xfId="2" applyNumberFormat="1" applyFont="1" applyBorder="1" applyAlignment="1">
      <alignment horizontal="left" vertical="center" wrapText="1"/>
    </xf>
    <xf numFmtId="44" fontId="6" fillId="0" borderId="4" xfId="2" applyFont="1" applyBorder="1" applyAlignment="1">
      <alignment horizontal="left" vertical="center" wrapText="1"/>
    </xf>
    <xf numFmtId="14" fontId="4" fillId="0" borderId="3" xfId="2" applyNumberFormat="1" applyFont="1" applyBorder="1" applyAlignment="1">
      <alignment horizontal="left" vertical="center" wrapText="1"/>
    </xf>
    <xf numFmtId="44" fontId="6" fillId="0" borderId="3" xfId="2" applyFont="1" applyBorder="1" applyAlignment="1">
      <alignment horizontal="left" vertical="center" wrapText="1"/>
    </xf>
    <xf numFmtId="44" fontId="0" fillId="0" borderId="1" xfId="2" applyFont="1" applyBorder="1" applyAlignment="1">
      <alignment horizontal="left" vertical="center"/>
    </xf>
    <xf numFmtId="0" fontId="7" fillId="0" borderId="0" xfId="1" applyFill="1" applyAlignment="1">
      <alignment vertical="center" wrapText="1"/>
    </xf>
    <xf numFmtId="0" fontId="2" fillId="0" borderId="0" xfId="0" applyFont="1" applyFill="1" applyAlignment="1">
      <alignment vertical="center" wrapText="1"/>
    </xf>
    <xf numFmtId="0" fontId="12" fillId="19" borderId="0" xfId="0" applyFont="1" applyFill="1" applyAlignment="1">
      <alignment vertical="center" wrapText="1"/>
    </xf>
    <xf numFmtId="1" fontId="0" fillId="0" borderId="0" xfId="0" applyNumberFormat="1" applyAlignment="1">
      <alignment horizontal="left" vertical="center"/>
    </xf>
    <xf numFmtId="0" fontId="2" fillId="0" borderId="0" xfId="0" applyFont="1" applyAlignment="1">
      <alignment horizontal="left" vertical="center"/>
    </xf>
    <xf numFmtId="0" fontId="18" fillId="0" borderId="0" xfId="0" applyFont="1" applyAlignment="1">
      <alignment horizontal="left" vertical="center"/>
    </xf>
    <xf numFmtId="0" fontId="18" fillId="0" borderId="0" xfId="0" applyFont="1" applyAlignment="1">
      <alignment horizontal="left" vertical="center" wrapText="1"/>
    </xf>
    <xf numFmtId="164" fontId="18" fillId="0" borderId="0" xfId="0" applyNumberFormat="1" applyFont="1" applyAlignment="1">
      <alignment horizontal="left" vertical="center"/>
    </xf>
    <xf numFmtId="1" fontId="18" fillId="0" borderId="0" xfId="0" applyNumberFormat="1" applyFont="1" applyAlignment="1">
      <alignment horizontal="left" vertical="center"/>
    </xf>
    <xf numFmtId="14" fontId="18" fillId="0" borderId="0" xfId="0" applyNumberFormat="1" applyFont="1" applyAlignment="1">
      <alignment horizontal="left" vertical="center"/>
    </xf>
    <xf numFmtId="0" fontId="18" fillId="0" borderId="0" xfId="0" applyFont="1" applyFill="1" applyAlignment="1">
      <alignment horizontal="left" vertical="center"/>
    </xf>
    <xf numFmtId="0" fontId="16" fillId="16" borderId="0" xfId="0" applyFont="1" applyFill="1" applyAlignment="1">
      <alignment vertical="center" wrapText="1"/>
    </xf>
    <xf numFmtId="0" fontId="17" fillId="16" borderId="0" xfId="0" applyFont="1" applyFill="1" applyAlignment="1">
      <alignment vertical="center" wrapText="1"/>
    </xf>
    <xf numFmtId="0" fontId="19" fillId="16" borderId="0" xfId="1" applyFont="1" applyFill="1" applyAlignment="1">
      <alignment vertical="center" wrapText="1"/>
    </xf>
    <xf numFmtId="0" fontId="0" fillId="16" borderId="0" xfId="0" applyFont="1" applyFill="1" applyAlignment="1">
      <alignment vertical="center" wrapText="1"/>
    </xf>
    <xf numFmtId="166" fontId="6" fillId="13" borderId="1" xfId="0" applyNumberFormat="1" applyFont="1" applyFill="1" applyBorder="1" applyAlignment="1">
      <alignment horizontal="left" vertical="center"/>
    </xf>
    <xf numFmtId="0" fontId="13" fillId="0" borderId="1" xfId="0" applyFont="1" applyFill="1" applyBorder="1" applyAlignment="1">
      <alignment horizontal="left" vertical="center" wrapText="1"/>
    </xf>
    <xf numFmtId="0" fontId="8" fillId="0" borderId="1" xfId="3" applyFill="1" applyBorder="1"/>
    <xf numFmtId="165" fontId="8" fillId="0" borderId="1" xfId="3" applyNumberFormat="1" applyFill="1" applyBorder="1"/>
    <xf numFmtId="0" fontId="8" fillId="0" borderId="0" xfId="3" applyFill="1"/>
    <xf numFmtId="44" fontId="6" fillId="13" borderId="13" xfId="2" applyFont="1" applyFill="1" applyBorder="1" applyAlignment="1">
      <alignment horizontal="left" vertical="center" wrapText="1"/>
    </xf>
    <xf numFmtId="44" fontId="6" fillId="13" borderId="14" xfId="2" applyFont="1" applyFill="1" applyBorder="1" applyAlignment="1">
      <alignment horizontal="left" vertical="center" wrapText="1"/>
    </xf>
    <xf numFmtId="44" fontId="6" fillId="13" borderId="4" xfId="2" applyFont="1" applyFill="1" applyBorder="1" applyAlignment="1">
      <alignment horizontal="left" vertical="center" wrapText="1"/>
    </xf>
    <xf numFmtId="44" fontId="6" fillId="13" borderId="3" xfId="2" applyFont="1" applyFill="1" applyBorder="1" applyAlignment="1">
      <alignment horizontal="left" vertical="center" wrapText="1"/>
    </xf>
    <xf numFmtId="44" fontId="4" fillId="0" borderId="0" xfId="2" applyFont="1" applyBorder="1" applyAlignment="1">
      <alignment horizontal="left" vertical="center" wrapText="1"/>
    </xf>
    <xf numFmtId="14" fontId="4" fillId="0" borderId="0" xfId="2" applyNumberFormat="1" applyFont="1" applyBorder="1" applyAlignment="1">
      <alignment horizontal="left" vertical="center" wrapText="1"/>
    </xf>
    <xf numFmtId="167" fontId="6" fillId="0" borderId="3" xfId="0" applyNumberFormat="1" applyFont="1" applyFill="1" applyBorder="1" applyAlignment="1">
      <alignment horizontal="left" vertical="center"/>
    </xf>
    <xf numFmtId="167" fontId="4" fillId="0" borderId="3" xfId="0" applyNumberFormat="1" applyFont="1" applyFill="1" applyBorder="1" applyAlignment="1">
      <alignment horizontal="left" vertical="center" wrapText="1"/>
    </xf>
    <xf numFmtId="167" fontId="6" fillId="13" borderId="3" xfId="0" applyNumberFormat="1" applyFont="1" applyFill="1" applyBorder="1" applyAlignment="1">
      <alignment horizontal="left" vertical="center"/>
    </xf>
    <xf numFmtId="167" fontId="13" fillId="13" borderId="3" xfId="0" applyNumberFormat="1" applyFont="1" applyFill="1" applyBorder="1" applyAlignment="1">
      <alignment horizontal="left" vertical="center" shrinkToFit="1"/>
    </xf>
    <xf numFmtId="167" fontId="13" fillId="0" borderId="3" xfId="0" applyNumberFormat="1" applyFont="1" applyFill="1" applyBorder="1" applyAlignment="1">
      <alignment horizontal="left" vertical="center" shrinkToFit="1"/>
    </xf>
    <xf numFmtId="167" fontId="1" fillId="0" borderId="3" xfId="6" applyNumberFormat="1" applyFont="1" applyFill="1" applyBorder="1" applyAlignment="1">
      <alignment horizontal="left" vertical="center"/>
    </xf>
    <xf numFmtId="167" fontId="6" fillId="0" borderId="3" xfId="8" applyNumberFormat="1" applyFont="1" applyFill="1" applyBorder="1" applyAlignment="1">
      <alignment horizontal="left" vertical="center"/>
    </xf>
    <xf numFmtId="167" fontId="1" fillId="0" borderId="3" xfId="5" applyNumberFormat="1" applyFont="1" applyFill="1" applyBorder="1" applyAlignment="1">
      <alignment horizontal="left" vertical="center"/>
    </xf>
    <xf numFmtId="167" fontId="1" fillId="0" borderId="3" xfId="7" applyNumberFormat="1" applyFont="1" applyFill="1" applyBorder="1" applyAlignment="1">
      <alignment horizontal="left" vertical="center"/>
    </xf>
    <xf numFmtId="167" fontId="6" fillId="0" borderId="0" xfId="0" applyNumberFormat="1" applyFont="1" applyFill="1" applyBorder="1" applyAlignment="1">
      <alignment horizontal="left" vertical="center"/>
    </xf>
    <xf numFmtId="166" fontId="6" fillId="0" borderId="0" xfId="0" applyNumberFormat="1" applyFont="1" applyFill="1" applyBorder="1" applyAlignment="1">
      <alignment horizontal="left" vertical="center"/>
    </xf>
    <xf numFmtId="166" fontId="6" fillId="0" borderId="2" xfId="0" applyNumberFormat="1" applyFont="1" applyFill="1" applyBorder="1" applyAlignment="1">
      <alignment horizontal="left" vertical="center"/>
    </xf>
    <xf numFmtId="167" fontId="6" fillId="0" borderId="20" xfId="0" applyNumberFormat="1" applyFont="1" applyFill="1" applyBorder="1" applyAlignment="1">
      <alignment horizontal="left" vertical="center"/>
    </xf>
    <xf numFmtId="44" fontId="6" fillId="0" borderId="21" xfId="2" applyFont="1" applyBorder="1" applyAlignment="1">
      <alignment horizontal="left" vertical="center" wrapText="1"/>
    </xf>
    <xf numFmtId="44" fontId="6" fillId="0" borderId="22" xfId="2" applyFont="1" applyBorder="1" applyAlignment="1">
      <alignment horizontal="left" vertical="center" wrapText="1"/>
    </xf>
    <xf numFmtId="44" fontId="6" fillId="0" borderId="17" xfId="2" applyFont="1" applyBorder="1" applyAlignment="1">
      <alignment horizontal="left" vertical="center" wrapText="1"/>
    </xf>
    <xf numFmtId="44" fontId="6" fillId="0" borderId="20" xfId="2" applyFont="1" applyBorder="1" applyAlignment="1">
      <alignment horizontal="left" vertical="center" wrapText="1"/>
    </xf>
    <xf numFmtId="167" fontId="6" fillId="0" borderId="1" xfId="0" applyNumberFormat="1" applyFont="1" applyFill="1" applyBorder="1" applyAlignment="1">
      <alignment horizontal="left" vertical="center"/>
    </xf>
    <xf numFmtId="44" fontId="6" fillId="0" borderId="1" xfId="2" applyFont="1" applyBorder="1" applyAlignment="1">
      <alignment horizontal="left" vertical="center" wrapText="1"/>
    </xf>
    <xf numFmtId="44" fontId="6" fillId="13" borderId="0" xfId="2" applyFont="1" applyFill="1" applyBorder="1" applyAlignment="1">
      <alignment horizontal="left" vertical="center" wrapText="1"/>
    </xf>
    <xf numFmtId="0" fontId="0" fillId="0" borderId="0" xfId="0" applyFont="1" applyFill="1" applyAlignment="1">
      <alignment horizontal="left" vertical="center"/>
    </xf>
    <xf numFmtId="0" fontId="0" fillId="0" borderId="0" xfId="0" applyFont="1"/>
    <xf numFmtId="0" fontId="3" fillId="17" borderId="23" xfId="0" applyFont="1" applyFill="1" applyBorder="1" applyAlignment="1">
      <alignment horizontal="left" vertical="center" wrapText="1"/>
    </xf>
    <xf numFmtId="164" fontId="3" fillId="17" borderId="23" xfId="0" applyNumberFormat="1" applyFont="1" applyFill="1" applyBorder="1" applyAlignment="1">
      <alignment horizontal="left" vertical="center" wrapText="1"/>
    </xf>
    <xf numFmtId="0" fontId="0" fillId="13" borderId="1" xfId="0" applyFont="1" applyFill="1" applyBorder="1" applyAlignment="1">
      <alignment horizontal="left" vertical="center" wrapText="1"/>
    </xf>
    <xf numFmtId="0" fontId="0" fillId="0" borderId="1" xfId="0" applyFont="1" applyFill="1" applyBorder="1" applyAlignment="1">
      <alignment horizontal="left" vertical="center" wrapText="1"/>
    </xf>
    <xf numFmtId="0" fontId="0" fillId="0" borderId="1" xfId="0" applyFont="1" applyBorder="1" applyAlignment="1">
      <alignment horizontal="left" vertical="center"/>
    </xf>
    <xf numFmtId="1" fontId="0" fillId="0" borderId="1" xfId="0" applyNumberFormat="1" applyFont="1" applyBorder="1" applyAlignment="1">
      <alignment horizontal="left" vertical="center"/>
    </xf>
    <xf numFmtId="0" fontId="0" fillId="0" borderId="1" xfId="0" applyFont="1" applyBorder="1" applyAlignment="1">
      <alignment horizontal="left" vertical="center" wrapText="1"/>
    </xf>
    <xf numFmtId="44" fontId="3" fillId="17" borderId="23" xfId="2" applyFont="1" applyFill="1" applyBorder="1" applyAlignment="1">
      <alignment horizontal="left" vertical="center" wrapText="1"/>
    </xf>
    <xf numFmtId="44" fontId="0" fillId="0" borderId="0" xfId="2" applyFont="1"/>
    <xf numFmtId="0" fontId="0" fillId="0" borderId="1" xfId="0" applyFont="1" applyBorder="1" applyAlignment="1">
      <alignment vertical="center"/>
    </xf>
    <xf numFmtId="0" fontId="0" fillId="0" borderId="0" xfId="0" applyFont="1" applyAlignment="1">
      <alignment vertical="center"/>
    </xf>
    <xf numFmtId="44" fontId="3" fillId="11" borderId="0" xfId="2" applyFont="1" applyFill="1"/>
    <xf numFmtId="168" fontId="3" fillId="11" borderId="0" xfId="9" applyNumberFormat="1" applyFont="1" applyFill="1"/>
    <xf numFmtId="0" fontId="20" fillId="16" borderId="0" xfId="0" applyFont="1" applyFill="1" applyAlignment="1">
      <alignment vertical="center" wrapText="1"/>
    </xf>
    <xf numFmtId="0" fontId="3" fillId="2" borderId="0" xfId="0" applyFont="1" applyFill="1" applyAlignment="1">
      <alignment vertical="center" wrapText="1"/>
    </xf>
    <xf numFmtId="0" fontId="4" fillId="12" borderId="24" xfId="0" applyFont="1" applyFill="1" applyBorder="1" applyAlignment="1">
      <alignment vertical="center" wrapText="1"/>
    </xf>
    <xf numFmtId="0" fontId="4" fillId="3" borderId="24"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5" borderId="24" xfId="0" applyFont="1" applyFill="1" applyBorder="1" applyAlignment="1">
      <alignment horizontal="left" vertical="center" wrapText="1"/>
    </xf>
    <xf numFmtId="0" fontId="0" fillId="0" borderId="1" xfId="0" applyBorder="1" applyAlignment="1">
      <alignment horizontal="left" vertical="center"/>
    </xf>
    <xf numFmtId="0" fontId="0" fillId="20" borderId="0" xfId="0" applyFill="1" applyAlignment="1">
      <alignment vertical="center" wrapText="1"/>
    </xf>
    <xf numFmtId="0" fontId="20" fillId="20" borderId="0" xfId="0" applyFont="1" applyFill="1" applyAlignment="1">
      <alignment vertical="center" wrapText="1"/>
    </xf>
    <xf numFmtId="0" fontId="16" fillId="20" borderId="0" xfId="0" applyFont="1" applyFill="1" applyAlignment="1">
      <alignment vertical="center" wrapText="1"/>
    </xf>
    <xf numFmtId="0" fontId="19" fillId="20" borderId="0" xfId="1" applyFont="1" applyFill="1" applyAlignment="1">
      <alignment vertical="center" wrapText="1"/>
    </xf>
    <xf numFmtId="164" fontId="0" fillId="0" borderId="0" xfId="0" applyNumberFormat="1" applyAlignment="1">
      <alignment horizontal="left" vertical="center" wrapText="1"/>
    </xf>
    <xf numFmtId="0" fontId="6" fillId="0" borderId="0" xfId="0" applyFont="1" applyFill="1" applyAlignment="1">
      <alignment horizontal="center" vertical="center"/>
    </xf>
    <xf numFmtId="0" fontId="21" fillId="0" borderId="0" xfId="0" applyFont="1" applyAlignment="1">
      <alignment vertical="center" wrapText="1"/>
    </xf>
    <xf numFmtId="168" fontId="3" fillId="11" borderId="0" xfId="9" applyNumberFormat="1" applyFont="1" applyFill="1" applyAlignment="1">
      <alignment horizontal="left" vertical="center" wrapText="1"/>
    </xf>
    <xf numFmtId="0" fontId="25" fillId="2" borderId="0" xfId="0" applyFont="1" applyFill="1" applyBorder="1" applyAlignment="1">
      <alignment horizontal="center" vertical="center" textRotation="90" wrapText="1"/>
    </xf>
    <xf numFmtId="0" fontId="24" fillId="21" borderId="0" xfId="0" applyFont="1" applyFill="1" applyBorder="1" applyAlignment="1">
      <alignment horizontal="center" vertical="center" textRotation="90" wrapText="1"/>
    </xf>
    <xf numFmtId="0" fontId="25" fillId="2" borderId="8" xfId="0" applyFont="1" applyFill="1" applyBorder="1" applyAlignment="1">
      <alignment horizontal="center" vertical="center" textRotation="90" wrapText="1"/>
    </xf>
    <xf numFmtId="0" fontId="25" fillId="2" borderId="9" xfId="0" applyFont="1" applyFill="1" applyBorder="1" applyAlignment="1">
      <alignment horizontal="center" vertical="center" textRotation="90" wrapText="1"/>
    </xf>
    <xf numFmtId="0" fontId="22" fillId="0" borderId="10" xfId="0" applyFont="1" applyBorder="1" applyAlignment="1">
      <alignment horizontal="center" vertical="center"/>
    </xf>
    <xf numFmtId="0" fontId="22" fillId="0" borderId="11" xfId="0" applyFont="1" applyBorder="1" applyAlignment="1">
      <alignment horizontal="center" vertical="center"/>
    </xf>
    <xf numFmtId="0" fontId="22" fillId="0" borderId="12" xfId="0" applyFont="1" applyBorder="1" applyAlignment="1">
      <alignment horizontal="center" vertical="center"/>
    </xf>
    <xf numFmtId="0" fontId="24" fillId="21" borderId="8" xfId="0" applyFont="1" applyFill="1" applyBorder="1" applyAlignment="1">
      <alignment horizontal="center" vertical="center" textRotation="90" wrapText="1"/>
    </xf>
    <xf numFmtId="0" fontId="24" fillId="21" borderId="9" xfId="0" applyFont="1" applyFill="1" applyBorder="1" applyAlignment="1">
      <alignment horizontal="center" vertical="center" textRotation="90" wrapText="1"/>
    </xf>
    <xf numFmtId="0" fontId="23" fillId="2" borderId="24" xfId="0" applyFont="1" applyFill="1" applyBorder="1" applyAlignment="1">
      <alignment horizontal="center" vertical="center"/>
    </xf>
    <xf numFmtId="0" fontId="25" fillId="2" borderId="26" xfId="0" applyFont="1" applyFill="1" applyBorder="1" applyAlignment="1">
      <alignment horizontal="center" vertical="center" textRotation="90" wrapText="1"/>
    </xf>
    <xf numFmtId="0" fontId="22" fillId="0" borderId="27" xfId="0" applyFont="1" applyBorder="1" applyAlignment="1">
      <alignment horizontal="center" vertical="center"/>
    </xf>
    <xf numFmtId="0" fontId="22" fillId="0" borderId="25" xfId="0" applyFont="1" applyBorder="1" applyAlignment="1">
      <alignment horizontal="center" vertical="center"/>
    </xf>
    <xf numFmtId="0" fontId="22" fillId="0" borderId="28" xfId="0" applyFont="1" applyBorder="1" applyAlignment="1">
      <alignment horizontal="center" vertical="center"/>
    </xf>
    <xf numFmtId="0" fontId="22" fillId="0" borderId="29" xfId="0" applyFont="1" applyBorder="1" applyAlignment="1">
      <alignment horizontal="center" vertical="center"/>
    </xf>
    <xf numFmtId="0" fontId="22" fillId="0" borderId="30" xfId="0" applyFont="1" applyBorder="1" applyAlignment="1">
      <alignment horizontal="center" vertical="center"/>
    </xf>
    <xf numFmtId="0" fontId="22" fillId="0" borderId="31" xfId="0" applyFont="1" applyBorder="1" applyAlignment="1">
      <alignment horizontal="center" vertical="center"/>
    </xf>
    <xf numFmtId="0" fontId="22" fillId="0" borderId="32" xfId="0" applyFont="1" applyBorder="1" applyAlignment="1">
      <alignment horizontal="center" vertical="center"/>
    </xf>
    <xf numFmtId="0" fontId="22" fillId="0" borderId="33" xfId="0" applyFont="1" applyBorder="1" applyAlignment="1">
      <alignment horizontal="center" vertical="center"/>
    </xf>
    <xf numFmtId="0" fontId="22" fillId="0" borderId="34" xfId="0" applyFont="1" applyBorder="1" applyAlignment="1">
      <alignment horizontal="center" vertical="center"/>
    </xf>
    <xf numFmtId="0" fontId="26" fillId="0" borderId="3" xfId="0" applyFont="1" applyFill="1" applyBorder="1" applyAlignment="1">
      <alignment horizontal="left" vertical="center" wrapText="1"/>
    </xf>
    <xf numFmtId="17" fontId="5" fillId="0" borderId="0" xfId="0" applyNumberFormat="1" applyFont="1" applyAlignment="1">
      <alignment horizontal="center" vertical="center" wrapText="1"/>
    </xf>
    <xf numFmtId="0" fontId="5" fillId="0" borderId="0" xfId="0" applyFont="1" applyAlignment="1">
      <alignment horizontal="center" vertical="center" wrapText="1"/>
    </xf>
    <xf numFmtId="49" fontId="5" fillId="0" borderId="0" xfId="0" applyNumberFormat="1" applyFont="1" applyAlignment="1">
      <alignment horizontal="center" vertical="center" wrapText="1"/>
    </xf>
    <xf numFmtId="44" fontId="4" fillId="0" borderId="15" xfId="2" applyFont="1" applyBorder="1" applyAlignment="1">
      <alignment horizontal="center" vertical="center" wrapText="1"/>
    </xf>
    <xf numFmtId="44" fontId="4" fillId="0" borderId="16" xfId="2" applyFont="1" applyBorder="1" applyAlignment="1">
      <alignment horizontal="center" vertical="center" wrapText="1"/>
    </xf>
    <xf numFmtId="44" fontId="4" fillId="0" borderId="18" xfId="2" applyFont="1" applyBorder="1" applyAlignment="1">
      <alignment horizontal="center" vertical="center" wrapText="1"/>
    </xf>
    <xf numFmtId="44" fontId="4" fillId="0" borderId="19" xfId="2" applyFont="1" applyBorder="1" applyAlignment="1">
      <alignment horizontal="center" vertical="center" wrapText="1"/>
    </xf>
    <xf numFmtId="0" fontId="23" fillId="2" borderId="5" xfId="0" applyFont="1" applyFill="1" applyBorder="1" applyAlignment="1">
      <alignment horizontal="center" vertical="center"/>
    </xf>
    <xf numFmtId="0" fontId="23" fillId="2" borderId="6" xfId="0" applyFont="1" applyFill="1" applyBorder="1" applyAlignment="1">
      <alignment horizontal="center" vertical="center"/>
    </xf>
    <xf numFmtId="0" fontId="23" fillId="2" borderId="7" xfId="0" applyFont="1" applyFill="1" applyBorder="1" applyAlignment="1">
      <alignment horizontal="center" vertical="center"/>
    </xf>
    <xf numFmtId="0" fontId="24" fillId="21" borderId="5" xfId="0" applyFont="1" applyFill="1" applyBorder="1" applyAlignment="1">
      <alignment horizontal="center" vertical="center"/>
    </xf>
    <xf numFmtId="0" fontId="24" fillId="21" borderId="6" xfId="0" applyFont="1" applyFill="1" applyBorder="1" applyAlignment="1">
      <alignment horizontal="center" vertical="center"/>
    </xf>
    <xf numFmtId="0" fontId="24" fillId="21" borderId="7" xfId="0" applyFont="1" applyFill="1" applyBorder="1" applyAlignment="1">
      <alignment horizontal="center" vertical="center"/>
    </xf>
    <xf numFmtId="0" fontId="23" fillId="0" borderId="9" xfId="0" applyFont="1" applyBorder="1" applyAlignment="1">
      <alignment horizontal="left" vertical="center" wrapText="1"/>
    </xf>
    <xf numFmtId="0" fontId="23" fillId="0" borderId="28" xfId="0" applyFont="1" applyBorder="1" applyAlignment="1">
      <alignment horizontal="left" vertical="center" wrapText="1"/>
    </xf>
  </cellXfs>
  <cellStyles count="10">
    <cellStyle name="Comma" xfId="9" builtinId="3"/>
    <cellStyle name="Currency" xfId="2" builtinId="4"/>
    <cellStyle name="Hyperlink" xfId="1" builtinId="8"/>
    <cellStyle name="Hyperlink 2" xfId="4"/>
    <cellStyle name="Normal" xfId="0" builtinId="0"/>
    <cellStyle name="Normal 2" xfId="8"/>
    <cellStyle name="Normal 3" xfId="3"/>
    <cellStyle name="Normal 3 2" xfId="7"/>
    <cellStyle name="Normal 7" xfId="6"/>
    <cellStyle name="Normal 9" xfId="5"/>
  </cellStyles>
  <dxfs count="36">
    <dxf>
      <font>
        <color theme="0"/>
      </font>
      <fill>
        <patternFill>
          <bgColor rgb="FFC00000"/>
        </patternFill>
      </fill>
    </dxf>
    <dxf>
      <fill>
        <patternFill>
          <bgColor theme="0" tint="-0.499984740745262"/>
        </patternFill>
      </fill>
    </dxf>
    <dxf>
      <font>
        <color rgb="FF9C0006"/>
      </font>
      <fill>
        <patternFill>
          <bgColor rgb="FFFFC7CE"/>
        </patternFill>
      </fill>
    </dxf>
    <dxf>
      <fill>
        <patternFill patternType="solid">
          <fgColor rgb="FFFFC000"/>
          <bgColor rgb="FF000000"/>
        </patternFill>
      </fill>
    </dxf>
    <dxf>
      <fill>
        <patternFill patternType="solid">
          <fgColor rgb="FFFFFF00"/>
          <bgColor rgb="FF000000"/>
        </patternFill>
      </fill>
    </dxf>
    <dxf>
      <fill>
        <patternFill>
          <bgColor rgb="FFFFFF00"/>
        </patternFill>
      </fill>
    </dxf>
    <dxf>
      <fill>
        <patternFill>
          <bgColor theme="7" tint="0.79998168889431442"/>
        </patternFill>
      </fill>
    </dxf>
    <dxf>
      <fill>
        <patternFill>
          <bgColor theme="0" tint="-0.24994659260841701"/>
        </patternFill>
      </fill>
    </dxf>
    <dxf>
      <fill>
        <patternFill>
          <bgColor rgb="FFFFFF00"/>
        </patternFill>
      </fill>
    </dxf>
    <dxf>
      <fill>
        <patternFill>
          <bgColor rgb="FFFFC000"/>
        </patternFill>
      </fill>
    </dxf>
    <dxf>
      <border>
        <vertical/>
        <horizontal/>
      </border>
    </dxf>
    <dxf>
      <fill>
        <patternFill>
          <bgColor rgb="FFFFFFCC"/>
        </patternFill>
      </fill>
    </dxf>
    <dxf>
      <fill>
        <patternFill>
          <bgColor rgb="FFFFFF00"/>
        </patternFill>
      </fill>
    </dxf>
    <dxf>
      <fill>
        <patternFill>
          <bgColor rgb="FFFFC000"/>
        </patternFill>
      </fill>
    </dxf>
    <dxf>
      <border>
        <vertical/>
        <horizontal/>
      </border>
    </dxf>
    <dxf>
      <fill>
        <patternFill>
          <bgColor rgb="FFFFFFCC"/>
        </patternFill>
      </fill>
    </dxf>
    <dxf>
      <fill>
        <patternFill>
          <bgColor rgb="FFFFFF00"/>
        </patternFill>
      </fill>
    </dxf>
    <dxf>
      <fill>
        <patternFill>
          <bgColor rgb="FFFFC000"/>
        </patternFill>
      </fill>
    </dxf>
    <dxf>
      <border>
        <vertical/>
        <horizontal/>
      </border>
    </dxf>
    <dxf>
      <fill>
        <patternFill>
          <bgColor rgb="FFFFFFCC"/>
        </patternFill>
      </fill>
    </dxf>
    <dxf>
      <fill>
        <patternFill>
          <bgColor rgb="FFFFFF00"/>
        </patternFill>
      </fill>
    </dxf>
    <dxf>
      <fill>
        <patternFill>
          <bgColor rgb="FFFFC000"/>
        </patternFill>
      </fill>
    </dxf>
    <dxf>
      <border>
        <vertical/>
        <horizontal/>
      </border>
    </dxf>
    <dxf>
      <fill>
        <patternFill>
          <bgColor rgb="FFFFFF00"/>
        </patternFill>
      </fill>
    </dxf>
    <dxf>
      <fill>
        <patternFill>
          <bgColor rgb="FFFFC000"/>
        </patternFill>
      </fill>
    </dxf>
    <dxf>
      <border>
        <vertical/>
        <horizontal/>
      </border>
    </dxf>
    <dxf>
      <fill>
        <patternFill>
          <bgColor rgb="FFFFFFCC"/>
        </patternFill>
      </fill>
    </dxf>
    <dxf>
      <fill>
        <patternFill>
          <bgColor rgb="FFFFFF00"/>
        </patternFill>
      </fill>
    </dxf>
    <dxf>
      <fill>
        <patternFill>
          <bgColor rgb="FFFFC000"/>
        </patternFill>
      </fill>
    </dxf>
    <dxf>
      <border>
        <vertical/>
        <horizontal/>
      </border>
    </dxf>
    <dxf>
      <fill>
        <patternFill>
          <bgColor rgb="FFFFFFCC"/>
        </patternFill>
      </fill>
    </dxf>
    <dxf>
      <fill>
        <patternFill>
          <bgColor rgb="FFFFFF00"/>
        </patternFill>
      </fill>
    </dxf>
    <dxf>
      <fill>
        <patternFill>
          <bgColor rgb="FFFFC000"/>
        </patternFill>
      </fill>
    </dxf>
    <dxf>
      <border>
        <vertical/>
        <horizontal/>
      </border>
    </dxf>
    <dxf>
      <fill>
        <patternFill>
          <bgColor rgb="FFFFFFCC"/>
        </patternFill>
      </fill>
    </dxf>
    <dxf>
      <font>
        <color rgb="FF9C0006"/>
      </font>
      <fill>
        <patternFill>
          <bgColor rgb="FFFFC7CE"/>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ata.cms.gov/provider-data/archived-data/nursing-homes" TargetMode="External"/><Relationship Id="rId2" Type="http://schemas.openxmlformats.org/officeDocument/2006/relationships/hyperlink" Target="https://data.cms.gov/provider-data/archived-data/nursing-homes" TargetMode="External"/><Relationship Id="rId1" Type="http://schemas.openxmlformats.org/officeDocument/2006/relationships/hyperlink" Target="https://data.cms.gov/provider-data/archived-data/nursing-homes" TargetMode="External"/><Relationship Id="rId5" Type="http://schemas.openxmlformats.org/officeDocument/2006/relationships/printerSettings" Target="../printerSettings/printerSettings1.bin"/><Relationship Id="rId4" Type="http://schemas.openxmlformats.org/officeDocument/2006/relationships/hyperlink" Target="https://data.cms.gov/provider-data/archived-data/nursing-home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workbookViewId="0"/>
  </sheetViews>
  <sheetFormatPr defaultColWidth="9.1796875" defaultRowHeight="14.5" x14ac:dyDescent="0.35"/>
  <cols>
    <col min="1" max="1" width="31.7265625" style="1" bestFit="1" customWidth="1"/>
    <col min="2" max="2" width="82.7265625" style="16" customWidth="1"/>
    <col min="3" max="3" width="36" style="16" customWidth="1"/>
    <col min="4" max="4" width="82.7265625" style="16" customWidth="1"/>
    <col min="5" max="5" width="53" style="16" customWidth="1"/>
    <col min="6" max="16384" width="9.1796875" style="16"/>
  </cols>
  <sheetData>
    <row r="1" spans="1:5" s="157" customFormat="1" ht="18.5" x14ac:dyDescent="0.35">
      <c r="A1" s="157" t="s">
        <v>3578</v>
      </c>
      <c r="B1" s="157" t="s">
        <v>3580</v>
      </c>
      <c r="C1" s="157" t="s">
        <v>3581</v>
      </c>
      <c r="D1" s="157" t="s">
        <v>3582</v>
      </c>
      <c r="E1" s="157" t="s">
        <v>3583</v>
      </c>
    </row>
    <row r="2" spans="1:5" s="17" customFormat="1" ht="145" x14ac:dyDescent="0.35">
      <c r="A2" s="85" t="s">
        <v>3579</v>
      </c>
      <c r="B2" s="17" t="s">
        <v>5035</v>
      </c>
      <c r="C2" s="83" t="s">
        <v>3584</v>
      </c>
      <c r="D2" s="17" t="s">
        <v>5007</v>
      </c>
    </row>
    <row r="3" spans="1:5" s="17" customFormat="1" ht="203" x14ac:dyDescent="0.35">
      <c r="A3" s="85" t="s">
        <v>4976</v>
      </c>
      <c r="B3" s="17" t="s">
        <v>5053</v>
      </c>
      <c r="C3" s="83" t="s">
        <v>3584</v>
      </c>
      <c r="D3" s="17" t="s">
        <v>5054</v>
      </c>
      <c r="E3" s="17" t="s">
        <v>3585</v>
      </c>
    </row>
    <row r="4" spans="1:5" s="17" customFormat="1" ht="101.5" x14ac:dyDescent="0.35">
      <c r="A4" s="85" t="s">
        <v>4977</v>
      </c>
      <c r="B4" s="17" t="s">
        <v>5008</v>
      </c>
      <c r="C4" s="83"/>
      <c r="D4" s="17" t="s">
        <v>4995</v>
      </c>
    </row>
    <row r="5" spans="1:5" s="17" customFormat="1" ht="130.5" x14ac:dyDescent="0.35">
      <c r="A5" s="85" t="s">
        <v>4978</v>
      </c>
      <c r="B5" s="84" t="s">
        <v>5174</v>
      </c>
      <c r="C5" s="83" t="s">
        <v>3584</v>
      </c>
      <c r="D5" s="17" t="s">
        <v>5175</v>
      </c>
    </row>
    <row r="6" spans="1:5" s="17" customFormat="1" ht="290" x14ac:dyDescent="0.35">
      <c r="A6" s="85" t="s">
        <v>4980</v>
      </c>
      <c r="B6" s="17" t="s">
        <v>5060</v>
      </c>
      <c r="C6" s="83" t="s">
        <v>4992</v>
      </c>
      <c r="D6" s="17" t="s">
        <v>5009</v>
      </c>
    </row>
    <row r="7" spans="1:5" s="94" customFormat="1" ht="87" x14ac:dyDescent="0.35">
      <c r="A7" s="144" t="s">
        <v>4979</v>
      </c>
      <c r="B7" s="95" t="s">
        <v>4990</v>
      </c>
      <c r="C7" s="96" t="s">
        <v>3584</v>
      </c>
      <c r="D7" s="94" t="s">
        <v>4991</v>
      </c>
      <c r="E7" s="97" t="s">
        <v>5055</v>
      </c>
    </row>
    <row r="8" spans="1:5" s="17" customFormat="1" ht="188.5" x14ac:dyDescent="0.35">
      <c r="A8" s="145" t="s">
        <v>4981</v>
      </c>
      <c r="B8" s="17" t="s">
        <v>4994</v>
      </c>
      <c r="C8" s="83" t="s">
        <v>4993</v>
      </c>
      <c r="D8" s="17" t="s">
        <v>5010</v>
      </c>
    </row>
    <row r="9" spans="1:5" s="17" customFormat="1" ht="43.5" x14ac:dyDescent="0.35">
      <c r="A9" s="145" t="s">
        <v>4982</v>
      </c>
      <c r="B9" s="17" t="s">
        <v>4996</v>
      </c>
      <c r="C9" s="83"/>
      <c r="D9" s="17" t="s">
        <v>5070</v>
      </c>
    </row>
    <row r="10" spans="1:5" s="17" customFormat="1" ht="29" x14ac:dyDescent="0.35">
      <c r="A10" s="145" t="s">
        <v>4983</v>
      </c>
      <c r="B10" s="17" t="s">
        <v>4996</v>
      </c>
      <c r="C10" s="83"/>
      <c r="D10" s="17" t="s">
        <v>5071</v>
      </c>
    </row>
    <row r="11" spans="1:5" s="17" customFormat="1" ht="87" x14ac:dyDescent="0.35">
      <c r="A11" s="145" t="s">
        <v>4984</v>
      </c>
      <c r="B11" s="17" t="s">
        <v>4997</v>
      </c>
      <c r="C11" s="83"/>
      <c r="D11" s="17" t="s">
        <v>4998</v>
      </c>
    </row>
    <row r="12" spans="1:5" s="17" customFormat="1" ht="101.5" x14ac:dyDescent="0.35">
      <c r="A12" s="145" t="s">
        <v>4987</v>
      </c>
      <c r="B12" s="17" t="s">
        <v>4980</v>
      </c>
      <c r="C12" s="83"/>
      <c r="D12" s="17" t="s">
        <v>5004</v>
      </c>
    </row>
    <row r="13" spans="1:5" s="17" customFormat="1" ht="130.5" x14ac:dyDescent="0.35">
      <c r="A13" s="145" t="s">
        <v>4985</v>
      </c>
      <c r="B13" s="17" t="s">
        <v>4999</v>
      </c>
      <c r="C13" s="83"/>
      <c r="D13" s="17" t="s">
        <v>5011</v>
      </c>
    </row>
    <row r="14" spans="1:5" s="17" customFormat="1" ht="72.5" x14ac:dyDescent="0.35">
      <c r="A14" s="145" t="s">
        <v>4989</v>
      </c>
      <c r="B14" s="17" t="s">
        <v>5006</v>
      </c>
      <c r="C14" s="83"/>
      <c r="D14" s="17" t="s">
        <v>5013</v>
      </c>
    </row>
    <row r="15" spans="1:5" s="151" customFormat="1" ht="29" x14ac:dyDescent="0.35">
      <c r="A15" s="152" t="s">
        <v>5000</v>
      </c>
      <c r="B15" s="153" t="s">
        <v>4979</v>
      </c>
      <c r="C15" s="154"/>
      <c r="D15" s="153" t="s">
        <v>5001</v>
      </c>
      <c r="E15" s="97" t="s">
        <v>5055</v>
      </c>
    </row>
    <row r="16" spans="1:5" s="17" customFormat="1" ht="58" x14ac:dyDescent="0.35">
      <c r="A16" s="152" t="s">
        <v>4986</v>
      </c>
      <c r="B16" s="153" t="s">
        <v>5002</v>
      </c>
      <c r="C16" s="154"/>
      <c r="D16" s="153" t="s">
        <v>5003</v>
      </c>
      <c r="E16" s="97" t="s">
        <v>5055</v>
      </c>
    </row>
    <row r="17" spans="1:5" s="17" customFormat="1" ht="87" x14ac:dyDescent="0.35">
      <c r="A17" s="152" t="s">
        <v>4988</v>
      </c>
      <c r="B17" s="153" t="s">
        <v>5005</v>
      </c>
      <c r="C17" s="154"/>
      <c r="D17" s="153" t="s">
        <v>5012</v>
      </c>
      <c r="E17" s="97" t="s">
        <v>5055</v>
      </c>
    </row>
  </sheetData>
  <hyperlinks>
    <hyperlink ref="C2" r:id="rId1"/>
    <hyperlink ref="C3" r:id="rId2"/>
    <hyperlink ref="C5" r:id="rId3"/>
    <hyperlink ref="C7" r:id="rId4"/>
  </hyperlinks>
  <pageMargins left="0.7" right="0.7" top="0.75" bottom="0.75" header="0.3" footer="0.3"/>
  <pageSetup orientation="portrait" horizontalDpi="300" verticalDpi="300"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AW345"/>
  <sheetViews>
    <sheetView workbookViewId="0">
      <selection sqref="A1:C1"/>
    </sheetView>
  </sheetViews>
  <sheetFormatPr defaultColWidth="9.1796875" defaultRowHeight="14.5" x14ac:dyDescent="0.35"/>
  <cols>
    <col min="1" max="1" width="9.1796875" style="14"/>
    <col min="2" max="2" width="39.453125" style="14" customWidth="1"/>
    <col min="3" max="3" width="24.26953125" style="14" customWidth="1"/>
    <col min="4" max="4" width="9.1796875" style="14"/>
    <col min="5" max="5" width="57.54296875" style="14" bestFit="1" customWidth="1"/>
    <col min="6" max="6" width="22" style="14" bestFit="1" customWidth="1"/>
    <col min="7" max="7" width="9.1796875" style="14"/>
    <col min="8" max="8" width="57.54296875" style="14" bestFit="1" customWidth="1"/>
    <col min="9" max="9" width="22.1796875" style="14" bestFit="1" customWidth="1"/>
    <col min="10" max="10" width="5.26953125" style="14" customWidth="1"/>
    <col min="11" max="11" width="10.81640625" style="14" bestFit="1" customWidth="1"/>
    <col min="12" max="12" width="57.54296875" style="14" bestFit="1" customWidth="1"/>
    <col min="13" max="13" width="22" style="14" customWidth="1"/>
    <col min="14" max="14" width="6.54296875" style="14" customWidth="1"/>
    <col min="15" max="15" width="10.81640625" style="14" bestFit="1" customWidth="1"/>
    <col min="16" max="16" width="57.54296875" style="14" bestFit="1" customWidth="1"/>
    <col min="17" max="17" width="22.1796875" style="14" bestFit="1" customWidth="1"/>
    <col min="18" max="18" width="3.7265625" style="14" customWidth="1"/>
    <col min="19" max="19" width="9.1796875" style="14"/>
    <col min="20" max="20" width="57.54296875" style="14" bestFit="1" customWidth="1"/>
    <col min="21" max="21" width="22.1796875" style="14" bestFit="1" customWidth="1"/>
    <col min="22" max="22" width="3.54296875" style="14" customWidth="1"/>
    <col min="23" max="23" width="9.1796875" style="14"/>
    <col min="24" max="24" width="57.54296875" style="14" bestFit="1" customWidth="1"/>
    <col min="25" max="25" width="22.1796875" style="14" bestFit="1" customWidth="1"/>
    <col min="26" max="26" width="4" style="14" customWidth="1"/>
    <col min="27" max="27" width="9.1796875" style="14"/>
    <col min="28" max="28" width="57.54296875" style="14" bestFit="1" customWidth="1"/>
    <col min="29" max="29" width="22.1796875" style="14" bestFit="1" customWidth="1"/>
    <col min="30" max="30" width="5.7265625" style="14" customWidth="1"/>
    <col min="31" max="31" width="9.1796875" style="14"/>
    <col min="32" max="32" width="57.54296875" style="14" bestFit="1" customWidth="1"/>
    <col min="33" max="33" width="22.1796875" style="14" bestFit="1" customWidth="1"/>
    <col min="34" max="34" width="5.7265625" style="14" customWidth="1"/>
    <col min="35" max="35" width="9.1796875" style="14"/>
    <col min="36" max="36" width="57.54296875" style="14" bestFit="1" customWidth="1"/>
    <col min="37" max="37" width="23" style="14" customWidth="1"/>
    <col min="38" max="38" width="5.7265625" style="14" customWidth="1"/>
    <col min="39" max="39" width="9.1796875" style="14"/>
    <col min="40" max="40" width="57.54296875" style="14" bestFit="1" customWidth="1"/>
    <col min="41" max="41" width="26.54296875" style="14" customWidth="1"/>
    <col min="42" max="42" width="5.7265625" style="14" customWidth="1"/>
    <col min="43" max="43" width="9.1796875" style="14"/>
    <col min="44" max="44" width="57.54296875" style="14" bestFit="1" customWidth="1"/>
    <col min="45" max="45" width="23" style="14" customWidth="1"/>
    <col min="46" max="46" width="5.7265625" style="14" customWidth="1"/>
    <col min="47" max="47" width="9.1796875" style="14"/>
    <col min="48" max="48" width="56.54296875" style="14" bestFit="1" customWidth="1"/>
    <col min="49" max="49" width="25.26953125" style="14" customWidth="1"/>
    <col min="50" max="16384" width="9.1796875" style="14"/>
  </cols>
  <sheetData>
    <row r="1" spans="1:49" s="35" customFormat="1" x14ac:dyDescent="0.35">
      <c r="A1" s="180">
        <v>44743</v>
      </c>
      <c r="B1" s="181"/>
      <c r="C1" s="181"/>
      <c r="D1" s="180">
        <v>44652</v>
      </c>
      <c r="E1" s="181"/>
      <c r="F1" s="181"/>
      <c r="G1" s="182" t="s">
        <v>3621</v>
      </c>
      <c r="H1" s="182"/>
      <c r="I1" s="182"/>
      <c r="K1" s="180">
        <v>44470</v>
      </c>
      <c r="L1" s="181"/>
      <c r="M1" s="181"/>
      <c r="O1" s="180">
        <v>44197</v>
      </c>
      <c r="P1" s="180"/>
      <c r="Q1" s="180"/>
      <c r="R1" s="22"/>
      <c r="S1" s="181">
        <v>2020</v>
      </c>
      <c r="T1" s="181"/>
      <c r="U1" s="181"/>
      <c r="W1" s="181">
        <v>2019</v>
      </c>
      <c r="X1" s="181"/>
      <c r="Y1" s="181"/>
      <c r="AA1" s="181">
        <v>2018</v>
      </c>
      <c r="AB1" s="181"/>
      <c r="AC1" s="181"/>
      <c r="AE1" s="181">
        <v>2017</v>
      </c>
      <c r="AF1" s="181"/>
      <c r="AG1" s="181"/>
      <c r="AI1" s="181">
        <v>2016</v>
      </c>
      <c r="AJ1" s="181"/>
      <c r="AK1" s="181"/>
      <c r="AM1" s="181">
        <v>2015</v>
      </c>
      <c r="AN1" s="181"/>
      <c r="AO1" s="181"/>
      <c r="AQ1" s="181">
        <v>2014</v>
      </c>
      <c r="AR1" s="181"/>
      <c r="AS1" s="181"/>
      <c r="AU1" s="181">
        <v>2013</v>
      </c>
      <c r="AV1" s="181"/>
      <c r="AW1" s="181"/>
    </row>
    <row r="2" spans="1:49" ht="43.5" x14ac:dyDescent="0.35">
      <c r="A2" s="2" t="s">
        <v>0</v>
      </c>
      <c r="B2" s="2" t="s">
        <v>1</v>
      </c>
      <c r="C2" s="2" t="s">
        <v>8</v>
      </c>
      <c r="D2" s="2" t="s">
        <v>0</v>
      </c>
      <c r="E2" s="2" t="s">
        <v>1</v>
      </c>
      <c r="F2" s="2" t="s">
        <v>8</v>
      </c>
      <c r="G2" s="12" t="s">
        <v>0</v>
      </c>
      <c r="H2" s="2" t="s">
        <v>1</v>
      </c>
      <c r="I2" s="2" t="s">
        <v>8</v>
      </c>
      <c r="K2" s="12" t="s">
        <v>0</v>
      </c>
      <c r="L2" s="2" t="s">
        <v>1</v>
      </c>
      <c r="M2" s="2" t="s">
        <v>8</v>
      </c>
      <c r="N2" s="2"/>
      <c r="O2" s="21" t="s">
        <v>0</v>
      </c>
      <c r="P2" s="2" t="s">
        <v>1</v>
      </c>
      <c r="Q2" s="2" t="s">
        <v>8</v>
      </c>
      <c r="R2" s="2"/>
      <c r="S2" s="2" t="s">
        <v>0</v>
      </c>
      <c r="T2" s="2" t="s">
        <v>1</v>
      </c>
      <c r="U2" s="2" t="s">
        <v>8</v>
      </c>
      <c r="W2" s="2" t="s">
        <v>0</v>
      </c>
      <c r="X2" s="2" t="s">
        <v>1</v>
      </c>
      <c r="Y2" s="2" t="s">
        <v>8</v>
      </c>
      <c r="AA2" s="2" t="s">
        <v>0</v>
      </c>
      <c r="AB2" s="2" t="s">
        <v>1</v>
      </c>
      <c r="AC2" s="2" t="s">
        <v>8</v>
      </c>
      <c r="AE2" s="2" t="s">
        <v>0</v>
      </c>
      <c r="AF2" s="2" t="s">
        <v>1</v>
      </c>
      <c r="AG2" s="2" t="s">
        <v>8</v>
      </c>
      <c r="AI2" s="2" t="s">
        <v>0</v>
      </c>
      <c r="AJ2" s="2" t="s">
        <v>1</v>
      </c>
      <c r="AK2" s="2" t="s">
        <v>8</v>
      </c>
      <c r="AM2" s="2" t="s">
        <v>0</v>
      </c>
      <c r="AN2" s="2" t="s">
        <v>1</v>
      </c>
      <c r="AO2" s="2" t="s">
        <v>8</v>
      </c>
      <c r="AQ2" s="2" t="s">
        <v>0</v>
      </c>
      <c r="AR2" s="2" t="s">
        <v>1</v>
      </c>
      <c r="AS2" s="2" t="s">
        <v>8</v>
      </c>
      <c r="AU2" s="2" t="s">
        <v>0</v>
      </c>
      <c r="AV2" s="2" t="s">
        <v>1</v>
      </c>
      <c r="AW2" s="2" t="s">
        <v>8</v>
      </c>
    </row>
    <row r="3" spans="1:49" x14ac:dyDescent="0.35">
      <c r="A3" s="14">
        <v>315001</v>
      </c>
      <c r="B3" s="14" t="s">
        <v>1050</v>
      </c>
      <c r="C3" s="14" t="s">
        <v>24</v>
      </c>
      <c r="D3" s="14">
        <v>315001</v>
      </c>
      <c r="E3" s="26" t="s">
        <v>1050</v>
      </c>
      <c r="F3" s="14" t="s">
        <v>24</v>
      </c>
      <c r="G3" s="23" t="s">
        <v>1205</v>
      </c>
      <c r="H3" s="14" t="s">
        <v>1050</v>
      </c>
      <c r="I3" s="14" t="s">
        <v>24</v>
      </c>
      <c r="K3" s="23" t="s">
        <v>1205</v>
      </c>
      <c r="L3" s="14" t="s">
        <v>1050</v>
      </c>
      <c r="M3" s="14" t="s">
        <v>24</v>
      </c>
      <c r="O3" s="23" t="s">
        <v>1205</v>
      </c>
      <c r="P3" s="14" t="s">
        <v>1050</v>
      </c>
      <c r="Q3" s="14" t="s">
        <v>24</v>
      </c>
      <c r="S3" s="14">
        <v>315001</v>
      </c>
      <c r="T3" s="14" t="s">
        <v>1050</v>
      </c>
      <c r="U3" s="14" t="s">
        <v>24</v>
      </c>
      <c r="W3" s="14">
        <v>315001</v>
      </c>
      <c r="X3" s="14" t="s">
        <v>1050</v>
      </c>
      <c r="Y3" s="14" t="s">
        <v>24</v>
      </c>
      <c r="AA3" s="14">
        <v>315001</v>
      </c>
      <c r="AB3" s="14" t="s">
        <v>1050</v>
      </c>
      <c r="AC3" s="14" t="s">
        <v>24</v>
      </c>
      <c r="AE3" s="14">
        <v>315001</v>
      </c>
      <c r="AF3" s="14" t="s">
        <v>1050</v>
      </c>
      <c r="AG3" s="14" t="s">
        <v>24</v>
      </c>
      <c r="AI3" s="14">
        <v>315001</v>
      </c>
      <c r="AJ3" s="14" t="s">
        <v>1050</v>
      </c>
      <c r="AK3" s="14" t="s">
        <v>24</v>
      </c>
      <c r="AM3" s="14">
        <v>315001</v>
      </c>
      <c r="AN3" s="14" t="s">
        <v>1050</v>
      </c>
      <c r="AO3" s="14" t="s">
        <v>24</v>
      </c>
      <c r="AQ3" s="14">
        <v>315001</v>
      </c>
      <c r="AR3" s="14" t="s">
        <v>1050</v>
      </c>
      <c r="AS3" s="14" t="s">
        <v>24</v>
      </c>
      <c r="AU3" s="14">
        <v>315001</v>
      </c>
      <c r="AV3" s="14" t="s">
        <v>1050</v>
      </c>
      <c r="AW3" s="14" t="s">
        <v>1557</v>
      </c>
    </row>
    <row r="4" spans="1:49" ht="58" x14ac:dyDescent="0.35">
      <c r="A4" s="14">
        <v>315005</v>
      </c>
      <c r="B4" s="14" t="s">
        <v>1558</v>
      </c>
      <c r="C4" s="14" t="s">
        <v>24</v>
      </c>
      <c r="D4" s="14">
        <v>315005</v>
      </c>
      <c r="E4" s="14" t="s">
        <v>1558</v>
      </c>
      <c r="F4" s="14" t="s">
        <v>24</v>
      </c>
      <c r="G4" s="23" t="s">
        <v>1206</v>
      </c>
      <c r="H4" s="14" t="s">
        <v>1558</v>
      </c>
      <c r="I4" s="14" t="s">
        <v>24</v>
      </c>
      <c r="K4" s="23" t="s">
        <v>1206</v>
      </c>
      <c r="L4" s="14" t="s">
        <v>1558</v>
      </c>
      <c r="M4" s="14" t="s">
        <v>24</v>
      </c>
      <c r="O4" s="23" t="s">
        <v>1206</v>
      </c>
      <c r="P4" s="14" t="s">
        <v>1558</v>
      </c>
      <c r="Q4" s="14" t="s">
        <v>24</v>
      </c>
      <c r="S4" s="14">
        <v>315005</v>
      </c>
      <c r="T4" s="14" t="s">
        <v>233</v>
      </c>
      <c r="U4" s="14" t="s">
        <v>24</v>
      </c>
      <c r="W4" s="14">
        <v>315005</v>
      </c>
      <c r="X4" s="24" t="s">
        <v>233</v>
      </c>
      <c r="Y4" s="14" t="s">
        <v>24</v>
      </c>
      <c r="AA4" s="14">
        <v>315005</v>
      </c>
      <c r="AB4" s="24" t="s">
        <v>1559</v>
      </c>
      <c r="AC4" s="14" t="s">
        <v>24</v>
      </c>
      <c r="AE4" s="14">
        <v>315005</v>
      </c>
      <c r="AF4" s="14" t="s">
        <v>1559</v>
      </c>
      <c r="AG4" s="14" t="s">
        <v>24</v>
      </c>
      <c r="AI4" s="14">
        <v>315005</v>
      </c>
      <c r="AJ4" s="14" t="s">
        <v>1559</v>
      </c>
      <c r="AK4" s="14" t="s">
        <v>24</v>
      </c>
      <c r="AM4" s="14">
        <v>315005</v>
      </c>
      <c r="AN4" s="14" t="s">
        <v>1559</v>
      </c>
      <c r="AO4" s="14" t="s">
        <v>24</v>
      </c>
      <c r="AQ4" s="14">
        <v>315005</v>
      </c>
      <c r="AR4" s="14" t="s">
        <v>1559</v>
      </c>
      <c r="AS4" s="14" t="s">
        <v>24</v>
      </c>
      <c r="AU4" s="14">
        <v>315005</v>
      </c>
      <c r="AV4" s="14" t="s">
        <v>1559</v>
      </c>
      <c r="AW4" s="14" t="s">
        <v>1557</v>
      </c>
    </row>
    <row r="5" spans="1:49" ht="29" x14ac:dyDescent="0.35">
      <c r="A5" s="14">
        <v>315008</v>
      </c>
      <c r="B5" s="14" t="s">
        <v>776</v>
      </c>
      <c r="C5" s="14" t="s">
        <v>24</v>
      </c>
      <c r="D5" s="14">
        <v>315008</v>
      </c>
      <c r="E5" s="14" t="s">
        <v>776</v>
      </c>
      <c r="F5" s="14" t="s">
        <v>24</v>
      </c>
      <c r="G5" s="23" t="s">
        <v>1207</v>
      </c>
      <c r="H5" s="14" t="s">
        <v>776</v>
      </c>
      <c r="I5" s="14" t="s">
        <v>24</v>
      </c>
      <c r="K5" s="23" t="s">
        <v>1207</v>
      </c>
      <c r="L5" s="14" t="s">
        <v>776</v>
      </c>
      <c r="M5" s="14" t="s">
        <v>24</v>
      </c>
      <c r="O5" s="23" t="s">
        <v>1207</v>
      </c>
      <c r="P5" s="14" t="s">
        <v>776</v>
      </c>
      <c r="Q5" s="14" t="s">
        <v>24</v>
      </c>
      <c r="S5" s="14">
        <v>315008</v>
      </c>
      <c r="T5" s="14" t="s">
        <v>776</v>
      </c>
      <c r="U5" s="14" t="s">
        <v>24</v>
      </c>
      <c r="W5" s="14">
        <v>315008</v>
      </c>
      <c r="X5" s="14" t="s">
        <v>776</v>
      </c>
      <c r="Y5" s="14" t="s">
        <v>24</v>
      </c>
      <c r="AA5" s="14">
        <v>315008</v>
      </c>
      <c r="AB5" s="14" t="s">
        <v>776</v>
      </c>
      <c r="AC5" s="14" t="s">
        <v>24</v>
      </c>
      <c r="AE5" s="14">
        <v>315008</v>
      </c>
      <c r="AF5" s="14" t="s">
        <v>776</v>
      </c>
      <c r="AG5" s="14" t="s">
        <v>24</v>
      </c>
      <c r="AI5" s="14">
        <v>315008</v>
      </c>
      <c r="AJ5" s="14" t="s">
        <v>776</v>
      </c>
      <c r="AK5" s="14" t="s">
        <v>24</v>
      </c>
      <c r="AM5" s="14">
        <v>315008</v>
      </c>
      <c r="AN5" s="14" t="s">
        <v>776</v>
      </c>
      <c r="AO5" s="14" t="s">
        <v>24</v>
      </c>
      <c r="AQ5" s="14">
        <v>315008</v>
      </c>
      <c r="AR5" s="14" t="s">
        <v>776</v>
      </c>
      <c r="AS5" s="14" t="s">
        <v>24</v>
      </c>
      <c r="AU5" s="14">
        <v>315008</v>
      </c>
      <c r="AV5" s="14" t="s">
        <v>776</v>
      </c>
      <c r="AW5" s="14" t="s">
        <v>1557</v>
      </c>
    </row>
    <row r="6" spans="1:49" ht="58" x14ac:dyDescent="0.35">
      <c r="A6" s="14">
        <v>315009</v>
      </c>
      <c r="B6" s="14" t="s">
        <v>1560</v>
      </c>
      <c r="C6" s="14" t="s">
        <v>24</v>
      </c>
      <c r="D6" s="14">
        <v>315009</v>
      </c>
      <c r="E6" s="14" t="s">
        <v>1560</v>
      </c>
      <c r="F6" s="14" t="s">
        <v>24</v>
      </c>
      <c r="G6" s="23" t="s">
        <v>1208</v>
      </c>
      <c r="H6" s="14" t="s">
        <v>1560</v>
      </c>
      <c r="I6" s="14" t="s">
        <v>24</v>
      </c>
      <c r="K6" s="23" t="s">
        <v>1208</v>
      </c>
      <c r="L6" s="14" t="s">
        <v>1560</v>
      </c>
      <c r="M6" s="14" t="s">
        <v>24</v>
      </c>
      <c r="O6" s="23" t="s">
        <v>1208</v>
      </c>
      <c r="P6" s="14" t="s">
        <v>1560</v>
      </c>
      <c r="Q6" s="14" t="s">
        <v>24</v>
      </c>
      <c r="S6" s="14">
        <v>315009</v>
      </c>
      <c r="T6" s="14" t="s">
        <v>514</v>
      </c>
      <c r="U6" s="14" t="s">
        <v>24</v>
      </c>
      <c r="W6" s="14">
        <v>315009</v>
      </c>
      <c r="X6" s="14" t="s">
        <v>514</v>
      </c>
      <c r="Y6" s="14" t="s">
        <v>24</v>
      </c>
      <c r="AA6" s="14">
        <v>315009</v>
      </c>
      <c r="AB6" s="14" t="s">
        <v>514</v>
      </c>
      <c r="AC6" s="14" t="s">
        <v>24</v>
      </c>
      <c r="AE6" s="14">
        <v>315009</v>
      </c>
      <c r="AF6" s="14" t="s">
        <v>514</v>
      </c>
      <c r="AG6" s="14" t="s">
        <v>24</v>
      </c>
      <c r="AI6" s="14">
        <v>315009</v>
      </c>
      <c r="AJ6" s="14" t="s">
        <v>514</v>
      </c>
      <c r="AK6" s="14" t="s">
        <v>24</v>
      </c>
      <c r="AM6" s="14">
        <v>315009</v>
      </c>
      <c r="AN6" s="24" t="s">
        <v>514</v>
      </c>
      <c r="AO6" s="14" t="s">
        <v>24</v>
      </c>
      <c r="AQ6" s="14">
        <v>315009</v>
      </c>
      <c r="AR6" s="24" t="s">
        <v>1561</v>
      </c>
      <c r="AS6" s="14" t="s">
        <v>24</v>
      </c>
      <c r="AU6" s="14">
        <v>315009</v>
      </c>
      <c r="AV6" s="14" t="s">
        <v>1561</v>
      </c>
      <c r="AW6" s="14" t="s">
        <v>1557</v>
      </c>
    </row>
    <row r="7" spans="1:49" ht="29" x14ac:dyDescent="0.35">
      <c r="A7" s="14">
        <v>315010</v>
      </c>
      <c r="B7" s="14" t="s">
        <v>805</v>
      </c>
      <c r="C7" s="14" t="s">
        <v>24</v>
      </c>
      <c r="D7" s="14">
        <v>315010</v>
      </c>
      <c r="E7" s="14" t="s">
        <v>805</v>
      </c>
      <c r="F7" s="14" t="s">
        <v>24</v>
      </c>
      <c r="G7" s="23" t="s">
        <v>1209</v>
      </c>
      <c r="H7" s="14" t="s">
        <v>805</v>
      </c>
      <c r="I7" s="14" t="s">
        <v>24</v>
      </c>
      <c r="K7" s="23" t="s">
        <v>1209</v>
      </c>
      <c r="L7" s="14" t="s">
        <v>805</v>
      </c>
      <c r="M7" s="14" t="s">
        <v>24</v>
      </c>
      <c r="O7" s="23" t="s">
        <v>1209</v>
      </c>
      <c r="P7" s="14" t="s">
        <v>805</v>
      </c>
      <c r="Q7" s="14" t="s">
        <v>24</v>
      </c>
      <c r="S7" s="14">
        <v>315010</v>
      </c>
      <c r="T7" s="14" t="s">
        <v>805</v>
      </c>
      <c r="U7" s="14" t="s">
        <v>24</v>
      </c>
      <c r="W7" s="14">
        <v>315010</v>
      </c>
      <c r="X7" s="14" t="s">
        <v>805</v>
      </c>
      <c r="Y7" s="14" t="s">
        <v>24</v>
      </c>
      <c r="AA7" s="14">
        <v>315010</v>
      </c>
      <c r="AB7" s="14" t="s">
        <v>805</v>
      </c>
      <c r="AC7" s="14" t="s">
        <v>24</v>
      </c>
      <c r="AE7" s="14">
        <v>315010</v>
      </c>
      <c r="AF7" s="14" t="s">
        <v>805</v>
      </c>
      <c r="AG7" s="14" t="s">
        <v>24</v>
      </c>
      <c r="AI7" s="14">
        <v>315010</v>
      </c>
      <c r="AJ7" s="14" t="s">
        <v>805</v>
      </c>
      <c r="AK7" s="14" t="s">
        <v>24</v>
      </c>
      <c r="AM7" s="14">
        <v>315010</v>
      </c>
      <c r="AN7" s="14" t="s">
        <v>805</v>
      </c>
      <c r="AO7" s="14" t="s">
        <v>24</v>
      </c>
      <c r="AQ7" s="14">
        <v>315010</v>
      </c>
      <c r="AR7" s="14" t="s">
        <v>805</v>
      </c>
      <c r="AS7" s="14" t="s">
        <v>24</v>
      </c>
      <c r="AU7" s="14">
        <v>315010</v>
      </c>
      <c r="AV7" s="14" t="s">
        <v>805</v>
      </c>
      <c r="AW7" s="14" t="s">
        <v>1557</v>
      </c>
    </row>
    <row r="8" spans="1:49" ht="72.5" x14ac:dyDescent="0.35">
      <c r="A8" s="14">
        <v>315013</v>
      </c>
      <c r="B8" s="14" t="s">
        <v>1562</v>
      </c>
      <c r="C8" s="14" t="s">
        <v>24</v>
      </c>
      <c r="D8" s="14">
        <v>315013</v>
      </c>
      <c r="E8" s="14" t="s">
        <v>1562</v>
      </c>
      <c r="F8" s="14" t="s">
        <v>24</v>
      </c>
      <c r="G8" s="23" t="s">
        <v>1210</v>
      </c>
      <c r="H8" s="14" t="s">
        <v>1562</v>
      </c>
      <c r="I8" s="14" t="s">
        <v>24</v>
      </c>
      <c r="K8" s="23" t="s">
        <v>1210</v>
      </c>
      <c r="L8" s="14" t="s">
        <v>1562</v>
      </c>
      <c r="M8" s="14" t="s">
        <v>24</v>
      </c>
      <c r="O8" s="23" t="s">
        <v>1210</v>
      </c>
      <c r="P8" s="14" t="s">
        <v>1562</v>
      </c>
      <c r="Q8" s="14" t="s">
        <v>24</v>
      </c>
      <c r="S8" s="14">
        <v>315013</v>
      </c>
      <c r="T8" s="14" t="s">
        <v>262</v>
      </c>
      <c r="U8" s="14" t="s">
        <v>24</v>
      </c>
      <c r="W8" s="14">
        <v>315013</v>
      </c>
      <c r="X8" s="14" t="s">
        <v>262</v>
      </c>
      <c r="Y8" s="14" t="s">
        <v>24</v>
      </c>
      <c r="AA8" s="14">
        <v>315013</v>
      </c>
      <c r="AB8" s="14" t="s">
        <v>262</v>
      </c>
      <c r="AC8" s="14" t="s">
        <v>24</v>
      </c>
      <c r="AE8" s="14">
        <v>315013</v>
      </c>
      <c r="AF8" s="14" t="s">
        <v>262</v>
      </c>
      <c r="AG8" s="14" t="s">
        <v>24</v>
      </c>
      <c r="AI8" s="14">
        <v>315013</v>
      </c>
      <c r="AJ8" s="24" t="s">
        <v>262</v>
      </c>
      <c r="AK8" s="14" t="s">
        <v>24</v>
      </c>
      <c r="AM8" s="14">
        <v>315013</v>
      </c>
      <c r="AN8" s="24" t="s">
        <v>1563</v>
      </c>
      <c r="AO8" s="14" t="s">
        <v>24</v>
      </c>
      <c r="AQ8" s="14">
        <v>315013</v>
      </c>
      <c r="AR8" s="24" t="s">
        <v>1564</v>
      </c>
      <c r="AS8" s="14" t="s">
        <v>24</v>
      </c>
      <c r="AU8" s="14">
        <v>315013</v>
      </c>
      <c r="AV8" s="14" t="s">
        <v>1564</v>
      </c>
      <c r="AW8" s="14" t="s">
        <v>1557</v>
      </c>
    </row>
    <row r="9" spans="1:49" x14ac:dyDescent="0.35">
      <c r="A9" s="14">
        <v>315014</v>
      </c>
      <c r="B9" s="14" t="s">
        <v>589</v>
      </c>
      <c r="C9" s="14" t="s">
        <v>24</v>
      </c>
      <c r="D9" s="14">
        <v>315014</v>
      </c>
      <c r="E9" s="14" t="s">
        <v>589</v>
      </c>
      <c r="F9" s="14" t="s">
        <v>24</v>
      </c>
      <c r="G9" s="23" t="s">
        <v>1211</v>
      </c>
      <c r="H9" s="14" t="s">
        <v>589</v>
      </c>
      <c r="I9" s="14" t="s">
        <v>24</v>
      </c>
      <c r="K9" s="23" t="s">
        <v>1211</v>
      </c>
      <c r="L9" s="14" t="s">
        <v>589</v>
      </c>
      <c r="M9" s="14" t="s">
        <v>24</v>
      </c>
      <c r="O9" s="23" t="s">
        <v>1211</v>
      </c>
      <c r="P9" s="14" t="s">
        <v>589</v>
      </c>
      <c r="Q9" s="14" t="s">
        <v>24</v>
      </c>
      <c r="S9" s="14">
        <v>315014</v>
      </c>
      <c r="T9" s="14" t="s">
        <v>589</v>
      </c>
      <c r="U9" s="14" t="s">
        <v>24</v>
      </c>
      <c r="W9" s="14">
        <v>315014</v>
      </c>
      <c r="X9" s="14" t="s">
        <v>589</v>
      </c>
      <c r="Y9" s="14" t="s">
        <v>24</v>
      </c>
      <c r="AA9" s="14">
        <v>315014</v>
      </c>
      <c r="AB9" s="14" t="s">
        <v>589</v>
      </c>
      <c r="AC9" s="14" t="s">
        <v>24</v>
      </c>
      <c r="AE9" s="14">
        <v>315014</v>
      </c>
      <c r="AF9" s="14" t="s">
        <v>589</v>
      </c>
      <c r="AG9" s="14" t="s">
        <v>24</v>
      </c>
      <c r="AI9" s="14">
        <v>315014</v>
      </c>
      <c r="AJ9" s="14" t="s">
        <v>589</v>
      </c>
      <c r="AK9" s="14" t="s">
        <v>24</v>
      </c>
      <c r="AM9" s="14">
        <v>315014</v>
      </c>
      <c r="AN9" s="14" t="s">
        <v>589</v>
      </c>
      <c r="AO9" s="14" t="s">
        <v>24</v>
      </c>
      <c r="AQ9" s="14">
        <v>315014</v>
      </c>
      <c r="AR9" s="14" t="s">
        <v>589</v>
      </c>
      <c r="AS9" s="14" t="s">
        <v>24</v>
      </c>
      <c r="AU9" s="14">
        <v>315014</v>
      </c>
      <c r="AV9" s="14" t="s">
        <v>589</v>
      </c>
      <c r="AW9" s="14" t="s">
        <v>1557</v>
      </c>
    </row>
    <row r="10" spans="1:49" ht="29" x14ac:dyDescent="0.35">
      <c r="A10" s="14">
        <v>315015</v>
      </c>
      <c r="B10" s="14" t="s">
        <v>3589</v>
      </c>
      <c r="C10" s="14" t="s">
        <v>24</v>
      </c>
      <c r="D10" s="14">
        <v>315015</v>
      </c>
      <c r="E10" s="14" t="s">
        <v>3589</v>
      </c>
      <c r="F10" s="14" t="s">
        <v>24</v>
      </c>
      <c r="G10" s="23" t="s">
        <v>1212</v>
      </c>
      <c r="H10" s="25" t="s">
        <v>3589</v>
      </c>
      <c r="I10" s="14" t="s">
        <v>24</v>
      </c>
      <c r="K10" s="23" t="s">
        <v>1212</v>
      </c>
      <c r="L10" s="25" t="s">
        <v>3589</v>
      </c>
      <c r="M10" s="14" t="s">
        <v>24</v>
      </c>
      <c r="O10" s="23" t="s">
        <v>1212</v>
      </c>
      <c r="P10" s="14" t="s">
        <v>1565</v>
      </c>
      <c r="Q10" s="14" t="s">
        <v>24</v>
      </c>
      <c r="S10" s="14">
        <v>315015</v>
      </c>
      <c r="T10" s="14" t="s">
        <v>1565</v>
      </c>
      <c r="U10" s="14" t="s">
        <v>24</v>
      </c>
      <c r="W10" s="14">
        <v>315015</v>
      </c>
      <c r="X10" s="14" t="s">
        <v>1565</v>
      </c>
      <c r="Y10" s="14" t="s">
        <v>24</v>
      </c>
      <c r="AA10" s="14">
        <v>315015</v>
      </c>
      <c r="AB10" s="14" t="s">
        <v>1565</v>
      </c>
      <c r="AC10" s="14" t="s">
        <v>24</v>
      </c>
      <c r="AE10" s="14">
        <v>315015</v>
      </c>
      <c r="AF10" s="14" t="s">
        <v>1565</v>
      </c>
      <c r="AG10" s="14" t="s">
        <v>24</v>
      </c>
      <c r="AI10" s="14">
        <v>315015</v>
      </c>
      <c r="AJ10" s="14" t="s">
        <v>1565</v>
      </c>
      <c r="AK10" s="14" t="s">
        <v>24</v>
      </c>
      <c r="AM10" s="14">
        <v>315015</v>
      </c>
      <c r="AN10" s="14" t="s">
        <v>1565</v>
      </c>
      <c r="AO10" s="14" t="s">
        <v>24</v>
      </c>
      <c r="AQ10" s="14">
        <v>315015</v>
      </c>
      <c r="AR10" s="14" t="s">
        <v>1565</v>
      </c>
      <c r="AS10" s="14" t="s">
        <v>24</v>
      </c>
      <c r="AU10" s="14">
        <v>315015</v>
      </c>
      <c r="AV10" s="14" t="s">
        <v>1565</v>
      </c>
      <c r="AW10" s="14" t="s">
        <v>1557</v>
      </c>
    </row>
    <row r="11" spans="1:49" ht="43.5" x14ac:dyDescent="0.35">
      <c r="A11" s="14">
        <v>315017</v>
      </c>
      <c r="B11" s="14" t="s">
        <v>1566</v>
      </c>
      <c r="C11" s="14" t="s">
        <v>24</v>
      </c>
      <c r="D11" s="14">
        <v>315017</v>
      </c>
      <c r="E11" s="14" t="s">
        <v>1566</v>
      </c>
      <c r="F11" s="14" t="s">
        <v>24</v>
      </c>
      <c r="G11" s="23" t="s">
        <v>1213</v>
      </c>
      <c r="H11" s="14" t="s">
        <v>1566</v>
      </c>
      <c r="I11" s="14" t="s">
        <v>24</v>
      </c>
      <c r="K11" s="23" t="s">
        <v>1213</v>
      </c>
      <c r="L11" s="14" t="s">
        <v>1566</v>
      </c>
      <c r="M11" s="14" t="s">
        <v>24</v>
      </c>
      <c r="O11" s="23" t="s">
        <v>1213</v>
      </c>
      <c r="P11" s="14" t="s">
        <v>1566</v>
      </c>
      <c r="Q11" s="14" t="s">
        <v>24</v>
      </c>
      <c r="S11" s="14">
        <v>315017</v>
      </c>
      <c r="T11" s="14" t="s">
        <v>158</v>
      </c>
      <c r="U11" s="14" t="s">
        <v>24</v>
      </c>
      <c r="W11" s="14">
        <v>315017</v>
      </c>
      <c r="X11" s="24" t="s">
        <v>1567</v>
      </c>
      <c r="Y11" s="14" t="s">
        <v>24</v>
      </c>
      <c r="AA11" s="14">
        <v>315017</v>
      </c>
      <c r="AB11" s="24" t="s">
        <v>1568</v>
      </c>
      <c r="AC11" s="14" t="s">
        <v>24</v>
      </c>
      <c r="AE11" s="14">
        <v>315017</v>
      </c>
      <c r="AF11" s="14" t="s">
        <v>1568</v>
      </c>
      <c r="AG11" s="14" t="s">
        <v>24</v>
      </c>
      <c r="AI11" s="14">
        <v>315017</v>
      </c>
      <c r="AJ11" s="14" t="s">
        <v>1568</v>
      </c>
      <c r="AK11" s="14" t="s">
        <v>24</v>
      </c>
      <c r="AM11" s="14">
        <v>315017</v>
      </c>
      <c r="AN11" s="14" t="s">
        <v>1568</v>
      </c>
      <c r="AO11" s="14" t="s">
        <v>24</v>
      </c>
      <c r="AQ11" s="14">
        <v>315017</v>
      </c>
      <c r="AR11" s="14" t="s">
        <v>1568</v>
      </c>
      <c r="AS11" s="14" t="s">
        <v>24</v>
      </c>
      <c r="AU11" s="14">
        <v>315017</v>
      </c>
      <c r="AV11" s="14" t="s">
        <v>1568</v>
      </c>
      <c r="AW11" s="14" t="s">
        <v>1557</v>
      </c>
    </row>
    <row r="12" spans="1:49" x14ac:dyDescent="0.35">
      <c r="A12" s="14">
        <v>315019</v>
      </c>
      <c r="B12" s="14" t="s">
        <v>808</v>
      </c>
      <c r="C12" s="14" t="s">
        <v>24</v>
      </c>
      <c r="D12" s="14">
        <v>315019</v>
      </c>
      <c r="E12" s="14" t="s">
        <v>808</v>
      </c>
      <c r="F12" s="14" t="s">
        <v>24</v>
      </c>
      <c r="G12" s="23" t="s">
        <v>1214</v>
      </c>
      <c r="H12" s="14" t="s">
        <v>808</v>
      </c>
      <c r="I12" s="14" t="s">
        <v>24</v>
      </c>
      <c r="K12" s="23" t="s">
        <v>1214</v>
      </c>
      <c r="L12" s="14" t="s">
        <v>808</v>
      </c>
      <c r="M12" s="14" t="s">
        <v>24</v>
      </c>
      <c r="O12" s="23" t="s">
        <v>1214</v>
      </c>
      <c r="P12" s="14" t="s">
        <v>1569</v>
      </c>
      <c r="Q12" s="14" t="s">
        <v>24</v>
      </c>
      <c r="S12" s="14">
        <v>315019</v>
      </c>
      <c r="T12" s="14" t="s">
        <v>1569</v>
      </c>
      <c r="U12" s="14" t="s">
        <v>24</v>
      </c>
      <c r="W12" s="14">
        <v>315019</v>
      </c>
      <c r="X12" s="14" t="s">
        <v>1569</v>
      </c>
      <c r="Y12" s="14" t="s">
        <v>24</v>
      </c>
      <c r="AA12" s="14">
        <v>315019</v>
      </c>
      <c r="AB12" s="14" t="s">
        <v>1569</v>
      </c>
      <c r="AC12" s="14" t="s">
        <v>24</v>
      </c>
      <c r="AE12" s="14">
        <v>315019</v>
      </c>
      <c r="AF12" s="14" t="s">
        <v>1569</v>
      </c>
      <c r="AG12" s="14" t="s">
        <v>24</v>
      </c>
      <c r="AI12" s="14">
        <v>315019</v>
      </c>
      <c r="AJ12" s="14" t="s">
        <v>1569</v>
      </c>
      <c r="AK12" s="14" t="s">
        <v>24</v>
      </c>
      <c r="AM12" s="14">
        <v>315019</v>
      </c>
      <c r="AN12" s="14" t="s">
        <v>1569</v>
      </c>
      <c r="AO12" s="14" t="s">
        <v>24</v>
      </c>
      <c r="AQ12" s="14">
        <v>315019</v>
      </c>
      <c r="AR12" s="14" t="s">
        <v>1569</v>
      </c>
      <c r="AS12" s="14" t="s">
        <v>24</v>
      </c>
      <c r="AU12" s="14">
        <v>315019</v>
      </c>
      <c r="AV12" s="14" t="s">
        <v>1569</v>
      </c>
      <c r="AW12" s="14" t="s">
        <v>1557</v>
      </c>
    </row>
    <row r="13" spans="1:49" x14ac:dyDescent="0.35">
      <c r="A13" s="14">
        <v>315021</v>
      </c>
      <c r="B13" s="14" t="s">
        <v>812</v>
      </c>
      <c r="C13" s="14" t="s">
        <v>24</v>
      </c>
      <c r="D13" s="14">
        <v>315021</v>
      </c>
      <c r="E13" s="14" t="s">
        <v>812</v>
      </c>
      <c r="F13" s="14" t="s">
        <v>24</v>
      </c>
      <c r="G13" s="23" t="s">
        <v>1215</v>
      </c>
      <c r="H13" s="14" t="s">
        <v>812</v>
      </c>
      <c r="I13" s="14" t="s">
        <v>24</v>
      </c>
      <c r="K13" s="23" t="s">
        <v>1215</v>
      </c>
      <c r="L13" s="14" t="s">
        <v>812</v>
      </c>
      <c r="M13" s="14" t="s">
        <v>24</v>
      </c>
      <c r="O13" s="23" t="s">
        <v>1215</v>
      </c>
      <c r="P13" s="14" t="s">
        <v>812</v>
      </c>
      <c r="Q13" s="14" t="s">
        <v>24</v>
      </c>
      <c r="S13" s="14">
        <v>315021</v>
      </c>
      <c r="T13" s="14" t="s">
        <v>812</v>
      </c>
      <c r="U13" s="14" t="s">
        <v>24</v>
      </c>
      <c r="W13" s="14">
        <v>315021</v>
      </c>
      <c r="X13" s="14" t="s">
        <v>812</v>
      </c>
      <c r="Y13" s="14" t="s">
        <v>24</v>
      </c>
      <c r="AA13" s="14">
        <v>315021</v>
      </c>
      <c r="AB13" s="14" t="s">
        <v>812</v>
      </c>
      <c r="AC13" s="14" t="s">
        <v>24</v>
      </c>
      <c r="AE13" s="14">
        <v>315021</v>
      </c>
      <c r="AF13" s="14" t="s">
        <v>812</v>
      </c>
      <c r="AG13" s="14" t="s">
        <v>24</v>
      </c>
      <c r="AI13" s="14">
        <v>315021</v>
      </c>
      <c r="AJ13" s="14" t="s">
        <v>812</v>
      </c>
      <c r="AK13" s="14" t="s">
        <v>24</v>
      </c>
      <c r="AM13" s="14">
        <v>315021</v>
      </c>
      <c r="AN13" s="14" t="s">
        <v>812</v>
      </c>
      <c r="AO13" s="14" t="s">
        <v>24</v>
      </c>
      <c r="AQ13" s="14">
        <v>315021</v>
      </c>
      <c r="AR13" s="14" t="s">
        <v>812</v>
      </c>
      <c r="AS13" s="14" t="s">
        <v>24</v>
      </c>
      <c r="AU13" s="14">
        <v>315021</v>
      </c>
      <c r="AV13" s="14" t="s">
        <v>812</v>
      </c>
      <c r="AW13" s="14" t="s">
        <v>1557</v>
      </c>
    </row>
    <row r="14" spans="1:49" ht="43.5" x14ac:dyDescent="0.35">
      <c r="A14" s="14">
        <v>315022</v>
      </c>
      <c r="B14" s="14" t="s">
        <v>1570</v>
      </c>
      <c r="C14" s="14" t="s">
        <v>24</v>
      </c>
      <c r="D14" s="14">
        <v>315022</v>
      </c>
      <c r="E14" s="14" t="s">
        <v>1570</v>
      </c>
      <c r="F14" s="14" t="s">
        <v>24</v>
      </c>
      <c r="G14" s="23" t="s">
        <v>1216</v>
      </c>
      <c r="H14" s="14" t="s">
        <v>1570</v>
      </c>
      <c r="I14" s="14" t="s">
        <v>24</v>
      </c>
      <c r="K14" s="23" t="s">
        <v>1216</v>
      </c>
      <c r="L14" s="14" t="s">
        <v>1570</v>
      </c>
      <c r="M14" s="14" t="s">
        <v>24</v>
      </c>
      <c r="O14" s="23" t="s">
        <v>1216</v>
      </c>
      <c r="P14" s="14" t="s">
        <v>1570</v>
      </c>
      <c r="Q14" s="14" t="s">
        <v>24</v>
      </c>
      <c r="S14" s="14">
        <v>315022</v>
      </c>
      <c r="T14" s="14" t="s">
        <v>169</v>
      </c>
      <c r="U14" s="14" t="s">
        <v>24</v>
      </c>
      <c r="W14" s="14">
        <v>315022</v>
      </c>
      <c r="X14" s="24" t="s">
        <v>169</v>
      </c>
      <c r="Y14" s="14" t="s">
        <v>24</v>
      </c>
      <c r="AA14" s="14">
        <v>315022</v>
      </c>
      <c r="AB14" s="24" t="s">
        <v>1571</v>
      </c>
      <c r="AC14" s="14" t="s">
        <v>24</v>
      </c>
      <c r="AE14" s="14">
        <v>315022</v>
      </c>
      <c r="AF14" s="14" t="s">
        <v>1571</v>
      </c>
      <c r="AG14" s="14" t="s">
        <v>24</v>
      </c>
      <c r="AI14" s="14">
        <v>315022</v>
      </c>
      <c r="AJ14" s="14" t="s">
        <v>1571</v>
      </c>
      <c r="AK14" s="14" t="s">
        <v>24</v>
      </c>
      <c r="AM14" s="14">
        <v>315022</v>
      </c>
      <c r="AN14" s="14" t="s">
        <v>1571</v>
      </c>
      <c r="AO14" s="14" t="s">
        <v>24</v>
      </c>
      <c r="AQ14" s="14">
        <v>315022</v>
      </c>
      <c r="AR14" s="14" t="s">
        <v>1571</v>
      </c>
      <c r="AS14" s="14" t="s">
        <v>24</v>
      </c>
      <c r="AU14" s="14">
        <v>315022</v>
      </c>
      <c r="AV14" s="14" t="s">
        <v>1571</v>
      </c>
      <c r="AW14" s="14" t="s">
        <v>1557</v>
      </c>
    </row>
    <row r="15" spans="1:49" ht="29" x14ac:dyDescent="0.35">
      <c r="A15" s="14">
        <v>315029</v>
      </c>
      <c r="B15" s="14" t="s">
        <v>710</v>
      </c>
      <c r="C15" s="14" t="s">
        <v>24</v>
      </c>
      <c r="D15" s="14">
        <v>315029</v>
      </c>
      <c r="E15" s="14" t="s">
        <v>710</v>
      </c>
      <c r="F15" s="14" t="s">
        <v>24</v>
      </c>
      <c r="G15" s="23" t="s">
        <v>1217</v>
      </c>
      <c r="H15" s="14" t="s">
        <v>710</v>
      </c>
      <c r="I15" s="14" t="s">
        <v>24</v>
      </c>
      <c r="K15" s="23" t="s">
        <v>1217</v>
      </c>
      <c r="L15" s="14" t="s">
        <v>710</v>
      </c>
      <c r="M15" s="14" t="s">
        <v>24</v>
      </c>
      <c r="O15" s="23" t="s">
        <v>1217</v>
      </c>
      <c r="P15" s="14" t="s">
        <v>710</v>
      </c>
      <c r="Q15" s="14" t="s">
        <v>24</v>
      </c>
      <c r="S15" s="14">
        <v>315029</v>
      </c>
      <c r="T15" s="14" t="s">
        <v>710</v>
      </c>
      <c r="U15" s="14" t="s">
        <v>24</v>
      </c>
      <c r="W15" s="14">
        <v>315029</v>
      </c>
      <c r="X15" s="14" t="s">
        <v>710</v>
      </c>
      <c r="Y15" s="14" t="s">
        <v>24</v>
      </c>
      <c r="AA15" s="14">
        <v>315029</v>
      </c>
      <c r="AB15" s="14" t="s">
        <v>710</v>
      </c>
      <c r="AC15" s="14" t="s">
        <v>24</v>
      </c>
      <c r="AE15" s="14">
        <v>315029</v>
      </c>
      <c r="AF15" s="14" t="s">
        <v>710</v>
      </c>
      <c r="AG15" s="14" t="s">
        <v>24</v>
      </c>
      <c r="AI15" s="14">
        <v>315029</v>
      </c>
      <c r="AJ15" s="14" t="s">
        <v>710</v>
      </c>
      <c r="AK15" s="14" t="s">
        <v>24</v>
      </c>
      <c r="AM15" s="14">
        <v>315029</v>
      </c>
      <c r="AN15" s="14" t="s">
        <v>710</v>
      </c>
      <c r="AO15" s="14" t="s">
        <v>24</v>
      </c>
      <c r="AQ15" s="14">
        <v>315029</v>
      </c>
      <c r="AR15" s="14" t="s">
        <v>710</v>
      </c>
      <c r="AS15" s="14" t="s">
        <v>24</v>
      </c>
      <c r="AU15" s="14">
        <v>315029</v>
      </c>
      <c r="AV15" s="14" t="s">
        <v>710</v>
      </c>
      <c r="AW15" s="14" t="s">
        <v>1557</v>
      </c>
    </row>
    <row r="16" spans="1:49" x14ac:dyDescent="0.35">
      <c r="A16" s="14">
        <v>315036</v>
      </c>
      <c r="B16" s="14" t="s">
        <v>1072</v>
      </c>
      <c r="C16" s="14" t="s">
        <v>24</v>
      </c>
      <c r="D16" s="14">
        <v>315036</v>
      </c>
      <c r="E16" s="14" t="s">
        <v>1072</v>
      </c>
      <c r="F16" s="14" t="s">
        <v>24</v>
      </c>
      <c r="G16" s="23" t="s">
        <v>1218</v>
      </c>
      <c r="H16" s="14" t="s">
        <v>1072</v>
      </c>
      <c r="I16" s="14" t="s">
        <v>24</v>
      </c>
      <c r="K16" s="23" t="s">
        <v>1218</v>
      </c>
      <c r="L16" s="14" t="s">
        <v>1072</v>
      </c>
      <c r="M16" s="14" t="s">
        <v>24</v>
      </c>
      <c r="O16" s="23" t="s">
        <v>1218</v>
      </c>
      <c r="P16" s="14" t="s">
        <v>1072</v>
      </c>
      <c r="Q16" s="14" t="s">
        <v>24</v>
      </c>
      <c r="S16" s="14">
        <v>315036</v>
      </c>
      <c r="T16" s="14" t="s">
        <v>1072</v>
      </c>
      <c r="U16" s="14" t="s">
        <v>24</v>
      </c>
      <c r="W16" s="14">
        <v>315036</v>
      </c>
      <c r="X16" s="14" t="s">
        <v>1072</v>
      </c>
      <c r="Y16" s="14" t="s">
        <v>24</v>
      </c>
      <c r="AA16" s="14">
        <v>315036</v>
      </c>
      <c r="AB16" s="14" t="s">
        <v>1072</v>
      </c>
      <c r="AC16" s="14" t="s">
        <v>24</v>
      </c>
      <c r="AE16" s="14">
        <v>315036</v>
      </c>
      <c r="AF16" s="14" t="s">
        <v>1072</v>
      </c>
      <c r="AG16" s="14" t="s">
        <v>24</v>
      </c>
      <c r="AI16" s="14">
        <v>315036</v>
      </c>
      <c r="AJ16" s="14" t="s">
        <v>1072</v>
      </c>
      <c r="AK16" s="14" t="s">
        <v>24</v>
      </c>
      <c r="AM16" s="14">
        <v>315036</v>
      </c>
      <c r="AN16" s="14" t="s">
        <v>1072</v>
      </c>
      <c r="AO16" s="14" t="s">
        <v>24</v>
      </c>
      <c r="AQ16" s="14">
        <v>315036</v>
      </c>
      <c r="AR16" s="14" t="s">
        <v>1072</v>
      </c>
      <c r="AS16" s="14" t="s">
        <v>24</v>
      </c>
      <c r="AU16" s="14">
        <v>315036</v>
      </c>
      <c r="AV16" s="14" t="s">
        <v>1072</v>
      </c>
      <c r="AW16" s="14" t="s">
        <v>1557</v>
      </c>
    </row>
    <row r="17" spans="1:49" x14ac:dyDescent="0.35">
      <c r="A17" s="14">
        <v>315037</v>
      </c>
      <c r="B17" s="14" t="s">
        <v>402</v>
      </c>
      <c r="C17" s="14" t="s">
        <v>24</v>
      </c>
      <c r="D17" s="14">
        <v>315037</v>
      </c>
      <c r="E17" s="14" t="s">
        <v>402</v>
      </c>
      <c r="F17" s="14" t="s">
        <v>24</v>
      </c>
      <c r="G17" s="23" t="s">
        <v>1219</v>
      </c>
      <c r="H17" s="14" t="s">
        <v>402</v>
      </c>
      <c r="I17" s="14" t="s">
        <v>24</v>
      </c>
      <c r="K17" s="23" t="s">
        <v>1219</v>
      </c>
      <c r="L17" s="14" t="s">
        <v>402</v>
      </c>
      <c r="M17" s="14" t="s">
        <v>24</v>
      </c>
      <c r="O17" s="23" t="s">
        <v>1219</v>
      </c>
      <c r="P17" s="14" t="s">
        <v>402</v>
      </c>
      <c r="Q17" s="14" t="s">
        <v>24</v>
      </c>
      <c r="S17" s="14">
        <v>315037</v>
      </c>
      <c r="T17" s="14" t="s">
        <v>402</v>
      </c>
      <c r="U17" s="14" t="s">
        <v>24</v>
      </c>
      <c r="W17" s="14">
        <v>315037</v>
      </c>
      <c r="X17" s="14" t="s">
        <v>402</v>
      </c>
      <c r="Y17" s="14" t="s">
        <v>24</v>
      </c>
      <c r="AA17" s="14">
        <v>315037</v>
      </c>
      <c r="AB17" s="14" t="s">
        <v>402</v>
      </c>
      <c r="AC17" s="14" t="s">
        <v>24</v>
      </c>
      <c r="AE17" s="14">
        <v>315037</v>
      </c>
      <c r="AF17" s="14" t="s">
        <v>402</v>
      </c>
      <c r="AG17" s="14" t="s">
        <v>24</v>
      </c>
      <c r="AI17" s="14">
        <v>315037</v>
      </c>
      <c r="AJ17" s="14" t="s">
        <v>402</v>
      </c>
      <c r="AK17" s="14" t="s">
        <v>24</v>
      </c>
      <c r="AM17" s="14">
        <v>315037</v>
      </c>
      <c r="AN17" s="14" t="s">
        <v>402</v>
      </c>
      <c r="AO17" s="14" t="s">
        <v>24</v>
      </c>
      <c r="AQ17" s="14">
        <v>315037</v>
      </c>
      <c r="AR17" s="14" t="s">
        <v>402</v>
      </c>
      <c r="AS17" s="14" t="s">
        <v>24</v>
      </c>
      <c r="AU17" s="14">
        <v>315037</v>
      </c>
      <c r="AV17" s="14" t="s">
        <v>402</v>
      </c>
      <c r="AW17" s="14" t="s">
        <v>1557</v>
      </c>
    </row>
    <row r="18" spans="1:49" ht="29" x14ac:dyDescent="0.35">
      <c r="A18" s="14">
        <v>315038</v>
      </c>
      <c r="B18" s="14" t="s">
        <v>1573</v>
      </c>
      <c r="C18" s="14" t="s">
        <v>24</v>
      </c>
      <c r="D18" s="14">
        <v>315038</v>
      </c>
      <c r="E18" s="14" t="s">
        <v>1573</v>
      </c>
      <c r="F18" s="14" t="s">
        <v>24</v>
      </c>
      <c r="G18" s="23" t="s">
        <v>1220</v>
      </c>
      <c r="H18" s="14" t="s">
        <v>1573</v>
      </c>
      <c r="I18" s="14" t="s">
        <v>24</v>
      </c>
      <c r="K18" s="23" t="s">
        <v>1220</v>
      </c>
      <c r="L18" s="14" t="s">
        <v>1573</v>
      </c>
      <c r="M18" s="14" t="s">
        <v>24</v>
      </c>
      <c r="O18" s="23" t="s">
        <v>1220</v>
      </c>
      <c r="P18" s="14" t="s">
        <v>1573</v>
      </c>
      <c r="Q18" s="14" t="s">
        <v>24</v>
      </c>
      <c r="S18" s="14">
        <v>315038</v>
      </c>
      <c r="T18" s="14" t="s">
        <v>542</v>
      </c>
      <c r="U18" s="14" t="s">
        <v>24</v>
      </c>
      <c r="W18" s="14">
        <v>315038</v>
      </c>
      <c r="X18" s="24" t="s">
        <v>542</v>
      </c>
      <c r="Y18" s="14" t="s">
        <v>24</v>
      </c>
      <c r="AA18" s="14">
        <v>315038</v>
      </c>
      <c r="AB18" s="24" t="s">
        <v>1574</v>
      </c>
      <c r="AC18" s="14" t="s">
        <v>24</v>
      </c>
      <c r="AE18" s="14">
        <v>315038</v>
      </c>
      <c r="AF18" s="14" t="s">
        <v>1574</v>
      </c>
      <c r="AG18" s="14" t="s">
        <v>24</v>
      </c>
      <c r="AI18" s="14">
        <v>315038</v>
      </c>
      <c r="AJ18" s="14" t="s">
        <v>1574</v>
      </c>
      <c r="AK18" s="14" t="s">
        <v>24</v>
      </c>
      <c r="AM18" s="14">
        <v>315038</v>
      </c>
      <c r="AN18" s="14" t="s">
        <v>1574</v>
      </c>
      <c r="AO18" s="14" t="s">
        <v>24</v>
      </c>
      <c r="AQ18" s="14">
        <v>315038</v>
      </c>
      <c r="AR18" s="14" t="s">
        <v>1574</v>
      </c>
      <c r="AS18" s="14" t="s">
        <v>24</v>
      </c>
      <c r="AU18" s="14">
        <v>315038</v>
      </c>
      <c r="AV18" s="14" t="s">
        <v>1574</v>
      </c>
      <c r="AW18" s="14" t="s">
        <v>1557</v>
      </c>
    </row>
    <row r="19" spans="1:49" x14ac:dyDescent="0.35">
      <c r="A19" s="14">
        <v>315039</v>
      </c>
      <c r="B19" s="14" t="s">
        <v>713</v>
      </c>
      <c r="C19" s="14" t="s">
        <v>24</v>
      </c>
      <c r="D19" s="14">
        <v>315039</v>
      </c>
      <c r="E19" s="14" t="s">
        <v>713</v>
      </c>
      <c r="F19" s="14" t="s">
        <v>24</v>
      </c>
      <c r="G19" s="23" t="s">
        <v>1221</v>
      </c>
      <c r="H19" s="14" t="s">
        <v>713</v>
      </c>
      <c r="I19" s="14" t="s">
        <v>24</v>
      </c>
      <c r="K19" s="23" t="s">
        <v>1221</v>
      </c>
      <c r="L19" s="14" t="s">
        <v>713</v>
      </c>
      <c r="M19" s="14" t="s">
        <v>24</v>
      </c>
      <c r="O19" s="23" t="s">
        <v>1221</v>
      </c>
      <c r="P19" s="14" t="s">
        <v>713</v>
      </c>
      <c r="Q19" s="14" t="s">
        <v>24</v>
      </c>
      <c r="S19" s="14">
        <v>315039</v>
      </c>
      <c r="T19" s="14" t="s">
        <v>713</v>
      </c>
      <c r="U19" s="14" t="s">
        <v>24</v>
      </c>
      <c r="W19" s="14">
        <v>315039</v>
      </c>
      <c r="X19" s="14" t="s">
        <v>713</v>
      </c>
      <c r="Y19" s="14" t="s">
        <v>24</v>
      </c>
      <c r="AA19" s="14">
        <v>315039</v>
      </c>
      <c r="AB19" s="14" t="s">
        <v>713</v>
      </c>
      <c r="AC19" s="14" t="s">
        <v>24</v>
      </c>
      <c r="AE19" s="14">
        <v>315039</v>
      </c>
      <c r="AF19" s="14" t="s">
        <v>713</v>
      </c>
      <c r="AG19" s="14" t="s">
        <v>24</v>
      </c>
      <c r="AI19" s="14">
        <v>315039</v>
      </c>
      <c r="AJ19" s="14" t="s">
        <v>713</v>
      </c>
      <c r="AK19" s="14" t="s">
        <v>24</v>
      </c>
      <c r="AM19" s="14">
        <v>315039</v>
      </c>
      <c r="AN19" s="14" t="s">
        <v>713</v>
      </c>
      <c r="AO19" s="14" t="s">
        <v>24</v>
      </c>
      <c r="AQ19" s="14">
        <v>315039</v>
      </c>
      <c r="AR19" s="14" t="s">
        <v>713</v>
      </c>
      <c r="AS19" s="14" t="s">
        <v>24</v>
      </c>
      <c r="AU19" s="14">
        <v>315039</v>
      </c>
      <c r="AV19" s="14" t="s">
        <v>713</v>
      </c>
      <c r="AW19" s="14" t="s">
        <v>1557</v>
      </c>
    </row>
    <row r="20" spans="1:49" ht="29" x14ac:dyDescent="0.35">
      <c r="A20" s="14">
        <v>315042</v>
      </c>
      <c r="B20" s="14" t="s">
        <v>450</v>
      </c>
      <c r="C20" s="14" t="s">
        <v>24</v>
      </c>
      <c r="D20" s="14">
        <v>315042</v>
      </c>
      <c r="E20" s="14" t="s">
        <v>450</v>
      </c>
      <c r="F20" s="14" t="s">
        <v>24</v>
      </c>
      <c r="G20" s="23" t="s">
        <v>1222</v>
      </c>
      <c r="H20" s="14" t="s">
        <v>450</v>
      </c>
      <c r="I20" s="14" t="s">
        <v>24</v>
      </c>
      <c r="K20" s="23" t="s">
        <v>1222</v>
      </c>
      <c r="L20" s="14" t="s">
        <v>450</v>
      </c>
      <c r="M20" s="14" t="s">
        <v>24</v>
      </c>
      <c r="O20" s="23" t="s">
        <v>1222</v>
      </c>
      <c r="P20" s="14" t="s">
        <v>450</v>
      </c>
      <c r="Q20" s="14" t="s">
        <v>24</v>
      </c>
      <c r="S20" s="14">
        <v>315042</v>
      </c>
      <c r="T20" s="14" t="s">
        <v>450</v>
      </c>
      <c r="U20" s="14" t="s">
        <v>24</v>
      </c>
      <c r="W20" s="14">
        <v>315042</v>
      </c>
      <c r="X20" s="14" t="s">
        <v>450</v>
      </c>
      <c r="Y20" s="14" t="s">
        <v>24</v>
      </c>
      <c r="AA20" s="14">
        <v>315042</v>
      </c>
      <c r="AB20" s="14" t="s">
        <v>450</v>
      </c>
      <c r="AC20" s="14" t="s">
        <v>24</v>
      </c>
      <c r="AE20" s="14">
        <v>315042</v>
      </c>
      <c r="AF20" s="14" t="s">
        <v>450</v>
      </c>
      <c r="AG20" s="14" t="s">
        <v>24</v>
      </c>
      <c r="AI20" s="14">
        <v>315042</v>
      </c>
      <c r="AJ20" s="14" t="s">
        <v>450</v>
      </c>
      <c r="AK20" s="14" t="s">
        <v>24</v>
      </c>
      <c r="AM20" s="14">
        <v>315042</v>
      </c>
      <c r="AN20" s="14" t="s">
        <v>450</v>
      </c>
      <c r="AO20" s="14" t="s">
        <v>24</v>
      </c>
      <c r="AQ20" s="14">
        <v>315042</v>
      </c>
      <c r="AR20" s="14" t="s">
        <v>450</v>
      </c>
      <c r="AS20" s="14" t="s">
        <v>24</v>
      </c>
      <c r="AU20" s="14">
        <v>315042</v>
      </c>
      <c r="AV20" s="14" t="s">
        <v>450</v>
      </c>
      <c r="AW20" s="14" t="s">
        <v>1557</v>
      </c>
    </row>
    <row r="21" spans="1:49" ht="58" x14ac:dyDescent="0.35">
      <c r="A21" s="14">
        <v>315044</v>
      </c>
      <c r="B21" s="14" t="s">
        <v>1575</v>
      </c>
      <c r="C21" s="14" t="s">
        <v>24</v>
      </c>
      <c r="D21" s="14">
        <v>315044</v>
      </c>
      <c r="E21" s="14" t="s">
        <v>1575</v>
      </c>
      <c r="F21" s="14" t="s">
        <v>24</v>
      </c>
      <c r="G21" s="23" t="s">
        <v>1223</v>
      </c>
      <c r="H21" s="14" t="s">
        <v>1575</v>
      </c>
      <c r="I21" s="14" t="s">
        <v>24</v>
      </c>
      <c r="K21" s="23" t="s">
        <v>1223</v>
      </c>
      <c r="L21" s="14" t="s">
        <v>1575</v>
      </c>
      <c r="M21" s="14" t="s">
        <v>24</v>
      </c>
      <c r="O21" s="23" t="s">
        <v>1223</v>
      </c>
      <c r="P21" s="24" t="s">
        <v>1575</v>
      </c>
      <c r="Q21" s="14" t="s">
        <v>24</v>
      </c>
      <c r="S21" s="26">
        <v>315044</v>
      </c>
      <c r="T21" s="27" t="s">
        <v>1576</v>
      </c>
      <c r="U21" s="14" t="s">
        <v>24</v>
      </c>
      <c r="W21" s="14">
        <v>315044</v>
      </c>
      <c r="X21" s="14" t="s">
        <v>1576</v>
      </c>
      <c r="Y21" s="14" t="s">
        <v>24</v>
      </c>
      <c r="AA21" s="14">
        <v>315044</v>
      </c>
      <c r="AB21" s="14" t="s">
        <v>1576</v>
      </c>
      <c r="AC21" s="14" t="s">
        <v>24</v>
      </c>
      <c r="AE21" s="14">
        <v>315044</v>
      </c>
      <c r="AF21" s="14" t="s">
        <v>1576</v>
      </c>
      <c r="AG21" s="14" t="s">
        <v>24</v>
      </c>
      <c r="AI21" s="14">
        <v>315044</v>
      </c>
      <c r="AJ21" s="14" t="s">
        <v>1576</v>
      </c>
      <c r="AK21" s="14" t="s">
        <v>24</v>
      </c>
      <c r="AM21" s="14">
        <v>315044</v>
      </c>
      <c r="AN21" s="14" t="s">
        <v>1576</v>
      </c>
      <c r="AO21" s="14" t="s">
        <v>24</v>
      </c>
      <c r="AQ21" s="14">
        <v>315044</v>
      </c>
      <c r="AR21" s="14" t="s">
        <v>1576</v>
      </c>
      <c r="AS21" s="14" t="s">
        <v>24</v>
      </c>
      <c r="AU21" s="14">
        <v>315044</v>
      </c>
      <c r="AV21" s="14" t="s">
        <v>1576</v>
      </c>
      <c r="AW21" s="14" t="s">
        <v>1557</v>
      </c>
    </row>
    <row r="22" spans="1:49" ht="43.5" x14ac:dyDescent="0.35">
      <c r="A22" s="14">
        <v>315047</v>
      </c>
      <c r="B22" s="14" t="s">
        <v>1577</v>
      </c>
      <c r="C22" s="14" t="s">
        <v>24</v>
      </c>
      <c r="D22" s="14">
        <v>315047</v>
      </c>
      <c r="E22" s="14" t="s">
        <v>1577</v>
      </c>
      <c r="F22" s="14" t="s">
        <v>24</v>
      </c>
      <c r="G22" s="23" t="s">
        <v>1224</v>
      </c>
      <c r="H22" s="14" t="s">
        <v>1577</v>
      </c>
      <c r="I22" s="14" t="s">
        <v>24</v>
      </c>
      <c r="K22" s="23" t="s">
        <v>1224</v>
      </c>
      <c r="L22" s="14" t="s">
        <v>1577</v>
      </c>
      <c r="M22" s="14" t="s">
        <v>24</v>
      </c>
      <c r="O22" s="23" t="s">
        <v>1224</v>
      </c>
      <c r="P22" s="14" t="s">
        <v>1577</v>
      </c>
      <c r="Q22" s="14" t="s">
        <v>24</v>
      </c>
      <c r="S22" s="14">
        <v>315047</v>
      </c>
      <c r="T22" s="14" t="s">
        <v>551</v>
      </c>
      <c r="U22" s="14" t="s">
        <v>24</v>
      </c>
      <c r="W22" s="14">
        <v>315047</v>
      </c>
      <c r="X22" s="24" t="s">
        <v>551</v>
      </c>
      <c r="Y22" s="14" t="s">
        <v>24</v>
      </c>
      <c r="AA22" s="14">
        <v>315047</v>
      </c>
      <c r="AB22" s="24" t="s">
        <v>1578</v>
      </c>
      <c r="AC22" s="14" t="s">
        <v>24</v>
      </c>
      <c r="AE22" s="14">
        <v>315047</v>
      </c>
      <c r="AF22" s="14" t="s">
        <v>1578</v>
      </c>
      <c r="AG22" s="14" t="s">
        <v>24</v>
      </c>
      <c r="AI22" s="14">
        <v>315047</v>
      </c>
      <c r="AJ22" s="14" t="s">
        <v>1578</v>
      </c>
      <c r="AK22" s="14" t="s">
        <v>24</v>
      </c>
      <c r="AM22" s="14">
        <v>315047</v>
      </c>
      <c r="AN22" s="14" t="s">
        <v>1578</v>
      </c>
      <c r="AO22" s="14" t="s">
        <v>24</v>
      </c>
      <c r="AQ22" s="14">
        <v>315047</v>
      </c>
      <c r="AR22" s="14" t="s">
        <v>1578</v>
      </c>
      <c r="AS22" s="14" t="s">
        <v>24</v>
      </c>
      <c r="AU22" s="14">
        <v>315047</v>
      </c>
      <c r="AV22" s="14" t="s">
        <v>1578</v>
      </c>
      <c r="AW22" s="14" t="s">
        <v>1557</v>
      </c>
    </row>
    <row r="23" spans="1:49" ht="43.5" x14ac:dyDescent="0.35">
      <c r="A23" s="14">
        <v>315050</v>
      </c>
      <c r="B23" s="14" t="s">
        <v>3590</v>
      </c>
      <c r="C23" s="14" t="s">
        <v>24</v>
      </c>
      <c r="D23" s="14">
        <v>315050</v>
      </c>
      <c r="E23" s="14" t="s">
        <v>3590</v>
      </c>
      <c r="F23" s="14" t="s">
        <v>24</v>
      </c>
      <c r="G23" s="23" t="s">
        <v>1225</v>
      </c>
      <c r="H23" s="25" t="s">
        <v>3590</v>
      </c>
      <c r="I23" s="14" t="s">
        <v>24</v>
      </c>
      <c r="K23" s="23" t="s">
        <v>1225</v>
      </c>
      <c r="L23" s="25" t="s">
        <v>3590</v>
      </c>
      <c r="M23" s="14" t="s">
        <v>24</v>
      </c>
      <c r="O23" s="23" t="s">
        <v>1225</v>
      </c>
      <c r="P23" s="14" t="s">
        <v>1579</v>
      </c>
      <c r="Q23" s="14" t="s">
        <v>24</v>
      </c>
      <c r="S23" s="14">
        <v>315050</v>
      </c>
      <c r="T23" s="14" t="s">
        <v>1579</v>
      </c>
      <c r="U23" s="14" t="s">
        <v>24</v>
      </c>
      <c r="W23" s="14">
        <v>315050</v>
      </c>
      <c r="X23" s="14" t="s">
        <v>1579</v>
      </c>
      <c r="Y23" s="14" t="s">
        <v>24</v>
      </c>
      <c r="AA23" s="14">
        <v>315050</v>
      </c>
      <c r="AB23" s="14" t="s">
        <v>1579</v>
      </c>
      <c r="AC23" s="14" t="s">
        <v>24</v>
      </c>
      <c r="AE23" s="14">
        <v>315050</v>
      </c>
      <c r="AF23" s="14" t="s">
        <v>1579</v>
      </c>
      <c r="AG23" s="14" t="s">
        <v>24</v>
      </c>
      <c r="AI23" s="14">
        <v>315050</v>
      </c>
      <c r="AJ23" s="14" t="s">
        <v>1579</v>
      </c>
      <c r="AK23" s="14" t="s">
        <v>24</v>
      </c>
      <c r="AM23" s="14">
        <v>315050</v>
      </c>
      <c r="AN23" s="14" t="s">
        <v>1579</v>
      </c>
      <c r="AO23" s="14" t="s">
        <v>24</v>
      </c>
      <c r="AQ23" s="14">
        <v>315050</v>
      </c>
      <c r="AR23" s="14" t="s">
        <v>1579</v>
      </c>
      <c r="AS23" s="14" t="s">
        <v>24</v>
      </c>
      <c r="AU23" s="14">
        <v>315050</v>
      </c>
      <c r="AV23" s="14" t="s">
        <v>1579</v>
      </c>
      <c r="AW23" s="14" t="s">
        <v>1557</v>
      </c>
    </row>
    <row r="24" spans="1:49" x14ac:dyDescent="0.35">
      <c r="A24" s="14">
        <v>315053</v>
      </c>
      <c r="B24" s="14" t="s">
        <v>816</v>
      </c>
      <c r="C24" s="14" t="s">
        <v>24</v>
      </c>
      <c r="D24" s="14">
        <v>315053</v>
      </c>
      <c r="E24" s="14" t="s">
        <v>816</v>
      </c>
      <c r="F24" s="14" t="s">
        <v>24</v>
      </c>
      <c r="G24" s="23" t="s">
        <v>1226</v>
      </c>
      <c r="H24" s="14" t="s">
        <v>816</v>
      </c>
      <c r="I24" s="14" t="s">
        <v>24</v>
      </c>
      <c r="K24" s="23" t="s">
        <v>1226</v>
      </c>
      <c r="L24" s="14" t="s">
        <v>816</v>
      </c>
      <c r="M24" s="14" t="s">
        <v>24</v>
      </c>
      <c r="O24" s="23" t="s">
        <v>1226</v>
      </c>
      <c r="P24" s="14" t="s">
        <v>816</v>
      </c>
      <c r="Q24" s="14" t="s">
        <v>24</v>
      </c>
      <c r="S24" s="14">
        <v>315053</v>
      </c>
      <c r="T24" s="14" t="s">
        <v>816</v>
      </c>
      <c r="U24" s="14" t="s">
        <v>24</v>
      </c>
      <c r="W24" s="14">
        <v>315053</v>
      </c>
      <c r="X24" s="14" t="s">
        <v>816</v>
      </c>
      <c r="Y24" s="14" t="s">
        <v>24</v>
      </c>
      <c r="AA24" s="14">
        <v>315053</v>
      </c>
      <c r="AB24" s="14" t="s">
        <v>816</v>
      </c>
      <c r="AC24" s="14" t="s">
        <v>24</v>
      </c>
      <c r="AE24" s="14">
        <v>315053</v>
      </c>
      <c r="AF24" s="14" t="s">
        <v>816</v>
      </c>
      <c r="AG24" s="14" t="s">
        <v>24</v>
      </c>
      <c r="AI24" s="14">
        <v>315053</v>
      </c>
      <c r="AJ24" s="14" t="s">
        <v>816</v>
      </c>
      <c r="AK24" s="14" t="s">
        <v>24</v>
      </c>
      <c r="AM24" s="14">
        <v>315053</v>
      </c>
      <c r="AN24" s="14" t="s">
        <v>816</v>
      </c>
      <c r="AO24" s="14" t="s">
        <v>24</v>
      </c>
      <c r="AQ24" s="14">
        <v>315053</v>
      </c>
      <c r="AR24" s="14" t="s">
        <v>816</v>
      </c>
      <c r="AS24" s="14" t="s">
        <v>24</v>
      </c>
      <c r="AU24" s="14">
        <v>315053</v>
      </c>
      <c r="AV24" s="14" t="s">
        <v>816</v>
      </c>
      <c r="AW24" s="14" t="s">
        <v>1557</v>
      </c>
    </row>
    <row r="25" spans="1:49" ht="43.5" x14ac:dyDescent="0.35">
      <c r="A25" s="14">
        <v>315054</v>
      </c>
      <c r="B25" s="14" t="s">
        <v>1580</v>
      </c>
      <c r="C25" s="14" t="s">
        <v>24</v>
      </c>
      <c r="D25" s="14">
        <v>315054</v>
      </c>
      <c r="E25" s="14" t="s">
        <v>1580</v>
      </c>
      <c r="F25" s="14" t="s">
        <v>24</v>
      </c>
      <c r="G25" s="23" t="s">
        <v>1227</v>
      </c>
      <c r="H25" s="14" t="s">
        <v>1580</v>
      </c>
      <c r="I25" s="14" t="s">
        <v>24</v>
      </c>
      <c r="K25" s="23" t="s">
        <v>1227</v>
      </c>
      <c r="L25" s="14" t="s">
        <v>1580</v>
      </c>
      <c r="M25" s="14" t="s">
        <v>24</v>
      </c>
      <c r="O25" s="23" t="s">
        <v>1227</v>
      </c>
      <c r="P25" s="14" t="s">
        <v>1580</v>
      </c>
      <c r="Q25" s="14" t="s">
        <v>24</v>
      </c>
      <c r="S25" s="14">
        <v>315054</v>
      </c>
      <c r="T25" s="14" t="s">
        <v>352</v>
      </c>
      <c r="U25" s="14" t="s">
        <v>24</v>
      </c>
      <c r="W25" s="14">
        <v>315054</v>
      </c>
      <c r="X25" s="14" t="s">
        <v>352</v>
      </c>
      <c r="Y25" s="14" t="s">
        <v>24</v>
      </c>
      <c r="AA25" s="14">
        <v>315054</v>
      </c>
      <c r="AB25" s="14" t="s">
        <v>352</v>
      </c>
      <c r="AC25" s="14" t="s">
        <v>24</v>
      </c>
      <c r="AE25" s="14">
        <v>315054</v>
      </c>
      <c r="AF25" s="14" t="s">
        <v>352</v>
      </c>
      <c r="AG25" s="14" t="s">
        <v>24</v>
      </c>
      <c r="AI25" s="14">
        <v>315054</v>
      </c>
      <c r="AJ25" s="24" t="s">
        <v>352</v>
      </c>
      <c r="AK25" s="14" t="s">
        <v>24</v>
      </c>
      <c r="AM25" s="14">
        <v>315054</v>
      </c>
      <c r="AN25" s="24" t="s">
        <v>1581</v>
      </c>
      <c r="AO25" s="14" t="s">
        <v>24</v>
      </c>
      <c r="AQ25" s="14">
        <v>315054</v>
      </c>
      <c r="AR25" s="14" t="s">
        <v>1581</v>
      </c>
      <c r="AS25" s="14" t="s">
        <v>24</v>
      </c>
      <c r="AU25" s="14">
        <v>315054</v>
      </c>
      <c r="AV25" s="14" t="s">
        <v>1581</v>
      </c>
      <c r="AW25" s="14" t="s">
        <v>1557</v>
      </c>
    </row>
    <row r="26" spans="1:49" ht="72.5" x14ac:dyDescent="0.35">
      <c r="A26" s="14">
        <v>315056</v>
      </c>
      <c r="B26" s="14" t="s">
        <v>3591</v>
      </c>
      <c r="C26" s="14" t="s">
        <v>24</v>
      </c>
      <c r="D26" s="14">
        <v>315056</v>
      </c>
      <c r="E26" s="14" t="s">
        <v>3591</v>
      </c>
      <c r="F26" s="14" t="s">
        <v>24</v>
      </c>
      <c r="G26" s="23" t="s">
        <v>1228</v>
      </c>
      <c r="H26" s="25" t="s">
        <v>3591</v>
      </c>
      <c r="I26" s="14" t="s">
        <v>24</v>
      </c>
      <c r="K26" s="23" t="s">
        <v>1228</v>
      </c>
      <c r="L26" s="25" t="s">
        <v>3591</v>
      </c>
      <c r="M26" s="14" t="s">
        <v>24</v>
      </c>
      <c r="O26" s="23" t="s">
        <v>1228</v>
      </c>
      <c r="P26" s="14" t="s">
        <v>1582</v>
      </c>
      <c r="Q26" s="14" t="s">
        <v>24</v>
      </c>
      <c r="S26" s="14">
        <v>315056</v>
      </c>
      <c r="T26" s="14" t="s">
        <v>249</v>
      </c>
      <c r="U26" s="14" t="s">
        <v>24</v>
      </c>
      <c r="W26" s="14">
        <v>315056</v>
      </c>
      <c r="X26" s="14" t="s">
        <v>249</v>
      </c>
      <c r="Y26" s="14" t="s">
        <v>24</v>
      </c>
      <c r="AA26" s="14">
        <v>315056</v>
      </c>
      <c r="AB26" s="14" t="s">
        <v>249</v>
      </c>
      <c r="AC26" s="14" t="s">
        <v>24</v>
      </c>
      <c r="AE26" s="14">
        <v>315056</v>
      </c>
      <c r="AF26" s="14" t="s">
        <v>249</v>
      </c>
      <c r="AG26" s="14" t="s">
        <v>24</v>
      </c>
      <c r="AI26" s="14">
        <v>315056</v>
      </c>
      <c r="AJ26" s="24" t="s">
        <v>249</v>
      </c>
      <c r="AK26" s="14" t="s">
        <v>24</v>
      </c>
      <c r="AM26" s="14">
        <v>315056</v>
      </c>
      <c r="AN26" s="24" t="s">
        <v>1583</v>
      </c>
      <c r="AO26" s="14" t="s">
        <v>24</v>
      </c>
      <c r="AQ26" s="14">
        <v>315056</v>
      </c>
      <c r="AR26" s="14" t="s">
        <v>1583</v>
      </c>
      <c r="AS26" s="14" t="s">
        <v>24</v>
      </c>
      <c r="AU26" s="14">
        <v>315056</v>
      </c>
      <c r="AV26" s="14" t="s">
        <v>1583</v>
      </c>
      <c r="AW26" s="14" t="s">
        <v>1557</v>
      </c>
    </row>
    <row r="27" spans="1:49" x14ac:dyDescent="0.35">
      <c r="A27" s="14">
        <v>315057</v>
      </c>
      <c r="B27" s="14" t="s">
        <v>958</v>
      </c>
      <c r="C27" s="14" t="s">
        <v>24</v>
      </c>
      <c r="D27" s="14">
        <v>315057</v>
      </c>
      <c r="E27" s="14" t="s">
        <v>958</v>
      </c>
      <c r="F27" s="14" t="s">
        <v>24</v>
      </c>
      <c r="G27" s="23" t="s">
        <v>1229</v>
      </c>
      <c r="H27" s="14" t="s">
        <v>958</v>
      </c>
      <c r="I27" s="14" t="s">
        <v>24</v>
      </c>
      <c r="K27" s="23" t="s">
        <v>1229</v>
      </c>
      <c r="L27" s="14" t="s">
        <v>958</v>
      </c>
      <c r="M27" s="14" t="s">
        <v>24</v>
      </c>
      <c r="O27" s="23" t="s">
        <v>1229</v>
      </c>
      <c r="P27" s="14" t="s">
        <v>958</v>
      </c>
      <c r="Q27" s="14" t="s">
        <v>24</v>
      </c>
      <c r="S27" s="14">
        <v>315057</v>
      </c>
      <c r="T27" s="14" t="s">
        <v>958</v>
      </c>
      <c r="U27" s="14" t="s">
        <v>24</v>
      </c>
      <c r="W27" s="14">
        <v>315057</v>
      </c>
      <c r="X27" s="14" t="s">
        <v>958</v>
      </c>
      <c r="Y27" s="14" t="s">
        <v>24</v>
      </c>
      <c r="AA27" s="14">
        <v>315057</v>
      </c>
      <c r="AB27" s="14" t="s">
        <v>958</v>
      </c>
      <c r="AC27" s="14" t="s">
        <v>24</v>
      </c>
      <c r="AE27" s="14">
        <v>315057</v>
      </c>
      <c r="AF27" s="14" t="s">
        <v>958</v>
      </c>
      <c r="AG27" s="14" t="s">
        <v>24</v>
      </c>
      <c r="AI27" s="14">
        <v>315057</v>
      </c>
      <c r="AJ27" s="14" t="s">
        <v>958</v>
      </c>
      <c r="AK27" s="14" t="s">
        <v>24</v>
      </c>
      <c r="AM27" s="14">
        <v>315057</v>
      </c>
      <c r="AN27" s="14" t="s">
        <v>958</v>
      </c>
      <c r="AO27" s="14" t="s">
        <v>24</v>
      </c>
      <c r="AQ27" s="14">
        <v>315057</v>
      </c>
      <c r="AR27" s="14" t="s">
        <v>958</v>
      </c>
      <c r="AS27" s="14" t="s">
        <v>24</v>
      </c>
      <c r="AU27" s="14">
        <v>315057</v>
      </c>
      <c r="AV27" s="14" t="s">
        <v>958</v>
      </c>
      <c r="AW27" s="14" t="s">
        <v>1557</v>
      </c>
    </row>
    <row r="28" spans="1:49" ht="29" x14ac:dyDescent="0.35">
      <c r="A28" s="14">
        <v>315058</v>
      </c>
      <c r="B28" s="14" t="s">
        <v>697</v>
      </c>
      <c r="C28" s="14" t="s">
        <v>24</v>
      </c>
      <c r="D28" s="14">
        <v>315058</v>
      </c>
      <c r="E28" s="14" t="s">
        <v>697</v>
      </c>
      <c r="F28" s="14" t="s">
        <v>24</v>
      </c>
      <c r="G28" s="23" t="s">
        <v>1230</v>
      </c>
      <c r="H28" s="14" t="s">
        <v>697</v>
      </c>
      <c r="I28" s="14" t="s">
        <v>24</v>
      </c>
      <c r="K28" s="23" t="s">
        <v>1230</v>
      </c>
      <c r="L28" s="14" t="s">
        <v>697</v>
      </c>
      <c r="M28" s="14" t="s">
        <v>24</v>
      </c>
      <c r="O28" s="23" t="s">
        <v>1230</v>
      </c>
      <c r="P28" s="14" t="s">
        <v>697</v>
      </c>
      <c r="Q28" s="14" t="s">
        <v>24</v>
      </c>
      <c r="S28" s="14">
        <v>315058</v>
      </c>
      <c r="T28" s="14" t="s">
        <v>697</v>
      </c>
      <c r="U28" s="14" t="s">
        <v>24</v>
      </c>
      <c r="W28" s="14">
        <v>315058</v>
      </c>
      <c r="X28" s="14" t="s">
        <v>697</v>
      </c>
      <c r="Y28" s="14" t="s">
        <v>24</v>
      </c>
      <c r="AA28" s="14">
        <v>315058</v>
      </c>
      <c r="AB28" s="14" t="s">
        <v>697</v>
      </c>
      <c r="AC28" s="14" t="s">
        <v>24</v>
      </c>
      <c r="AE28" s="14">
        <v>315058</v>
      </c>
      <c r="AF28" s="14" t="s">
        <v>697</v>
      </c>
      <c r="AG28" s="14" t="s">
        <v>24</v>
      </c>
      <c r="AI28" s="14">
        <v>315058</v>
      </c>
      <c r="AJ28" s="14" t="s">
        <v>697</v>
      </c>
      <c r="AK28" s="14" t="s">
        <v>24</v>
      </c>
      <c r="AM28" s="14">
        <v>315058</v>
      </c>
      <c r="AN28" s="14" t="s">
        <v>697</v>
      </c>
      <c r="AO28" s="14" t="s">
        <v>24</v>
      </c>
      <c r="AQ28" s="14">
        <v>315058</v>
      </c>
      <c r="AR28" s="14" t="s">
        <v>697</v>
      </c>
      <c r="AS28" s="14" t="s">
        <v>24</v>
      </c>
      <c r="AU28" s="14">
        <v>315058</v>
      </c>
      <c r="AV28" s="14" t="s">
        <v>697</v>
      </c>
      <c r="AW28" s="14" t="s">
        <v>1557</v>
      </c>
    </row>
    <row r="29" spans="1:49" ht="43.5" x14ac:dyDescent="0.35">
      <c r="A29" s="14">
        <v>315060</v>
      </c>
      <c r="B29" s="14" t="s">
        <v>1584</v>
      </c>
      <c r="C29" s="14" t="s">
        <v>24</v>
      </c>
      <c r="D29" s="14">
        <v>315060</v>
      </c>
      <c r="E29" s="14" t="s">
        <v>1584</v>
      </c>
      <c r="F29" s="14" t="s">
        <v>24</v>
      </c>
      <c r="G29" s="23" t="s">
        <v>1231</v>
      </c>
      <c r="H29" s="14" t="s">
        <v>1584</v>
      </c>
      <c r="I29" s="14" t="s">
        <v>24</v>
      </c>
      <c r="K29" s="23" t="s">
        <v>1231</v>
      </c>
      <c r="L29" s="14" t="s">
        <v>1584</v>
      </c>
      <c r="M29" s="14" t="s">
        <v>24</v>
      </c>
      <c r="O29" s="23" t="s">
        <v>1231</v>
      </c>
      <c r="P29" s="14" t="s">
        <v>1584</v>
      </c>
      <c r="Q29" s="14" t="s">
        <v>24</v>
      </c>
      <c r="S29" s="14">
        <v>315060</v>
      </c>
      <c r="T29" s="14" t="s">
        <v>739</v>
      </c>
      <c r="U29" s="14" t="s">
        <v>24</v>
      </c>
      <c r="W29" s="14">
        <v>315060</v>
      </c>
      <c r="X29" s="14" t="s">
        <v>739</v>
      </c>
      <c r="Y29" s="14" t="s">
        <v>24</v>
      </c>
      <c r="AA29" s="14">
        <v>315060</v>
      </c>
      <c r="AB29" s="14" t="s">
        <v>739</v>
      </c>
      <c r="AC29" s="14" t="s">
        <v>24</v>
      </c>
      <c r="AE29" s="14">
        <v>315060</v>
      </c>
      <c r="AF29" s="14" t="s">
        <v>739</v>
      </c>
      <c r="AG29" s="14" t="s">
        <v>24</v>
      </c>
      <c r="AI29" s="14">
        <v>315060</v>
      </c>
      <c r="AJ29" s="24" t="s">
        <v>739</v>
      </c>
      <c r="AK29" s="14" t="s">
        <v>24</v>
      </c>
      <c r="AM29" s="14">
        <v>315060</v>
      </c>
      <c r="AN29" s="24" t="s">
        <v>1585</v>
      </c>
      <c r="AO29" s="14" t="s">
        <v>24</v>
      </c>
      <c r="AQ29" s="14">
        <v>315060</v>
      </c>
      <c r="AR29" s="14" t="s">
        <v>1585</v>
      </c>
      <c r="AS29" s="14" t="s">
        <v>24</v>
      </c>
      <c r="AU29" s="14">
        <v>315060</v>
      </c>
      <c r="AV29" s="14" t="s">
        <v>1585</v>
      </c>
      <c r="AW29" s="14" t="s">
        <v>1557</v>
      </c>
    </row>
    <row r="30" spans="1:49" x14ac:dyDescent="0.35">
      <c r="A30" s="14">
        <v>315061</v>
      </c>
      <c r="B30" s="14" t="s">
        <v>1547</v>
      </c>
      <c r="C30" s="14" t="s">
        <v>24</v>
      </c>
      <c r="D30" s="14">
        <v>315061</v>
      </c>
      <c r="E30" s="14" t="s">
        <v>1547</v>
      </c>
      <c r="F30" s="14" t="s">
        <v>24</v>
      </c>
      <c r="G30" s="23" t="s">
        <v>1232</v>
      </c>
      <c r="H30" s="14" t="s">
        <v>1547</v>
      </c>
      <c r="I30" s="14" t="s">
        <v>24</v>
      </c>
      <c r="K30" s="23" t="s">
        <v>1232</v>
      </c>
      <c r="L30" s="14" t="s">
        <v>1547</v>
      </c>
      <c r="M30" s="14" t="s">
        <v>24</v>
      </c>
      <c r="O30" s="23" t="s">
        <v>1232</v>
      </c>
      <c r="P30" s="14" t="s">
        <v>1547</v>
      </c>
      <c r="Q30" s="14" t="s">
        <v>24</v>
      </c>
      <c r="S30" s="14">
        <v>315061</v>
      </c>
      <c r="T30" s="14" t="s">
        <v>1547</v>
      </c>
      <c r="U30" s="14" t="s">
        <v>24</v>
      </c>
      <c r="W30" s="14">
        <v>315061</v>
      </c>
      <c r="X30" s="14" t="s">
        <v>1547</v>
      </c>
      <c r="Y30" s="14" t="s">
        <v>24</v>
      </c>
      <c r="AA30" s="14">
        <v>315061</v>
      </c>
      <c r="AB30" s="14" t="s">
        <v>1547</v>
      </c>
      <c r="AC30" s="14" t="s">
        <v>24</v>
      </c>
      <c r="AE30" s="14">
        <v>315061</v>
      </c>
      <c r="AF30" s="14" t="s">
        <v>1547</v>
      </c>
      <c r="AG30" s="14" t="s">
        <v>24</v>
      </c>
      <c r="AI30" s="14">
        <v>315061</v>
      </c>
      <c r="AJ30" s="14" t="s">
        <v>1547</v>
      </c>
      <c r="AK30" s="14" t="s">
        <v>24</v>
      </c>
      <c r="AM30" s="14">
        <v>315061</v>
      </c>
      <c r="AN30" s="14" t="s">
        <v>1547</v>
      </c>
      <c r="AO30" s="14" t="s">
        <v>24</v>
      </c>
      <c r="AQ30" s="14">
        <v>315061</v>
      </c>
      <c r="AR30" s="14" t="s">
        <v>1547</v>
      </c>
      <c r="AS30" s="14" t="s">
        <v>24</v>
      </c>
      <c r="AU30" s="14">
        <v>315061</v>
      </c>
      <c r="AV30" s="14" t="s">
        <v>1547</v>
      </c>
      <c r="AW30" s="14" t="s">
        <v>1557</v>
      </c>
    </row>
    <row r="31" spans="1:49" x14ac:dyDescent="0.35">
      <c r="A31" s="14">
        <v>315064</v>
      </c>
      <c r="B31" s="14" t="s">
        <v>396</v>
      </c>
      <c r="C31" s="14" t="s">
        <v>24</v>
      </c>
      <c r="D31" s="14">
        <v>315064</v>
      </c>
      <c r="E31" s="14" t="s">
        <v>396</v>
      </c>
      <c r="F31" s="14" t="s">
        <v>24</v>
      </c>
      <c r="G31" s="23" t="s">
        <v>1233</v>
      </c>
      <c r="H31" s="14" t="s">
        <v>396</v>
      </c>
      <c r="I31" s="14" t="s">
        <v>24</v>
      </c>
      <c r="K31" s="23" t="s">
        <v>1233</v>
      </c>
      <c r="L31" s="14" t="s">
        <v>396</v>
      </c>
      <c r="M31" s="14" t="s">
        <v>24</v>
      </c>
      <c r="O31" s="23" t="s">
        <v>1233</v>
      </c>
      <c r="P31" s="14" t="s">
        <v>396</v>
      </c>
      <c r="Q31" s="14" t="s">
        <v>24</v>
      </c>
      <c r="S31" s="14">
        <v>315064</v>
      </c>
      <c r="T31" s="14" t="s">
        <v>396</v>
      </c>
      <c r="U31" s="14" t="s">
        <v>24</v>
      </c>
      <c r="W31" s="14">
        <v>315064</v>
      </c>
      <c r="X31" s="14" t="s">
        <v>396</v>
      </c>
      <c r="Y31" s="14" t="s">
        <v>24</v>
      </c>
      <c r="AA31" s="14">
        <v>315064</v>
      </c>
      <c r="AB31" s="14" t="s">
        <v>396</v>
      </c>
      <c r="AC31" s="14" t="s">
        <v>24</v>
      </c>
      <c r="AE31" s="14">
        <v>315064</v>
      </c>
      <c r="AF31" s="14" t="s">
        <v>396</v>
      </c>
      <c r="AG31" s="14" t="s">
        <v>24</v>
      </c>
      <c r="AI31" s="14">
        <v>315064</v>
      </c>
      <c r="AJ31" s="14" t="s">
        <v>396</v>
      </c>
      <c r="AK31" s="14" t="s">
        <v>24</v>
      </c>
      <c r="AM31" s="14">
        <v>315064</v>
      </c>
      <c r="AN31" s="14" t="s">
        <v>396</v>
      </c>
      <c r="AO31" s="14" t="s">
        <v>24</v>
      </c>
      <c r="AQ31" s="14">
        <v>315064</v>
      </c>
      <c r="AR31" s="14" t="s">
        <v>396</v>
      </c>
      <c r="AS31" s="14" t="s">
        <v>24</v>
      </c>
      <c r="AU31" s="14">
        <v>315064</v>
      </c>
      <c r="AV31" s="14" t="s">
        <v>396</v>
      </c>
      <c r="AW31" s="14" t="s">
        <v>1557</v>
      </c>
    </row>
    <row r="32" spans="1:49" ht="29" x14ac:dyDescent="0.35">
      <c r="A32" s="14">
        <v>315066</v>
      </c>
      <c r="B32" s="14" t="s">
        <v>494</v>
      </c>
      <c r="C32" s="14" t="s">
        <v>24</v>
      </c>
      <c r="D32" s="14">
        <v>315066</v>
      </c>
      <c r="E32" s="14" t="s">
        <v>494</v>
      </c>
      <c r="F32" s="14" t="s">
        <v>24</v>
      </c>
      <c r="G32" s="23" t="s">
        <v>1234</v>
      </c>
      <c r="H32" s="14" t="s">
        <v>494</v>
      </c>
      <c r="I32" s="14" t="s">
        <v>24</v>
      </c>
      <c r="K32" s="23" t="s">
        <v>1234</v>
      </c>
      <c r="L32" s="14" t="s">
        <v>494</v>
      </c>
      <c r="M32" s="14" t="s">
        <v>24</v>
      </c>
      <c r="O32" s="23" t="s">
        <v>1234</v>
      </c>
      <c r="P32" s="14" t="s">
        <v>494</v>
      </c>
      <c r="Q32" s="14" t="s">
        <v>24</v>
      </c>
      <c r="S32" s="14">
        <v>315066</v>
      </c>
      <c r="T32" s="14" t="s">
        <v>494</v>
      </c>
      <c r="U32" s="14" t="s">
        <v>24</v>
      </c>
      <c r="W32" s="14">
        <v>315066</v>
      </c>
      <c r="X32" s="14" t="s">
        <v>494</v>
      </c>
      <c r="Y32" s="14" t="s">
        <v>24</v>
      </c>
      <c r="AA32" s="14">
        <v>315066</v>
      </c>
      <c r="AB32" s="14" t="s">
        <v>494</v>
      </c>
      <c r="AC32" s="14" t="s">
        <v>24</v>
      </c>
      <c r="AE32" s="14">
        <v>315066</v>
      </c>
      <c r="AF32" s="14" t="s">
        <v>494</v>
      </c>
      <c r="AG32" s="14" t="s">
        <v>24</v>
      </c>
      <c r="AI32" s="14">
        <v>315066</v>
      </c>
      <c r="AJ32" s="14" t="s">
        <v>494</v>
      </c>
      <c r="AK32" s="14" t="s">
        <v>24</v>
      </c>
      <c r="AM32" s="14">
        <v>315066</v>
      </c>
      <c r="AN32" s="14" t="s">
        <v>494</v>
      </c>
      <c r="AO32" s="14" t="s">
        <v>24</v>
      </c>
      <c r="AQ32" s="14">
        <v>315066</v>
      </c>
      <c r="AR32" s="14" t="s">
        <v>494</v>
      </c>
      <c r="AS32" s="14" t="s">
        <v>24</v>
      </c>
      <c r="AU32" s="14">
        <v>315066</v>
      </c>
      <c r="AV32" s="14" t="s">
        <v>494</v>
      </c>
      <c r="AW32" s="14" t="s">
        <v>1557</v>
      </c>
    </row>
    <row r="33" spans="1:49" x14ac:dyDescent="0.35">
      <c r="A33" s="14">
        <v>315068</v>
      </c>
      <c r="B33" s="14" t="s">
        <v>343</v>
      </c>
      <c r="C33" s="14" t="s">
        <v>24</v>
      </c>
      <c r="D33" s="14">
        <v>315068</v>
      </c>
      <c r="E33" s="14" t="s">
        <v>343</v>
      </c>
      <c r="F33" s="14" t="s">
        <v>24</v>
      </c>
      <c r="G33" s="23" t="s">
        <v>1235</v>
      </c>
      <c r="H33" s="14" t="s">
        <v>343</v>
      </c>
      <c r="I33" s="14" t="s">
        <v>24</v>
      </c>
      <c r="K33" s="23" t="s">
        <v>1235</v>
      </c>
      <c r="L33" s="14" t="s">
        <v>343</v>
      </c>
      <c r="M33" s="14" t="s">
        <v>24</v>
      </c>
      <c r="O33" s="23" t="s">
        <v>1235</v>
      </c>
      <c r="P33" s="14" t="s">
        <v>343</v>
      </c>
      <c r="Q33" s="14" t="s">
        <v>24</v>
      </c>
      <c r="S33" s="14">
        <v>315068</v>
      </c>
      <c r="T33" s="14" t="s">
        <v>343</v>
      </c>
      <c r="U33" s="14" t="s">
        <v>24</v>
      </c>
      <c r="W33" s="14">
        <v>315068</v>
      </c>
      <c r="X33" s="14" t="s">
        <v>343</v>
      </c>
      <c r="Y33" s="14" t="s">
        <v>24</v>
      </c>
      <c r="AA33" s="14">
        <v>315068</v>
      </c>
      <c r="AB33" s="14" t="s">
        <v>343</v>
      </c>
      <c r="AC33" s="14" t="s">
        <v>24</v>
      </c>
      <c r="AE33" s="14">
        <v>315068</v>
      </c>
      <c r="AF33" s="14" t="s">
        <v>343</v>
      </c>
      <c r="AG33" s="14" t="s">
        <v>24</v>
      </c>
      <c r="AI33" s="14">
        <v>315068</v>
      </c>
      <c r="AJ33" s="14" t="s">
        <v>343</v>
      </c>
      <c r="AK33" s="14" t="s">
        <v>24</v>
      </c>
      <c r="AM33" s="14">
        <v>315068</v>
      </c>
      <c r="AN33" s="14" t="s">
        <v>343</v>
      </c>
      <c r="AO33" s="14" t="s">
        <v>24</v>
      </c>
      <c r="AQ33" s="14">
        <v>315068</v>
      </c>
      <c r="AR33" s="14" t="s">
        <v>343</v>
      </c>
      <c r="AS33" s="14" t="s">
        <v>24</v>
      </c>
      <c r="AU33" s="14">
        <v>315068</v>
      </c>
      <c r="AV33" s="14" t="s">
        <v>343</v>
      </c>
      <c r="AW33" s="14" t="s">
        <v>1557</v>
      </c>
    </row>
    <row r="34" spans="1:49" x14ac:dyDescent="0.35">
      <c r="A34" s="14">
        <v>315069</v>
      </c>
      <c r="B34" s="14" t="s">
        <v>761</v>
      </c>
      <c r="C34" s="14" t="s">
        <v>24</v>
      </c>
      <c r="D34" s="14">
        <v>315069</v>
      </c>
      <c r="E34" s="14" t="s">
        <v>761</v>
      </c>
      <c r="F34" s="14" t="s">
        <v>24</v>
      </c>
      <c r="G34" s="23" t="s">
        <v>1236</v>
      </c>
      <c r="H34" s="14" t="s">
        <v>761</v>
      </c>
      <c r="I34" s="14" t="s">
        <v>24</v>
      </c>
      <c r="K34" s="23" t="s">
        <v>1236</v>
      </c>
      <c r="L34" s="14" t="s">
        <v>761</v>
      </c>
      <c r="M34" s="14" t="s">
        <v>24</v>
      </c>
      <c r="O34" s="23" t="s">
        <v>1236</v>
      </c>
      <c r="P34" s="14" t="s">
        <v>761</v>
      </c>
      <c r="Q34" s="14" t="s">
        <v>24</v>
      </c>
      <c r="S34" s="14">
        <v>315069</v>
      </c>
      <c r="T34" s="14" t="s">
        <v>761</v>
      </c>
      <c r="U34" s="14" t="s">
        <v>24</v>
      </c>
      <c r="W34" s="14">
        <v>315069</v>
      </c>
      <c r="X34" s="14" t="s">
        <v>761</v>
      </c>
      <c r="Y34" s="14" t="s">
        <v>24</v>
      </c>
      <c r="AA34" s="14">
        <v>315069</v>
      </c>
      <c r="AB34" s="14" t="s">
        <v>761</v>
      </c>
      <c r="AC34" s="14" t="s">
        <v>24</v>
      </c>
      <c r="AE34" s="14">
        <v>315069</v>
      </c>
      <c r="AF34" s="14" t="s">
        <v>761</v>
      </c>
      <c r="AG34" s="14" t="s">
        <v>24</v>
      </c>
      <c r="AI34" s="14">
        <v>315069</v>
      </c>
      <c r="AJ34" s="14" t="s">
        <v>761</v>
      </c>
      <c r="AK34" s="14" t="s">
        <v>24</v>
      </c>
      <c r="AM34" s="14">
        <v>315069</v>
      </c>
      <c r="AN34" s="14" t="s">
        <v>761</v>
      </c>
      <c r="AO34" s="14" t="s">
        <v>24</v>
      </c>
      <c r="AQ34" s="14">
        <v>315069</v>
      </c>
      <c r="AR34" s="14" t="s">
        <v>761</v>
      </c>
      <c r="AS34" s="14" t="s">
        <v>24</v>
      </c>
      <c r="AU34" s="14">
        <v>315069</v>
      </c>
      <c r="AV34" s="14" t="s">
        <v>761</v>
      </c>
      <c r="AW34" s="14" t="s">
        <v>1557</v>
      </c>
    </row>
    <row r="35" spans="1:49" x14ac:dyDescent="0.35">
      <c r="A35" s="14">
        <v>315072</v>
      </c>
      <c r="B35" s="14" t="s">
        <v>820</v>
      </c>
      <c r="C35" s="14" t="s">
        <v>24</v>
      </c>
      <c r="D35" s="14">
        <v>315072</v>
      </c>
      <c r="E35" s="14" t="s">
        <v>820</v>
      </c>
      <c r="F35" s="14" t="s">
        <v>24</v>
      </c>
      <c r="G35" s="23" t="s">
        <v>1237</v>
      </c>
      <c r="H35" s="14" t="s">
        <v>820</v>
      </c>
      <c r="I35" s="14" t="s">
        <v>24</v>
      </c>
      <c r="K35" s="23" t="s">
        <v>1237</v>
      </c>
      <c r="L35" s="14" t="s">
        <v>820</v>
      </c>
      <c r="M35" s="14" t="s">
        <v>24</v>
      </c>
      <c r="O35" s="23" t="s">
        <v>1237</v>
      </c>
      <c r="P35" s="14" t="s">
        <v>820</v>
      </c>
      <c r="Q35" s="14" t="s">
        <v>24</v>
      </c>
      <c r="S35" s="14">
        <v>315072</v>
      </c>
      <c r="T35" s="14" t="s">
        <v>820</v>
      </c>
      <c r="U35" s="14" t="s">
        <v>24</v>
      </c>
      <c r="W35" s="14">
        <v>315072</v>
      </c>
      <c r="X35" s="14" t="s">
        <v>820</v>
      </c>
      <c r="Y35" s="14" t="s">
        <v>24</v>
      </c>
      <c r="AA35" s="14">
        <v>315072</v>
      </c>
      <c r="AB35" s="14" t="s">
        <v>820</v>
      </c>
      <c r="AC35" s="14" t="s">
        <v>24</v>
      </c>
      <c r="AE35" s="14">
        <v>315072</v>
      </c>
      <c r="AF35" s="14" t="s">
        <v>820</v>
      </c>
      <c r="AG35" s="14" t="s">
        <v>24</v>
      </c>
      <c r="AI35" s="14">
        <v>315072</v>
      </c>
      <c r="AJ35" s="14" t="s">
        <v>820</v>
      </c>
      <c r="AK35" s="14" t="s">
        <v>24</v>
      </c>
      <c r="AM35" s="14">
        <v>315072</v>
      </c>
      <c r="AN35" s="14" t="s">
        <v>820</v>
      </c>
      <c r="AO35" s="14" t="s">
        <v>24</v>
      </c>
      <c r="AQ35" s="14">
        <v>315072</v>
      </c>
      <c r="AR35" s="14" t="s">
        <v>820</v>
      </c>
      <c r="AS35" s="14" t="s">
        <v>24</v>
      </c>
      <c r="AU35" s="14">
        <v>315072</v>
      </c>
      <c r="AV35" s="14" t="s">
        <v>820</v>
      </c>
      <c r="AW35" s="14" t="s">
        <v>1557</v>
      </c>
    </row>
    <row r="36" spans="1:49" ht="43.5" x14ac:dyDescent="0.35">
      <c r="A36" s="14">
        <v>315083</v>
      </c>
      <c r="B36" s="14" t="s">
        <v>1586</v>
      </c>
      <c r="C36" s="14" t="s">
        <v>24</v>
      </c>
      <c r="D36" s="14">
        <v>315083</v>
      </c>
      <c r="E36" s="14" t="s">
        <v>1586</v>
      </c>
      <c r="F36" s="14" t="s">
        <v>24</v>
      </c>
      <c r="G36" s="23" t="s">
        <v>1238</v>
      </c>
      <c r="H36" s="14" t="s">
        <v>1586</v>
      </c>
      <c r="I36" s="14" t="s">
        <v>24</v>
      </c>
      <c r="K36" s="23" t="s">
        <v>1238</v>
      </c>
      <c r="L36" s="14" t="s">
        <v>1586</v>
      </c>
      <c r="M36" s="14" t="s">
        <v>24</v>
      </c>
      <c r="O36" s="23" t="s">
        <v>1238</v>
      </c>
      <c r="P36" s="14" t="s">
        <v>1586</v>
      </c>
      <c r="Q36" s="14" t="s">
        <v>24</v>
      </c>
      <c r="S36" s="14">
        <v>315083</v>
      </c>
      <c r="T36" s="14" t="s">
        <v>1111</v>
      </c>
      <c r="U36" s="14" t="s">
        <v>24</v>
      </c>
      <c r="W36" s="14">
        <v>315083</v>
      </c>
      <c r="X36" s="14" t="s">
        <v>1111</v>
      </c>
      <c r="Y36" s="14" t="s">
        <v>24</v>
      </c>
      <c r="AA36" s="14">
        <v>315083</v>
      </c>
      <c r="AB36" s="14" t="s">
        <v>1111</v>
      </c>
      <c r="AC36" s="14" t="s">
        <v>24</v>
      </c>
      <c r="AE36" s="14">
        <v>315083</v>
      </c>
      <c r="AF36" s="14" t="s">
        <v>1111</v>
      </c>
      <c r="AG36" s="14" t="s">
        <v>24</v>
      </c>
      <c r="AI36" s="14">
        <v>315083</v>
      </c>
      <c r="AJ36" s="14" t="s">
        <v>1111</v>
      </c>
      <c r="AK36" s="14" t="s">
        <v>24</v>
      </c>
      <c r="AM36" s="14">
        <v>315083</v>
      </c>
      <c r="AN36" s="14" t="s">
        <v>1111</v>
      </c>
      <c r="AO36" s="14" t="s">
        <v>24</v>
      </c>
      <c r="AQ36" s="14">
        <v>315083</v>
      </c>
      <c r="AR36" s="24" t="s">
        <v>1111</v>
      </c>
      <c r="AS36" s="14" t="s">
        <v>24</v>
      </c>
      <c r="AU36" s="14">
        <v>315083</v>
      </c>
      <c r="AV36" s="24" t="s">
        <v>1587</v>
      </c>
      <c r="AW36" s="14" t="s">
        <v>1557</v>
      </c>
    </row>
    <row r="37" spans="1:49" ht="43.5" x14ac:dyDescent="0.35">
      <c r="A37" s="14">
        <v>315085</v>
      </c>
      <c r="B37" s="14" t="s">
        <v>3592</v>
      </c>
      <c r="C37" s="14" t="s">
        <v>24</v>
      </c>
      <c r="D37" s="14">
        <v>315085</v>
      </c>
      <c r="E37" s="14" t="s">
        <v>3592</v>
      </c>
      <c r="F37" s="14" t="s">
        <v>24</v>
      </c>
      <c r="G37" s="23" t="s">
        <v>1239</v>
      </c>
      <c r="H37" s="25" t="s">
        <v>3592</v>
      </c>
      <c r="I37" s="14" t="s">
        <v>24</v>
      </c>
      <c r="K37" s="23" t="s">
        <v>1239</v>
      </c>
      <c r="L37" s="25" t="s">
        <v>3592</v>
      </c>
      <c r="M37" s="14" t="s">
        <v>24</v>
      </c>
      <c r="O37" s="23" t="s">
        <v>1239</v>
      </c>
      <c r="P37" s="14" t="s">
        <v>1588</v>
      </c>
      <c r="Q37" s="14" t="s">
        <v>24</v>
      </c>
      <c r="S37" s="14">
        <v>315085</v>
      </c>
      <c r="T37" s="14" t="s">
        <v>1588</v>
      </c>
      <c r="U37" s="14" t="s">
        <v>24</v>
      </c>
      <c r="W37" s="14">
        <v>315085</v>
      </c>
      <c r="X37" s="14" t="s">
        <v>1588</v>
      </c>
      <c r="Y37" s="14" t="s">
        <v>24</v>
      </c>
      <c r="AA37" s="14">
        <v>315085</v>
      </c>
      <c r="AB37" s="14" t="s">
        <v>1588</v>
      </c>
      <c r="AC37" s="14" t="s">
        <v>24</v>
      </c>
      <c r="AE37" s="14">
        <v>315085</v>
      </c>
      <c r="AF37" s="14" t="s">
        <v>1588</v>
      </c>
      <c r="AG37" s="14" t="s">
        <v>24</v>
      </c>
      <c r="AI37" s="14">
        <v>315085</v>
      </c>
      <c r="AJ37" s="14" t="s">
        <v>1588</v>
      </c>
      <c r="AK37" s="14" t="s">
        <v>24</v>
      </c>
      <c r="AM37" s="14">
        <v>315085</v>
      </c>
      <c r="AN37" s="14" t="s">
        <v>1588</v>
      </c>
      <c r="AO37" s="14" t="s">
        <v>24</v>
      </c>
      <c r="AQ37" s="14">
        <v>315085</v>
      </c>
      <c r="AR37" s="14" t="s">
        <v>1588</v>
      </c>
      <c r="AS37" s="14" t="s">
        <v>24</v>
      </c>
      <c r="AU37" s="14">
        <v>315085</v>
      </c>
      <c r="AV37" s="14" t="s">
        <v>1588</v>
      </c>
      <c r="AW37" s="14" t="s">
        <v>1557</v>
      </c>
    </row>
    <row r="38" spans="1:49" x14ac:dyDescent="0.35">
      <c r="A38" s="14">
        <v>315087</v>
      </c>
      <c r="B38" s="14" t="s">
        <v>715</v>
      </c>
      <c r="C38" s="14" t="s">
        <v>24</v>
      </c>
      <c r="D38" s="14">
        <v>315087</v>
      </c>
      <c r="E38" s="14" t="s">
        <v>715</v>
      </c>
      <c r="F38" s="14" t="s">
        <v>24</v>
      </c>
      <c r="G38" s="23" t="s">
        <v>1240</v>
      </c>
      <c r="H38" s="14" t="s">
        <v>715</v>
      </c>
      <c r="I38" s="14" t="s">
        <v>24</v>
      </c>
      <c r="K38" s="23" t="s">
        <v>1240</v>
      </c>
      <c r="L38" s="14" t="s">
        <v>715</v>
      </c>
      <c r="M38" s="14" t="s">
        <v>24</v>
      </c>
      <c r="O38" s="23" t="s">
        <v>1240</v>
      </c>
      <c r="P38" s="14" t="s">
        <v>715</v>
      </c>
      <c r="Q38" s="14" t="s">
        <v>24</v>
      </c>
      <c r="S38" s="14">
        <v>315087</v>
      </c>
      <c r="T38" s="14" t="s">
        <v>715</v>
      </c>
      <c r="U38" s="14" t="s">
        <v>24</v>
      </c>
      <c r="W38" s="14">
        <v>315087</v>
      </c>
      <c r="X38" s="14" t="s">
        <v>715</v>
      </c>
      <c r="Y38" s="14" t="s">
        <v>24</v>
      </c>
      <c r="AA38" s="14">
        <v>315087</v>
      </c>
      <c r="AB38" s="14" t="s">
        <v>715</v>
      </c>
      <c r="AC38" s="14" t="s">
        <v>24</v>
      </c>
      <c r="AE38" s="14">
        <v>315087</v>
      </c>
      <c r="AF38" s="14" t="s">
        <v>715</v>
      </c>
      <c r="AG38" s="14" t="s">
        <v>24</v>
      </c>
      <c r="AI38" s="14">
        <v>315087</v>
      </c>
      <c r="AJ38" s="14" t="s">
        <v>715</v>
      </c>
      <c r="AK38" s="14" t="s">
        <v>24</v>
      </c>
      <c r="AM38" s="14">
        <v>315087</v>
      </c>
      <c r="AN38" s="14" t="s">
        <v>715</v>
      </c>
      <c r="AO38" s="14" t="s">
        <v>24</v>
      </c>
      <c r="AQ38" s="14">
        <v>315087</v>
      </c>
      <c r="AR38" s="14" t="s">
        <v>715</v>
      </c>
      <c r="AS38" s="14" t="s">
        <v>24</v>
      </c>
      <c r="AU38" s="14">
        <v>315087</v>
      </c>
      <c r="AV38" s="14" t="s">
        <v>715</v>
      </c>
      <c r="AW38" s="14" t="s">
        <v>1557</v>
      </c>
    </row>
    <row r="39" spans="1:49" ht="43.5" x14ac:dyDescent="0.35">
      <c r="A39" s="14">
        <v>315091</v>
      </c>
      <c r="B39" s="14" t="s">
        <v>1589</v>
      </c>
      <c r="C39" s="14" t="s">
        <v>24</v>
      </c>
      <c r="D39" s="14">
        <v>315091</v>
      </c>
      <c r="E39" s="14" t="s">
        <v>1589</v>
      </c>
      <c r="F39" s="14" t="s">
        <v>24</v>
      </c>
      <c r="G39" s="23" t="s">
        <v>1241</v>
      </c>
      <c r="H39" s="14" t="s">
        <v>1589</v>
      </c>
      <c r="I39" s="14" t="s">
        <v>24</v>
      </c>
      <c r="K39" s="23" t="s">
        <v>1241</v>
      </c>
      <c r="L39" s="14" t="s">
        <v>1589</v>
      </c>
      <c r="M39" s="14" t="s">
        <v>24</v>
      </c>
      <c r="O39" s="23" t="s">
        <v>1241</v>
      </c>
      <c r="P39" s="14" t="s">
        <v>1589</v>
      </c>
      <c r="Q39" s="14" t="s">
        <v>24</v>
      </c>
      <c r="S39" s="14">
        <v>315091</v>
      </c>
      <c r="T39" s="14" t="s">
        <v>421</v>
      </c>
      <c r="U39" s="14" t="s">
        <v>24</v>
      </c>
      <c r="W39" s="14">
        <v>315091</v>
      </c>
      <c r="X39" s="14" t="s">
        <v>421</v>
      </c>
      <c r="Y39" s="14" t="s">
        <v>24</v>
      </c>
      <c r="AA39" s="14">
        <v>315091</v>
      </c>
      <c r="AB39" s="14" t="s">
        <v>421</v>
      </c>
      <c r="AC39" s="14" t="s">
        <v>24</v>
      </c>
      <c r="AE39" s="14">
        <v>315091</v>
      </c>
      <c r="AF39" s="14" t="s">
        <v>421</v>
      </c>
      <c r="AG39" s="14" t="s">
        <v>24</v>
      </c>
      <c r="AI39" s="14">
        <v>315091</v>
      </c>
      <c r="AJ39" s="14" t="s">
        <v>421</v>
      </c>
      <c r="AK39" s="14" t="s">
        <v>24</v>
      </c>
      <c r="AM39" s="14">
        <v>315091</v>
      </c>
      <c r="AN39" s="14" t="s">
        <v>421</v>
      </c>
      <c r="AO39" s="14" t="s">
        <v>24</v>
      </c>
      <c r="AQ39" s="14">
        <v>315091</v>
      </c>
      <c r="AR39" s="24" t="s">
        <v>421</v>
      </c>
      <c r="AS39" s="14" t="s">
        <v>24</v>
      </c>
      <c r="AU39" s="14">
        <v>315091</v>
      </c>
      <c r="AV39" s="24" t="s">
        <v>1590</v>
      </c>
      <c r="AW39" s="14" t="s">
        <v>1557</v>
      </c>
    </row>
    <row r="40" spans="1:49" x14ac:dyDescent="0.35">
      <c r="A40" s="14">
        <v>315092</v>
      </c>
      <c r="B40" s="14" t="s">
        <v>824</v>
      </c>
      <c r="C40" s="14" t="s">
        <v>24</v>
      </c>
      <c r="D40" s="14">
        <v>315092</v>
      </c>
      <c r="E40" s="14" t="s">
        <v>824</v>
      </c>
      <c r="F40" s="14" t="s">
        <v>24</v>
      </c>
      <c r="G40" s="23" t="s">
        <v>1242</v>
      </c>
      <c r="H40" s="14" t="s">
        <v>824</v>
      </c>
      <c r="I40" s="14" t="s">
        <v>24</v>
      </c>
      <c r="K40" s="23" t="s">
        <v>1242</v>
      </c>
      <c r="L40" s="14" t="s">
        <v>824</v>
      </c>
      <c r="M40" s="14" t="s">
        <v>24</v>
      </c>
      <c r="O40" s="23" t="s">
        <v>1242</v>
      </c>
      <c r="P40" s="14" t="s">
        <v>824</v>
      </c>
      <c r="Q40" s="14" t="s">
        <v>24</v>
      </c>
      <c r="S40" s="14">
        <v>315092</v>
      </c>
      <c r="T40" s="14" t="s">
        <v>824</v>
      </c>
      <c r="U40" s="14" t="s">
        <v>24</v>
      </c>
      <c r="W40" s="14">
        <v>315092</v>
      </c>
      <c r="X40" s="14" t="s">
        <v>824</v>
      </c>
      <c r="Y40" s="14" t="s">
        <v>24</v>
      </c>
      <c r="AA40" s="14">
        <v>315092</v>
      </c>
      <c r="AB40" s="14" t="s">
        <v>824</v>
      </c>
      <c r="AC40" s="14" t="s">
        <v>24</v>
      </c>
      <c r="AE40" s="14">
        <v>315092</v>
      </c>
      <c r="AF40" s="14" t="s">
        <v>824</v>
      </c>
      <c r="AG40" s="14" t="s">
        <v>24</v>
      </c>
      <c r="AI40" s="14">
        <v>315092</v>
      </c>
      <c r="AJ40" s="14" t="s">
        <v>824</v>
      </c>
      <c r="AK40" s="14" t="s">
        <v>24</v>
      </c>
      <c r="AM40" s="14">
        <v>315092</v>
      </c>
      <c r="AN40" s="14" t="s">
        <v>824</v>
      </c>
      <c r="AO40" s="14" t="s">
        <v>24</v>
      </c>
      <c r="AQ40" s="14">
        <v>315092</v>
      </c>
      <c r="AR40" s="14" t="s">
        <v>824</v>
      </c>
      <c r="AS40" s="14" t="s">
        <v>24</v>
      </c>
      <c r="AU40" s="14">
        <v>315092</v>
      </c>
      <c r="AV40" s="14" t="s">
        <v>824</v>
      </c>
      <c r="AW40" s="14" t="s">
        <v>1557</v>
      </c>
    </row>
    <row r="41" spans="1:49" ht="43.5" x14ac:dyDescent="0.35">
      <c r="A41" s="14">
        <v>315094</v>
      </c>
      <c r="B41" s="25" t="s">
        <v>5017</v>
      </c>
      <c r="C41" s="14" t="s">
        <v>24</v>
      </c>
      <c r="D41" s="14">
        <v>315094</v>
      </c>
      <c r="E41" s="14" t="s">
        <v>3624</v>
      </c>
      <c r="F41" s="14" t="s">
        <v>24</v>
      </c>
      <c r="G41" s="23" t="s">
        <v>1243</v>
      </c>
      <c r="H41" s="25" t="s">
        <v>3624</v>
      </c>
      <c r="I41" s="14" t="s">
        <v>24</v>
      </c>
      <c r="K41" s="23" t="s">
        <v>1243</v>
      </c>
      <c r="L41" s="25" t="s">
        <v>3593</v>
      </c>
      <c r="M41" s="14" t="s">
        <v>24</v>
      </c>
      <c r="O41" s="23" t="s">
        <v>1243</v>
      </c>
      <c r="P41" s="14" t="s">
        <v>1591</v>
      </c>
      <c r="Q41" s="14" t="s">
        <v>24</v>
      </c>
      <c r="S41" s="14">
        <v>315094</v>
      </c>
      <c r="T41" s="14" t="s">
        <v>1591</v>
      </c>
      <c r="U41" s="14" t="s">
        <v>24</v>
      </c>
      <c r="W41" s="14">
        <v>315094</v>
      </c>
      <c r="X41" s="14" t="s">
        <v>1591</v>
      </c>
      <c r="Y41" s="14" t="s">
        <v>24</v>
      </c>
      <c r="AA41" s="14">
        <v>315094</v>
      </c>
      <c r="AB41" s="14" t="s">
        <v>1591</v>
      </c>
      <c r="AC41" s="14" t="s">
        <v>24</v>
      </c>
      <c r="AE41" s="14">
        <v>315094</v>
      </c>
      <c r="AF41" s="14" t="s">
        <v>1591</v>
      </c>
      <c r="AG41" s="14" t="s">
        <v>24</v>
      </c>
      <c r="AI41" s="14">
        <v>315094</v>
      </c>
      <c r="AJ41" s="14" t="s">
        <v>1591</v>
      </c>
      <c r="AK41" s="14" t="s">
        <v>24</v>
      </c>
      <c r="AM41" s="14">
        <v>315094</v>
      </c>
      <c r="AN41" s="14" t="s">
        <v>1591</v>
      </c>
      <c r="AO41" s="14" t="s">
        <v>24</v>
      </c>
      <c r="AQ41" s="14">
        <v>315094</v>
      </c>
      <c r="AR41" s="14" t="s">
        <v>1591</v>
      </c>
      <c r="AS41" s="14" t="s">
        <v>24</v>
      </c>
      <c r="AU41" s="14">
        <v>315094</v>
      </c>
      <c r="AV41" s="14" t="s">
        <v>1591</v>
      </c>
      <c r="AW41" s="14" t="s">
        <v>1557</v>
      </c>
    </row>
    <row r="42" spans="1:49" ht="29" x14ac:dyDescent="0.35">
      <c r="A42" s="14">
        <v>315096</v>
      </c>
      <c r="B42" s="14" t="s">
        <v>1592</v>
      </c>
      <c r="C42" s="14" t="s">
        <v>24</v>
      </c>
      <c r="D42" s="14">
        <v>315096</v>
      </c>
      <c r="E42" s="14" t="s">
        <v>1592</v>
      </c>
      <c r="F42" s="14" t="s">
        <v>24</v>
      </c>
      <c r="G42" s="23" t="s">
        <v>1244</v>
      </c>
      <c r="H42" s="14" t="s">
        <v>1592</v>
      </c>
      <c r="I42" s="14" t="s">
        <v>24</v>
      </c>
      <c r="K42" s="23" t="s">
        <v>1244</v>
      </c>
      <c r="L42" s="14" t="s">
        <v>1592</v>
      </c>
      <c r="M42" s="14" t="s">
        <v>24</v>
      </c>
      <c r="O42" s="23" t="s">
        <v>1244</v>
      </c>
      <c r="P42" s="14" t="s">
        <v>1592</v>
      </c>
      <c r="Q42" s="14" t="s">
        <v>24</v>
      </c>
      <c r="S42" s="14">
        <v>315096</v>
      </c>
      <c r="T42" s="14" t="s">
        <v>1001</v>
      </c>
      <c r="U42" s="14" t="s">
        <v>24</v>
      </c>
      <c r="W42" s="14">
        <v>315096</v>
      </c>
      <c r="X42" s="24" t="s">
        <v>1001</v>
      </c>
      <c r="Y42" s="14" t="s">
        <v>24</v>
      </c>
      <c r="AA42" s="14">
        <v>315096</v>
      </c>
      <c r="AB42" s="24" t="s">
        <v>1593</v>
      </c>
      <c r="AC42" s="14" t="s">
        <v>24</v>
      </c>
      <c r="AE42" s="14">
        <v>315096</v>
      </c>
      <c r="AF42" s="14" t="s">
        <v>1593</v>
      </c>
      <c r="AG42" s="14" t="s">
        <v>24</v>
      </c>
      <c r="AI42" s="14">
        <v>315096</v>
      </c>
      <c r="AJ42" s="14" t="s">
        <v>1593</v>
      </c>
      <c r="AK42" s="14" t="s">
        <v>24</v>
      </c>
      <c r="AM42" s="14">
        <v>315096</v>
      </c>
      <c r="AN42" s="14" t="s">
        <v>1593</v>
      </c>
      <c r="AO42" s="14" t="s">
        <v>24</v>
      </c>
      <c r="AQ42" s="14">
        <v>315096</v>
      </c>
      <c r="AR42" s="14" t="s">
        <v>1593</v>
      </c>
      <c r="AS42" s="14" t="s">
        <v>24</v>
      </c>
      <c r="AU42" s="14">
        <v>315096</v>
      </c>
      <c r="AV42" s="14" t="s">
        <v>1593</v>
      </c>
      <c r="AW42" s="14" t="s">
        <v>1557</v>
      </c>
    </row>
    <row r="43" spans="1:49" x14ac:dyDescent="0.35">
      <c r="A43" s="14">
        <v>315101</v>
      </c>
      <c r="B43" s="14" t="s">
        <v>1127</v>
      </c>
      <c r="C43" s="14" t="s">
        <v>24</v>
      </c>
      <c r="D43" s="14">
        <v>315101</v>
      </c>
      <c r="E43" s="14" t="s">
        <v>1127</v>
      </c>
      <c r="F43" s="14" t="s">
        <v>24</v>
      </c>
      <c r="G43" s="23" t="s">
        <v>1245</v>
      </c>
      <c r="H43" s="14" t="s">
        <v>1127</v>
      </c>
      <c r="I43" s="14" t="s">
        <v>24</v>
      </c>
      <c r="K43" s="23" t="s">
        <v>1245</v>
      </c>
      <c r="L43" s="14" t="s">
        <v>1127</v>
      </c>
      <c r="M43" s="14" t="s">
        <v>24</v>
      </c>
      <c r="O43" s="23" t="s">
        <v>1245</v>
      </c>
      <c r="P43" s="14" t="s">
        <v>1127</v>
      </c>
      <c r="Q43" s="14" t="s">
        <v>24</v>
      </c>
      <c r="S43" s="14">
        <v>315101</v>
      </c>
      <c r="T43" s="14" t="s">
        <v>1127</v>
      </c>
      <c r="U43" s="14" t="s">
        <v>24</v>
      </c>
      <c r="W43" s="14">
        <v>315101</v>
      </c>
      <c r="X43" s="14" t="s">
        <v>1127</v>
      </c>
      <c r="Y43" s="14" t="s">
        <v>24</v>
      </c>
      <c r="AA43" s="14">
        <v>315101</v>
      </c>
      <c r="AB43" s="14" t="s">
        <v>1127</v>
      </c>
      <c r="AC43" s="14" t="s">
        <v>24</v>
      </c>
      <c r="AE43" s="14">
        <v>315101</v>
      </c>
      <c r="AF43" s="14" t="s">
        <v>1127</v>
      </c>
      <c r="AG43" s="14" t="s">
        <v>24</v>
      </c>
      <c r="AI43" s="14">
        <v>315101</v>
      </c>
      <c r="AJ43" s="14" t="s">
        <v>1127</v>
      </c>
      <c r="AK43" s="14" t="s">
        <v>24</v>
      </c>
      <c r="AM43" s="14">
        <v>315101</v>
      </c>
      <c r="AN43" s="14" t="s">
        <v>1127</v>
      </c>
      <c r="AO43" s="14" t="s">
        <v>24</v>
      </c>
      <c r="AQ43" s="14">
        <v>315101</v>
      </c>
      <c r="AR43" s="14" t="s">
        <v>1127</v>
      </c>
      <c r="AS43" s="14" t="s">
        <v>24</v>
      </c>
      <c r="AU43" s="14">
        <v>315101</v>
      </c>
      <c r="AV43" s="14" t="s">
        <v>1127</v>
      </c>
      <c r="AW43" s="14" t="s">
        <v>1557</v>
      </c>
    </row>
    <row r="44" spans="1:49" x14ac:dyDescent="0.35">
      <c r="A44" s="14">
        <v>315103</v>
      </c>
      <c r="B44" s="14" t="s">
        <v>1004</v>
      </c>
      <c r="C44" s="14" t="s">
        <v>24</v>
      </c>
      <c r="D44" s="14">
        <v>315103</v>
      </c>
      <c r="E44" s="14" t="s">
        <v>1004</v>
      </c>
      <c r="F44" s="14" t="s">
        <v>24</v>
      </c>
      <c r="G44" s="23" t="s">
        <v>1246</v>
      </c>
      <c r="H44" s="14" t="s">
        <v>1004</v>
      </c>
      <c r="I44" s="14" t="s">
        <v>24</v>
      </c>
      <c r="K44" s="23" t="s">
        <v>1246</v>
      </c>
      <c r="L44" s="14" t="s">
        <v>1004</v>
      </c>
      <c r="M44" s="14" t="s">
        <v>24</v>
      </c>
      <c r="O44" s="23" t="s">
        <v>1246</v>
      </c>
      <c r="P44" s="14" t="s">
        <v>1004</v>
      </c>
      <c r="Q44" s="14" t="s">
        <v>24</v>
      </c>
      <c r="S44" s="14">
        <v>315103</v>
      </c>
      <c r="T44" s="14" t="s">
        <v>1004</v>
      </c>
      <c r="U44" s="14" t="s">
        <v>24</v>
      </c>
      <c r="W44" s="14">
        <v>315103</v>
      </c>
      <c r="X44" s="14" t="s">
        <v>1004</v>
      </c>
      <c r="Y44" s="14" t="s">
        <v>24</v>
      </c>
      <c r="AA44" s="14">
        <v>315103</v>
      </c>
      <c r="AB44" s="14" t="s">
        <v>1004</v>
      </c>
      <c r="AC44" s="14" t="s">
        <v>24</v>
      </c>
      <c r="AE44" s="14">
        <v>315103</v>
      </c>
      <c r="AF44" s="14" t="s">
        <v>1004</v>
      </c>
      <c r="AG44" s="14" t="s">
        <v>24</v>
      </c>
      <c r="AI44" s="14">
        <v>315103</v>
      </c>
      <c r="AJ44" s="14" t="s">
        <v>1004</v>
      </c>
      <c r="AK44" s="14" t="s">
        <v>24</v>
      </c>
      <c r="AM44" s="14">
        <v>315103</v>
      </c>
      <c r="AN44" s="14" t="s">
        <v>1004</v>
      </c>
      <c r="AO44" s="14" t="s">
        <v>24</v>
      </c>
      <c r="AQ44" s="14">
        <v>315103</v>
      </c>
      <c r="AR44" s="14" t="s">
        <v>1004</v>
      </c>
      <c r="AS44" s="14" t="s">
        <v>24</v>
      </c>
      <c r="AU44" s="14">
        <v>315103</v>
      </c>
      <c r="AV44" s="14" t="s">
        <v>1004</v>
      </c>
      <c r="AW44" s="14" t="s">
        <v>1557</v>
      </c>
    </row>
    <row r="45" spans="1:49" ht="29" x14ac:dyDescent="0.35">
      <c r="A45" s="14">
        <v>315104</v>
      </c>
      <c r="B45" s="14" t="s">
        <v>18</v>
      </c>
      <c r="C45" s="14" t="s">
        <v>24</v>
      </c>
      <c r="D45" s="14">
        <v>315104</v>
      </c>
      <c r="E45" s="14" t="s">
        <v>18</v>
      </c>
      <c r="F45" s="14" t="s">
        <v>24</v>
      </c>
      <c r="G45" s="23" t="s">
        <v>1247</v>
      </c>
      <c r="H45" s="14" t="s">
        <v>18</v>
      </c>
      <c r="I45" s="14" t="s">
        <v>24</v>
      </c>
      <c r="K45" s="23" t="s">
        <v>1247</v>
      </c>
      <c r="L45" s="14" t="s">
        <v>18</v>
      </c>
      <c r="M45" s="14" t="s">
        <v>24</v>
      </c>
      <c r="O45" s="23" t="s">
        <v>1247</v>
      </c>
      <c r="P45" s="14" t="s">
        <v>18</v>
      </c>
      <c r="Q45" s="14" t="s">
        <v>24</v>
      </c>
      <c r="S45" s="14">
        <v>315104</v>
      </c>
      <c r="T45" s="14" t="s">
        <v>18</v>
      </c>
      <c r="U45" s="14" t="s">
        <v>24</v>
      </c>
      <c r="W45" s="14">
        <v>315104</v>
      </c>
      <c r="X45" s="14" t="s">
        <v>18</v>
      </c>
      <c r="Y45" s="14" t="s">
        <v>24</v>
      </c>
      <c r="AA45" s="14">
        <v>315104</v>
      </c>
      <c r="AB45" s="14" t="s">
        <v>18</v>
      </c>
      <c r="AC45" s="14" t="s">
        <v>24</v>
      </c>
      <c r="AE45" s="14">
        <v>315104</v>
      </c>
      <c r="AF45" s="14" t="s">
        <v>18</v>
      </c>
      <c r="AG45" s="14" t="s">
        <v>24</v>
      </c>
      <c r="AI45" s="14">
        <v>315104</v>
      </c>
      <c r="AJ45" s="14" t="s">
        <v>18</v>
      </c>
      <c r="AK45" s="14" t="s">
        <v>24</v>
      </c>
      <c r="AM45" s="14">
        <v>315104</v>
      </c>
      <c r="AN45" s="14" t="s">
        <v>18</v>
      </c>
      <c r="AO45" s="14" t="s">
        <v>24</v>
      </c>
      <c r="AQ45" s="14">
        <v>315104</v>
      </c>
      <c r="AR45" s="14" t="s">
        <v>18</v>
      </c>
      <c r="AS45" s="14" t="s">
        <v>24</v>
      </c>
      <c r="AU45" s="14">
        <v>315104</v>
      </c>
      <c r="AV45" s="14" t="s">
        <v>18</v>
      </c>
      <c r="AW45" s="14" t="s">
        <v>1557</v>
      </c>
    </row>
    <row r="46" spans="1:49" ht="58" x14ac:dyDescent="0.35">
      <c r="A46" s="14">
        <v>315105</v>
      </c>
      <c r="B46" s="14" t="s">
        <v>1594</v>
      </c>
      <c r="C46" s="14" t="s">
        <v>24</v>
      </c>
      <c r="D46" s="14">
        <v>315105</v>
      </c>
      <c r="E46" s="14" t="s">
        <v>1594</v>
      </c>
      <c r="F46" s="14" t="s">
        <v>24</v>
      </c>
      <c r="G46" s="23" t="s">
        <v>1248</v>
      </c>
      <c r="H46" s="14" t="s">
        <v>1594</v>
      </c>
      <c r="I46" s="14" t="s">
        <v>24</v>
      </c>
      <c r="K46" s="23" t="s">
        <v>1248</v>
      </c>
      <c r="L46" s="14" t="s">
        <v>1594</v>
      </c>
      <c r="M46" s="14" t="s">
        <v>24</v>
      </c>
      <c r="O46" s="23" t="s">
        <v>1248</v>
      </c>
      <c r="P46" s="14" t="s">
        <v>1594</v>
      </c>
      <c r="Q46" s="14" t="s">
        <v>24</v>
      </c>
      <c r="S46" s="14">
        <v>315105</v>
      </c>
      <c r="T46" s="14" t="s">
        <v>635</v>
      </c>
      <c r="U46" s="14" t="s">
        <v>24</v>
      </c>
      <c r="W46" s="14">
        <v>315105</v>
      </c>
      <c r="X46" s="14" t="s">
        <v>635</v>
      </c>
      <c r="Y46" s="14" t="s">
        <v>24</v>
      </c>
      <c r="AA46" s="14">
        <v>315105</v>
      </c>
      <c r="AB46" s="14" t="s">
        <v>635</v>
      </c>
      <c r="AC46" s="14" t="s">
        <v>24</v>
      </c>
      <c r="AE46" s="14">
        <v>315105</v>
      </c>
      <c r="AF46" s="14" t="s">
        <v>635</v>
      </c>
      <c r="AG46" s="14" t="s">
        <v>24</v>
      </c>
      <c r="AI46" s="14">
        <v>315105</v>
      </c>
      <c r="AJ46" s="24" t="s">
        <v>635</v>
      </c>
      <c r="AK46" s="14" t="s">
        <v>24</v>
      </c>
      <c r="AM46" s="14">
        <v>315105</v>
      </c>
      <c r="AN46" s="24" t="s">
        <v>1595</v>
      </c>
      <c r="AO46" s="14" t="s">
        <v>24</v>
      </c>
      <c r="AQ46" s="14">
        <v>315105</v>
      </c>
      <c r="AR46" s="14" t="s">
        <v>1595</v>
      </c>
      <c r="AS46" s="14" t="s">
        <v>24</v>
      </c>
      <c r="AU46" s="14">
        <v>315105</v>
      </c>
      <c r="AV46" s="14" t="s">
        <v>1595</v>
      </c>
      <c r="AW46" s="14" t="s">
        <v>1557</v>
      </c>
    </row>
    <row r="47" spans="1:49" x14ac:dyDescent="0.35">
      <c r="A47" s="14">
        <v>315106</v>
      </c>
      <c r="B47" s="14" t="s">
        <v>251</v>
      </c>
      <c r="C47" s="14" t="s">
        <v>24</v>
      </c>
      <c r="D47" s="14">
        <v>315106</v>
      </c>
      <c r="E47" s="14" t="s">
        <v>251</v>
      </c>
      <c r="F47" s="14" t="s">
        <v>24</v>
      </c>
      <c r="G47" s="23" t="s">
        <v>1249</v>
      </c>
      <c r="H47" s="14" t="s">
        <v>251</v>
      </c>
      <c r="I47" s="14" t="s">
        <v>24</v>
      </c>
      <c r="K47" s="23" t="s">
        <v>1249</v>
      </c>
      <c r="L47" s="14" t="s">
        <v>251</v>
      </c>
      <c r="M47" s="14" t="s">
        <v>24</v>
      </c>
      <c r="O47" s="23" t="s">
        <v>1249</v>
      </c>
      <c r="P47" s="14" t="s">
        <v>251</v>
      </c>
      <c r="Q47" s="14" t="s">
        <v>24</v>
      </c>
      <c r="S47" s="14">
        <v>315106</v>
      </c>
      <c r="T47" s="14" t="s">
        <v>251</v>
      </c>
      <c r="U47" s="14" t="s">
        <v>24</v>
      </c>
      <c r="W47" s="14">
        <v>315106</v>
      </c>
      <c r="X47" s="14" t="s">
        <v>251</v>
      </c>
      <c r="Y47" s="14" t="s">
        <v>24</v>
      </c>
      <c r="AA47" s="14">
        <v>315106</v>
      </c>
      <c r="AB47" s="14" t="s">
        <v>251</v>
      </c>
      <c r="AC47" s="14" t="s">
        <v>24</v>
      </c>
      <c r="AE47" s="14">
        <v>315106</v>
      </c>
      <c r="AF47" s="14" t="s">
        <v>251</v>
      </c>
      <c r="AG47" s="14" t="s">
        <v>24</v>
      </c>
      <c r="AI47" s="14">
        <v>315106</v>
      </c>
      <c r="AJ47" s="14" t="s">
        <v>251</v>
      </c>
      <c r="AK47" s="14" t="s">
        <v>24</v>
      </c>
      <c r="AM47" s="14">
        <v>315106</v>
      </c>
      <c r="AN47" s="14" t="s">
        <v>251</v>
      </c>
      <c r="AO47" s="14" t="s">
        <v>24</v>
      </c>
      <c r="AQ47" s="14">
        <v>315106</v>
      </c>
      <c r="AR47" s="14" t="s">
        <v>251</v>
      </c>
      <c r="AS47" s="14" t="s">
        <v>24</v>
      </c>
      <c r="AU47" s="14">
        <v>315106</v>
      </c>
      <c r="AV47" s="14" t="s">
        <v>251</v>
      </c>
      <c r="AW47" s="14" t="s">
        <v>1557</v>
      </c>
    </row>
    <row r="48" spans="1:49" x14ac:dyDescent="0.35">
      <c r="A48" s="14">
        <v>315108</v>
      </c>
      <c r="B48" s="14" t="s">
        <v>745</v>
      </c>
      <c r="C48" s="14" t="s">
        <v>24</v>
      </c>
      <c r="D48" s="14">
        <v>315108</v>
      </c>
      <c r="E48" s="14" t="s">
        <v>745</v>
      </c>
      <c r="F48" s="14" t="s">
        <v>24</v>
      </c>
      <c r="G48" s="23" t="s">
        <v>1250</v>
      </c>
      <c r="H48" s="14" t="s">
        <v>745</v>
      </c>
      <c r="I48" s="14" t="s">
        <v>24</v>
      </c>
      <c r="K48" s="23" t="s">
        <v>1250</v>
      </c>
      <c r="L48" s="14" t="s">
        <v>745</v>
      </c>
      <c r="M48" s="14" t="s">
        <v>24</v>
      </c>
      <c r="O48" s="23" t="s">
        <v>1250</v>
      </c>
      <c r="P48" s="14" t="s">
        <v>745</v>
      </c>
      <c r="Q48" s="14" t="s">
        <v>24</v>
      </c>
      <c r="S48" s="14">
        <v>315108</v>
      </c>
      <c r="T48" s="14" t="s">
        <v>745</v>
      </c>
      <c r="U48" s="14" t="s">
        <v>24</v>
      </c>
      <c r="W48" s="14">
        <v>315108</v>
      </c>
      <c r="X48" s="14" t="s">
        <v>745</v>
      </c>
      <c r="Y48" s="14" t="s">
        <v>24</v>
      </c>
      <c r="AA48" s="14">
        <v>315108</v>
      </c>
      <c r="AB48" s="14" t="s">
        <v>745</v>
      </c>
      <c r="AC48" s="14" t="s">
        <v>24</v>
      </c>
      <c r="AE48" s="14">
        <v>315108</v>
      </c>
      <c r="AF48" s="14" t="s">
        <v>745</v>
      </c>
      <c r="AG48" s="14" t="s">
        <v>24</v>
      </c>
      <c r="AI48" s="14">
        <v>315108</v>
      </c>
      <c r="AJ48" s="14" t="s">
        <v>745</v>
      </c>
      <c r="AK48" s="14" t="s">
        <v>24</v>
      </c>
      <c r="AM48" s="14">
        <v>315108</v>
      </c>
      <c r="AN48" s="14" t="s">
        <v>745</v>
      </c>
      <c r="AO48" s="14" t="s">
        <v>24</v>
      </c>
      <c r="AQ48" s="14">
        <v>315108</v>
      </c>
      <c r="AR48" s="14" t="s">
        <v>745</v>
      </c>
      <c r="AS48" s="14" t="s">
        <v>24</v>
      </c>
      <c r="AU48" s="14">
        <v>315108</v>
      </c>
      <c r="AV48" s="14" t="s">
        <v>745</v>
      </c>
      <c r="AW48" s="14" t="s">
        <v>1557</v>
      </c>
    </row>
    <row r="49" spans="1:49" ht="58" x14ac:dyDescent="0.35">
      <c r="A49" s="14">
        <v>315110</v>
      </c>
      <c r="B49" s="14" t="s">
        <v>1596</v>
      </c>
      <c r="C49" s="14" t="s">
        <v>24</v>
      </c>
      <c r="D49" s="14">
        <v>315110</v>
      </c>
      <c r="E49" s="14" t="s">
        <v>1596</v>
      </c>
      <c r="F49" s="14" t="s">
        <v>24</v>
      </c>
      <c r="G49" s="23" t="s">
        <v>1251</v>
      </c>
      <c r="H49" s="14" t="s">
        <v>1596</v>
      </c>
      <c r="I49" s="14" t="s">
        <v>24</v>
      </c>
      <c r="K49" s="23" t="s">
        <v>1251</v>
      </c>
      <c r="L49" s="14" t="s">
        <v>1596</v>
      </c>
      <c r="M49" s="14" t="s">
        <v>24</v>
      </c>
      <c r="O49" s="23" t="s">
        <v>1251</v>
      </c>
      <c r="P49" s="14" t="s">
        <v>1596</v>
      </c>
      <c r="Q49" s="14" t="s">
        <v>24</v>
      </c>
      <c r="S49" s="14">
        <v>315110</v>
      </c>
      <c r="T49" s="14" t="s">
        <v>33</v>
      </c>
      <c r="U49" s="14" t="s">
        <v>24</v>
      </c>
      <c r="W49" s="14">
        <v>315110</v>
      </c>
      <c r="X49" s="14" t="s">
        <v>33</v>
      </c>
      <c r="Y49" s="14" t="s">
        <v>24</v>
      </c>
      <c r="AA49" s="14">
        <v>315110</v>
      </c>
      <c r="AB49" s="14" t="s">
        <v>33</v>
      </c>
      <c r="AC49" s="14" t="s">
        <v>24</v>
      </c>
      <c r="AE49" s="14">
        <v>315110</v>
      </c>
      <c r="AF49" s="14" t="s">
        <v>33</v>
      </c>
      <c r="AG49" s="14" t="s">
        <v>24</v>
      </c>
      <c r="AI49" s="14">
        <v>315110</v>
      </c>
      <c r="AJ49" s="24" t="s">
        <v>33</v>
      </c>
      <c r="AK49" s="14" t="s">
        <v>24</v>
      </c>
      <c r="AM49" s="14">
        <v>315110</v>
      </c>
      <c r="AN49" s="24" t="s">
        <v>1597</v>
      </c>
      <c r="AO49" s="14" t="s">
        <v>24</v>
      </c>
      <c r="AQ49" s="14">
        <v>315110</v>
      </c>
      <c r="AR49" s="14" t="s">
        <v>1597</v>
      </c>
      <c r="AS49" s="14" t="s">
        <v>24</v>
      </c>
      <c r="AU49" s="14">
        <v>315110</v>
      </c>
      <c r="AV49" s="14" t="s">
        <v>1597</v>
      </c>
      <c r="AW49" s="14" t="s">
        <v>1557</v>
      </c>
    </row>
    <row r="50" spans="1:49" ht="43.5" x14ac:dyDescent="0.35">
      <c r="A50" s="14">
        <v>315111</v>
      </c>
      <c r="B50" s="14" t="s">
        <v>1598</v>
      </c>
      <c r="C50" s="14" t="s">
        <v>24</v>
      </c>
      <c r="D50" s="14">
        <v>315111</v>
      </c>
      <c r="E50" s="14" t="s">
        <v>1598</v>
      </c>
      <c r="F50" s="14" t="s">
        <v>24</v>
      </c>
      <c r="G50" s="23" t="s">
        <v>1252</v>
      </c>
      <c r="H50" s="14" t="s">
        <v>1598</v>
      </c>
      <c r="I50" s="14" t="s">
        <v>24</v>
      </c>
      <c r="K50" s="23" t="s">
        <v>1252</v>
      </c>
      <c r="L50" s="14" t="s">
        <v>1598</v>
      </c>
      <c r="M50" s="14" t="s">
        <v>24</v>
      </c>
      <c r="O50" s="23" t="s">
        <v>1252</v>
      </c>
      <c r="P50" s="14" t="s">
        <v>1598</v>
      </c>
      <c r="Q50" s="14" t="s">
        <v>24</v>
      </c>
      <c r="S50" s="14">
        <v>315111</v>
      </c>
      <c r="T50" s="14" t="s">
        <v>319</v>
      </c>
      <c r="U50" s="14" t="s">
        <v>24</v>
      </c>
      <c r="W50" s="14">
        <v>315111</v>
      </c>
      <c r="X50" s="24" t="s">
        <v>319</v>
      </c>
      <c r="Y50" s="14" t="s">
        <v>24</v>
      </c>
      <c r="AA50" s="14">
        <v>315111</v>
      </c>
      <c r="AB50" s="24" t="s">
        <v>1599</v>
      </c>
      <c r="AC50" s="14" t="s">
        <v>24</v>
      </c>
      <c r="AE50" s="14">
        <v>315111</v>
      </c>
      <c r="AF50" s="14" t="s">
        <v>1599</v>
      </c>
      <c r="AG50" s="14" t="s">
        <v>24</v>
      </c>
      <c r="AI50" s="14">
        <v>315111</v>
      </c>
      <c r="AJ50" s="14" t="s">
        <v>1599</v>
      </c>
      <c r="AK50" s="14" t="s">
        <v>24</v>
      </c>
      <c r="AM50" s="14">
        <v>315111</v>
      </c>
      <c r="AN50" s="14" t="s">
        <v>1599</v>
      </c>
      <c r="AO50" s="14" t="s">
        <v>24</v>
      </c>
      <c r="AQ50" s="14">
        <v>315111</v>
      </c>
      <c r="AR50" s="14" t="s">
        <v>1599</v>
      </c>
      <c r="AS50" s="14" t="s">
        <v>24</v>
      </c>
      <c r="AU50" s="14">
        <v>315111</v>
      </c>
      <c r="AV50" s="14" t="s">
        <v>1599</v>
      </c>
      <c r="AW50" s="14" t="s">
        <v>1557</v>
      </c>
    </row>
    <row r="51" spans="1:49" ht="43.5" x14ac:dyDescent="0.35">
      <c r="A51" s="14">
        <v>315112</v>
      </c>
      <c r="B51" s="14" t="s">
        <v>1600</v>
      </c>
      <c r="C51" s="14" t="s">
        <v>24</v>
      </c>
      <c r="D51" s="14">
        <v>315112</v>
      </c>
      <c r="E51" s="14" t="s">
        <v>1600</v>
      </c>
      <c r="F51" s="14" t="s">
        <v>24</v>
      </c>
      <c r="G51" s="23" t="s">
        <v>1253</v>
      </c>
      <c r="H51" s="14" t="s">
        <v>1600</v>
      </c>
      <c r="I51" s="14" t="s">
        <v>24</v>
      </c>
      <c r="K51" s="23" t="s">
        <v>1253</v>
      </c>
      <c r="L51" s="14" t="s">
        <v>1600</v>
      </c>
      <c r="M51" s="14" t="s">
        <v>24</v>
      </c>
      <c r="O51" s="23" t="s">
        <v>1253</v>
      </c>
      <c r="P51" s="14" t="s">
        <v>1600</v>
      </c>
      <c r="Q51" s="14" t="s">
        <v>24</v>
      </c>
      <c r="S51" s="14">
        <v>315112</v>
      </c>
      <c r="T51" s="14" t="s">
        <v>725</v>
      </c>
      <c r="U51" s="14" t="s">
        <v>24</v>
      </c>
      <c r="W51" s="14">
        <v>315112</v>
      </c>
      <c r="X51" s="14" t="s">
        <v>725</v>
      </c>
      <c r="Y51" s="14" t="s">
        <v>24</v>
      </c>
      <c r="AA51" s="14">
        <v>315112</v>
      </c>
      <c r="AB51" s="14" t="s">
        <v>725</v>
      </c>
      <c r="AC51" s="14" t="s">
        <v>24</v>
      </c>
      <c r="AE51" s="14">
        <v>315112</v>
      </c>
      <c r="AF51" s="14" t="s">
        <v>725</v>
      </c>
      <c r="AG51" s="14" t="s">
        <v>24</v>
      </c>
      <c r="AI51" s="14">
        <v>315112</v>
      </c>
      <c r="AJ51" s="14" t="s">
        <v>725</v>
      </c>
      <c r="AK51" s="14" t="s">
        <v>24</v>
      </c>
      <c r="AM51" s="14">
        <v>315112</v>
      </c>
      <c r="AN51" s="14" t="s">
        <v>725</v>
      </c>
      <c r="AO51" s="14" t="s">
        <v>24</v>
      </c>
      <c r="AQ51" s="14">
        <v>315112</v>
      </c>
      <c r="AR51" s="24" t="s">
        <v>725</v>
      </c>
      <c r="AS51" s="14" t="s">
        <v>24</v>
      </c>
      <c r="AU51" s="14">
        <v>315112</v>
      </c>
      <c r="AV51" s="24" t="s">
        <v>1601</v>
      </c>
      <c r="AW51" s="14" t="s">
        <v>1557</v>
      </c>
    </row>
    <row r="52" spans="1:49" ht="87" x14ac:dyDescent="0.35">
      <c r="A52" s="14">
        <v>315113</v>
      </c>
      <c r="B52" s="14" t="s">
        <v>1602</v>
      </c>
      <c r="C52" s="14" t="s">
        <v>24</v>
      </c>
      <c r="D52" s="14">
        <v>315113</v>
      </c>
      <c r="E52" s="14" t="s">
        <v>1602</v>
      </c>
      <c r="F52" s="14" t="s">
        <v>24</v>
      </c>
      <c r="G52" s="23" t="s">
        <v>1254</v>
      </c>
      <c r="H52" s="14" t="s">
        <v>1602</v>
      </c>
      <c r="I52" s="14" t="s">
        <v>24</v>
      </c>
      <c r="K52" s="23" t="s">
        <v>1254</v>
      </c>
      <c r="L52" s="14" t="s">
        <v>1602</v>
      </c>
      <c r="M52" s="14" t="s">
        <v>24</v>
      </c>
      <c r="O52" s="23" t="s">
        <v>1254</v>
      </c>
      <c r="P52" s="14" t="s">
        <v>1602</v>
      </c>
      <c r="Q52" s="14" t="s">
        <v>24</v>
      </c>
      <c r="S52" s="14">
        <v>315113</v>
      </c>
      <c r="T52" s="14" t="s">
        <v>339</v>
      </c>
      <c r="U52" s="14" t="s">
        <v>24</v>
      </c>
      <c r="W52" s="14">
        <v>315113</v>
      </c>
      <c r="X52" s="24" t="s">
        <v>339</v>
      </c>
      <c r="Y52" s="14" t="s">
        <v>24</v>
      </c>
      <c r="AA52" s="14">
        <v>315113</v>
      </c>
      <c r="AB52" s="24" t="s">
        <v>1603</v>
      </c>
      <c r="AC52" s="14" t="s">
        <v>24</v>
      </c>
      <c r="AE52" s="14">
        <v>315113</v>
      </c>
      <c r="AF52" s="14" t="s">
        <v>1603</v>
      </c>
      <c r="AG52" s="14" t="s">
        <v>24</v>
      </c>
      <c r="AI52" s="14">
        <v>315113</v>
      </c>
      <c r="AJ52" s="14" t="s">
        <v>1603</v>
      </c>
      <c r="AK52" s="14" t="s">
        <v>24</v>
      </c>
      <c r="AM52" s="14">
        <v>315113</v>
      </c>
      <c r="AN52" s="24" t="s">
        <v>1603</v>
      </c>
      <c r="AO52" s="14" t="s">
        <v>24</v>
      </c>
      <c r="AQ52" s="14">
        <v>315113</v>
      </c>
      <c r="AR52" s="24" t="s">
        <v>1604</v>
      </c>
      <c r="AS52" s="14" t="s">
        <v>24</v>
      </c>
      <c r="AU52" s="14">
        <v>315113</v>
      </c>
      <c r="AV52" s="14" t="s">
        <v>1604</v>
      </c>
      <c r="AW52" s="14" t="s">
        <v>1557</v>
      </c>
    </row>
    <row r="53" spans="1:49" x14ac:dyDescent="0.35">
      <c r="A53" s="14">
        <v>315115</v>
      </c>
      <c r="B53" s="14" t="s">
        <v>754</v>
      </c>
      <c r="C53" s="14" t="s">
        <v>24</v>
      </c>
      <c r="D53" s="14">
        <v>315115</v>
      </c>
      <c r="E53" s="14" t="s">
        <v>754</v>
      </c>
      <c r="F53" s="14" t="s">
        <v>24</v>
      </c>
      <c r="G53" s="23" t="s">
        <v>1255</v>
      </c>
      <c r="H53" s="14" t="s">
        <v>754</v>
      </c>
      <c r="I53" s="14" t="s">
        <v>24</v>
      </c>
      <c r="K53" s="23" t="s">
        <v>1255</v>
      </c>
      <c r="L53" s="14" t="s">
        <v>754</v>
      </c>
      <c r="M53" s="14" t="s">
        <v>24</v>
      </c>
      <c r="O53" s="23" t="s">
        <v>1255</v>
      </c>
      <c r="P53" s="14" t="s">
        <v>754</v>
      </c>
      <c r="Q53" s="14" t="s">
        <v>24</v>
      </c>
      <c r="S53" s="14">
        <v>315115</v>
      </c>
      <c r="T53" s="14" t="s">
        <v>754</v>
      </c>
      <c r="U53" s="14" t="s">
        <v>24</v>
      </c>
      <c r="W53" s="14">
        <v>315115</v>
      </c>
      <c r="X53" s="14" t="s">
        <v>754</v>
      </c>
      <c r="Y53" s="14" t="s">
        <v>24</v>
      </c>
      <c r="AA53" s="14">
        <v>315115</v>
      </c>
      <c r="AB53" s="14" t="s">
        <v>754</v>
      </c>
      <c r="AC53" s="14" t="s">
        <v>24</v>
      </c>
      <c r="AE53" s="14">
        <v>315115</v>
      </c>
      <c r="AF53" s="14" t="s">
        <v>754</v>
      </c>
      <c r="AG53" s="14" t="s">
        <v>24</v>
      </c>
      <c r="AI53" s="14">
        <v>315115</v>
      </c>
      <c r="AJ53" s="14" t="s">
        <v>754</v>
      </c>
      <c r="AK53" s="14" t="s">
        <v>24</v>
      </c>
      <c r="AM53" s="14">
        <v>315115</v>
      </c>
      <c r="AN53" s="14" t="s">
        <v>754</v>
      </c>
      <c r="AO53" s="14" t="s">
        <v>24</v>
      </c>
      <c r="AQ53" s="14">
        <v>315115</v>
      </c>
      <c r="AR53" s="14" t="s">
        <v>754</v>
      </c>
      <c r="AS53" s="14" t="s">
        <v>24</v>
      </c>
      <c r="AU53" s="14">
        <v>315115</v>
      </c>
      <c r="AV53" s="14" t="s">
        <v>754</v>
      </c>
      <c r="AW53" s="14" t="s">
        <v>1557</v>
      </c>
    </row>
    <row r="54" spans="1:49" x14ac:dyDescent="0.35">
      <c r="A54" s="14">
        <v>315119</v>
      </c>
      <c r="B54" s="14" t="s">
        <v>828</v>
      </c>
      <c r="C54" s="14" t="s">
        <v>24</v>
      </c>
      <c r="D54" s="14">
        <v>315119</v>
      </c>
      <c r="E54" s="14" t="s">
        <v>828</v>
      </c>
      <c r="F54" s="14" t="s">
        <v>24</v>
      </c>
      <c r="G54" s="23" t="s">
        <v>1256</v>
      </c>
      <c r="H54" s="14" t="s">
        <v>828</v>
      </c>
      <c r="I54" s="14" t="s">
        <v>24</v>
      </c>
      <c r="K54" s="23" t="s">
        <v>1256</v>
      </c>
      <c r="L54" s="14" t="s">
        <v>828</v>
      </c>
      <c r="M54" s="14" t="s">
        <v>24</v>
      </c>
      <c r="O54" s="23" t="s">
        <v>1256</v>
      </c>
      <c r="P54" s="14" t="s">
        <v>828</v>
      </c>
      <c r="Q54" s="14" t="s">
        <v>24</v>
      </c>
      <c r="S54" s="14">
        <v>315119</v>
      </c>
      <c r="T54" s="14" t="s">
        <v>828</v>
      </c>
      <c r="U54" s="14" t="s">
        <v>24</v>
      </c>
      <c r="W54" s="14">
        <v>315119</v>
      </c>
      <c r="X54" s="14" t="s">
        <v>828</v>
      </c>
      <c r="Y54" s="14" t="s">
        <v>24</v>
      </c>
      <c r="AA54" s="14">
        <v>315119</v>
      </c>
      <c r="AB54" s="14" t="s">
        <v>828</v>
      </c>
      <c r="AC54" s="14" t="s">
        <v>24</v>
      </c>
      <c r="AE54" s="14">
        <v>315119</v>
      </c>
      <c r="AF54" s="14" t="s">
        <v>828</v>
      </c>
      <c r="AG54" s="14" t="s">
        <v>24</v>
      </c>
      <c r="AI54" s="14">
        <v>315119</v>
      </c>
      <c r="AJ54" s="14" t="s">
        <v>828</v>
      </c>
      <c r="AK54" s="14" t="s">
        <v>24</v>
      </c>
      <c r="AM54" s="14">
        <v>315119</v>
      </c>
      <c r="AN54" s="14" t="s">
        <v>828</v>
      </c>
      <c r="AO54" s="14" t="s">
        <v>24</v>
      </c>
      <c r="AQ54" s="14">
        <v>315119</v>
      </c>
      <c r="AR54" s="14" t="s">
        <v>828</v>
      </c>
      <c r="AS54" s="14" t="s">
        <v>24</v>
      </c>
      <c r="AU54" s="14">
        <v>315119</v>
      </c>
      <c r="AV54" s="14" t="s">
        <v>828</v>
      </c>
      <c r="AW54" s="14" t="s">
        <v>1557</v>
      </c>
    </row>
    <row r="55" spans="1:49" ht="43.5" x14ac:dyDescent="0.35">
      <c r="A55" s="14">
        <v>315120</v>
      </c>
      <c r="B55" s="14" t="s">
        <v>1605</v>
      </c>
      <c r="C55" s="14" t="s">
        <v>24</v>
      </c>
      <c r="D55" s="14">
        <v>315120</v>
      </c>
      <c r="E55" s="14" t="s">
        <v>1605</v>
      </c>
      <c r="F55" s="14" t="s">
        <v>24</v>
      </c>
      <c r="G55" s="23" t="s">
        <v>1257</v>
      </c>
      <c r="H55" s="14" t="s">
        <v>1605</v>
      </c>
      <c r="I55" s="14" t="s">
        <v>24</v>
      </c>
      <c r="K55" s="23" t="s">
        <v>1257</v>
      </c>
      <c r="L55" s="14" t="s">
        <v>1605</v>
      </c>
      <c r="M55" s="14" t="s">
        <v>24</v>
      </c>
      <c r="O55" s="23" t="s">
        <v>1257</v>
      </c>
      <c r="P55" s="14" t="s">
        <v>1605</v>
      </c>
      <c r="Q55" s="14" t="s">
        <v>24</v>
      </c>
      <c r="S55" s="14">
        <v>315120</v>
      </c>
      <c r="T55" s="14" t="s">
        <v>768</v>
      </c>
      <c r="U55" s="14" t="s">
        <v>24</v>
      </c>
      <c r="W55" s="14">
        <v>315120</v>
      </c>
      <c r="X55" s="14" t="s">
        <v>768</v>
      </c>
      <c r="Y55" s="14" t="s">
        <v>24</v>
      </c>
      <c r="AA55" s="14">
        <v>315120</v>
      </c>
      <c r="AB55" s="14" t="s">
        <v>768</v>
      </c>
      <c r="AC55" s="14" t="s">
        <v>24</v>
      </c>
      <c r="AE55" s="14">
        <v>315120</v>
      </c>
      <c r="AF55" s="14" t="s">
        <v>768</v>
      </c>
      <c r="AG55" s="14" t="s">
        <v>24</v>
      </c>
      <c r="AI55" s="14">
        <v>315120</v>
      </c>
      <c r="AJ55" s="24" t="s">
        <v>768</v>
      </c>
      <c r="AK55" s="14" t="s">
        <v>24</v>
      </c>
      <c r="AM55" s="14">
        <v>315120</v>
      </c>
      <c r="AN55" s="24" t="s">
        <v>1606</v>
      </c>
      <c r="AO55" s="14" t="s">
        <v>24</v>
      </c>
      <c r="AQ55" s="14">
        <v>315120</v>
      </c>
      <c r="AR55" s="14" t="s">
        <v>1606</v>
      </c>
      <c r="AS55" s="14" t="s">
        <v>24</v>
      </c>
      <c r="AU55" s="14">
        <v>315120</v>
      </c>
      <c r="AV55" s="14" t="s">
        <v>1606</v>
      </c>
      <c r="AW55" s="14" t="s">
        <v>1557</v>
      </c>
    </row>
    <row r="56" spans="1:49" ht="29" x14ac:dyDescent="0.35">
      <c r="A56" s="14">
        <v>315122</v>
      </c>
      <c r="B56" s="14" t="s">
        <v>3594</v>
      </c>
      <c r="C56" s="14" t="s">
        <v>24</v>
      </c>
      <c r="D56" s="14">
        <v>315122</v>
      </c>
      <c r="E56" s="14" t="s">
        <v>3594</v>
      </c>
      <c r="F56" s="14" t="s">
        <v>24</v>
      </c>
      <c r="G56" s="23" t="s">
        <v>1258</v>
      </c>
      <c r="H56" s="25" t="s">
        <v>3594</v>
      </c>
      <c r="I56" s="14" t="s">
        <v>24</v>
      </c>
      <c r="K56" s="23" t="s">
        <v>1258</v>
      </c>
      <c r="L56" s="25" t="s">
        <v>3594</v>
      </c>
      <c r="M56" s="14" t="s">
        <v>24</v>
      </c>
      <c r="O56" s="23" t="s">
        <v>1258</v>
      </c>
      <c r="P56" s="14" t="s">
        <v>1607</v>
      </c>
      <c r="Q56" s="14" t="s">
        <v>24</v>
      </c>
      <c r="S56" s="14">
        <v>315122</v>
      </c>
      <c r="T56" s="14" t="s">
        <v>1607</v>
      </c>
      <c r="U56" s="14" t="s">
        <v>24</v>
      </c>
      <c r="W56" s="14">
        <v>315122</v>
      </c>
      <c r="X56" s="14" t="s">
        <v>1607</v>
      </c>
      <c r="Y56" s="14" t="s">
        <v>24</v>
      </c>
      <c r="AA56" s="14">
        <v>315122</v>
      </c>
      <c r="AB56" s="14" t="s">
        <v>1607</v>
      </c>
      <c r="AC56" s="14" t="s">
        <v>24</v>
      </c>
      <c r="AE56" s="14">
        <v>315122</v>
      </c>
      <c r="AF56" s="14" t="s">
        <v>1607</v>
      </c>
      <c r="AG56" s="14" t="s">
        <v>24</v>
      </c>
      <c r="AI56" s="14">
        <v>315122</v>
      </c>
      <c r="AJ56" s="14" t="s">
        <v>1607</v>
      </c>
      <c r="AK56" s="14" t="s">
        <v>24</v>
      </c>
      <c r="AM56" s="14">
        <v>315122</v>
      </c>
      <c r="AN56" s="14" t="s">
        <v>1607</v>
      </c>
      <c r="AO56" s="14" t="s">
        <v>24</v>
      </c>
      <c r="AQ56" s="14">
        <v>315122</v>
      </c>
      <c r="AR56" s="14" t="s">
        <v>1607</v>
      </c>
      <c r="AS56" s="14" t="s">
        <v>24</v>
      </c>
      <c r="AU56" s="14">
        <v>315122</v>
      </c>
      <c r="AV56" s="14" t="s">
        <v>1607</v>
      </c>
      <c r="AW56" s="14" t="s">
        <v>1557</v>
      </c>
    </row>
    <row r="57" spans="1:49" ht="29" x14ac:dyDescent="0.35">
      <c r="A57" s="14">
        <v>315124</v>
      </c>
      <c r="B57" s="14" t="s">
        <v>424</v>
      </c>
      <c r="C57" s="14" t="s">
        <v>24</v>
      </c>
      <c r="D57" s="14">
        <v>315124</v>
      </c>
      <c r="E57" s="14" t="s">
        <v>424</v>
      </c>
      <c r="F57" s="14" t="s">
        <v>24</v>
      </c>
      <c r="G57" s="23" t="s">
        <v>1259</v>
      </c>
      <c r="H57" s="14" t="s">
        <v>424</v>
      </c>
      <c r="I57" s="14" t="s">
        <v>24</v>
      </c>
      <c r="K57" s="23" t="s">
        <v>1259</v>
      </c>
      <c r="L57" s="14" t="s">
        <v>424</v>
      </c>
      <c r="M57" s="14" t="s">
        <v>24</v>
      </c>
      <c r="O57" s="23" t="s">
        <v>1259</v>
      </c>
      <c r="P57" s="14" t="s">
        <v>424</v>
      </c>
      <c r="Q57" s="14" t="s">
        <v>24</v>
      </c>
      <c r="S57" s="14">
        <v>315124</v>
      </c>
      <c r="T57" s="14" t="s">
        <v>424</v>
      </c>
      <c r="U57" s="14" t="s">
        <v>24</v>
      </c>
      <c r="W57" s="14">
        <v>315124</v>
      </c>
      <c r="X57" s="14" t="s">
        <v>424</v>
      </c>
      <c r="Y57" s="14" t="s">
        <v>24</v>
      </c>
      <c r="AA57" s="14">
        <v>315124</v>
      </c>
      <c r="AB57" s="14" t="s">
        <v>424</v>
      </c>
      <c r="AC57" s="14" t="s">
        <v>24</v>
      </c>
      <c r="AE57" s="14">
        <v>315124</v>
      </c>
      <c r="AF57" s="14" t="s">
        <v>424</v>
      </c>
      <c r="AG57" s="14" t="s">
        <v>24</v>
      </c>
      <c r="AI57" s="14">
        <v>315124</v>
      </c>
      <c r="AJ57" s="14" t="s">
        <v>424</v>
      </c>
      <c r="AK57" s="14" t="s">
        <v>24</v>
      </c>
      <c r="AM57" s="14">
        <v>315124</v>
      </c>
      <c r="AN57" s="14" t="s">
        <v>424</v>
      </c>
      <c r="AO57" s="14" t="s">
        <v>24</v>
      </c>
      <c r="AQ57" s="14">
        <v>315124</v>
      </c>
      <c r="AR57" s="14" t="s">
        <v>424</v>
      </c>
      <c r="AS57" s="14" t="s">
        <v>24</v>
      </c>
      <c r="AU57" s="14">
        <v>315124</v>
      </c>
      <c r="AV57" s="14" t="s">
        <v>424</v>
      </c>
      <c r="AW57" s="14" t="s">
        <v>1557</v>
      </c>
    </row>
    <row r="58" spans="1:49" ht="43.5" x14ac:dyDescent="0.35">
      <c r="A58" s="14">
        <v>315125</v>
      </c>
      <c r="B58" s="25" t="s">
        <v>5018</v>
      </c>
      <c r="C58" s="14" t="s">
        <v>24</v>
      </c>
      <c r="D58" s="14">
        <v>315125</v>
      </c>
      <c r="E58" s="14" t="s">
        <v>3625</v>
      </c>
      <c r="F58" s="14" t="s">
        <v>24</v>
      </c>
      <c r="G58" s="23" t="s">
        <v>1260</v>
      </c>
      <c r="H58" s="25" t="s">
        <v>3625</v>
      </c>
      <c r="I58" s="14" t="s">
        <v>24</v>
      </c>
      <c r="K58" s="23" t="s">
        <v>1260</v>
      </c>
      <c r="L58" s="14" t="s">
        <v>331</v>
      </c>
      <c r="M58" s="14" t="s">
        <v>24</v>
      </c>
      <c r="O58" s="23" t="s">
        <v>1260</v>
      </c>
      <c r="P58" s="14" t="s">
        <v>331</v>
      </c>
      <c r="Q58" s="14" t="s">
        <v>24</v>
      </c>
      <c r="S58" s="14">
        <v>315125</v>
      </c>
      <c r="T58" s="14" t="s">
        <v>331</v>
      </c>
      <c r="U58" s="14" t="s">
        <v>24</v>
      </c>
      <c r="W58" s="14">
        <v>315125</v>
      </c>
      <c r="X58" s="14" t="s">
        <v>331</v>
      </c>
      <c r="Y58" s="14" t="s">
        <v>24</v>
      </c>
      <c r="AA58" s="14">
        <v>315125</v>
      </c>
      <c r="AB58" s="14" t="s">
        <v>331</v>
      </c>
      <c r="AC58" s="14" t="s">
        <v>24</v>
      </c>
      <c r="AE58" s="14">
        <v>315125</v>
      </c>
      <c r="AF58" s="14" t="s">
        <v>331</v>
      </c>
      <c r="AG58" s="14" t="s">
        <v>24</v>
      </c>
      <c r="AI58" s="14">
        <v>315125</v>
      </c>
      <c r="AJ58" s="14" t="s">
        <v>331</v>
      </c>
      <c r="AK58" s="14" t="s">
        <v>24</v>
      </c>
      <c r="AM58" s="14">
        <v>315125</v>
      </c>
      <c r="AN58" s="14" t="s">
        <v>331</v>
      </c>
      <c r="AO58" s="14" t="s">
        <v>24</v>
      </c>
      <c r="AQ58" s="14">
        <v>315125</v>
      </c>
      <c r="AR58" s="14" t="s">
        <v>331</v>
      </c>
      <c r="AS58" s="14" t="s">
        <v>24</v>
      </c>
      <c r="AU58" s="14">
        <v>315125</v>
      </c>
      <c r="AV58" s="14" t="s">
        <v>331</v>
      </c>
      <c r="AW58" s="14" t="s">
        <v>1557</v>
      </c>
    </row>
    <row r="59" spans="1:49" ht="58" x14ac:dyDescent="0.35">
      <c r="A59" s="14">
        <v>315126</v>
      </c>
      <c r="B59" s="14" t="s">
        <v>1608</v>
      </c>
      <c r="C59" s="14" t="s">
        <v>24</v>
      </c>
      <c r="D59" s="14">
        <v>315126</v>
      </c>
      <c r="E59" s="14" t="s">
        <v>1608</v>
      </c>
      <c r="F59" s="14" t="s">
        <v>24</v>
      </c>
      <c r="G59" s="23" t="s">
        <v>1261</v>
      </c>
      <c r="H59" s="14" t="s">
        <v>1608</v>
      </c>
      <c r="I59" s="14" t="s">
        <v>24</v>
      </c>
      <c r="K59" s="23" t="s">
        <v>1261</v>
      </c>
      <c r="L59" s="14" t="s">
        <v>1608</v>
      </c>
      <c r="M59" s="14" t="s">
        <v>24</v>
      </c>
      <c r="O59" s="23" t="s">
        <v>1261</v>
      </c>
      <c r="P59" s="14" t="s">
        <v>1608</v>
      </c>
      <c r="Q59" s="14" t="s">
        <v>24</v>
      </c>
      <c r="S59" s="14">
        <v>315126</v>
      </c>
      <c r="T59" s="14" t="s">
        <v>520</v>
      </c>
      <c r="U59" s="14" t="s">
        <v>24</v>
      </c>
      <c r="W59" s="14">
        <v>315126</v>
      </c>
      <c r="X59" s="14" t="s">
        <v>520</v>
      </c>
      <c r="Y59" s="14" t="s">
        <v>24</v>
      </c>
      <c r="AA59" s="14">
        <v>315126</v>
      </c>
      <c r="AB59" s="14" t="s">
        <v>520</v>
      </c>
      <c r="AC59" s="14" t="s">
        <v>24</v>
      </c>
      <c r="AE59" s="14">
        <v>315126</v>
      </c>
      <c r="AF59" s="14" t="s">
        <v>520</v>
      </c>
      <c r="AG59" s="14" t="s">
        <v>24</v>
      </c>
      <c r="AI59" s="14">
        <v>315126</v>
      </c>
      <c r="AJ59" s="24" t="s">
        <v>520</v>
      </c>
      <c r="AK59" s="14" t="s">
        <v>24</v>
      </c>
      <c r="AM59" s="14">
        <v>315126</v>
      </c>
      <c r="AN59" s="24" t="s">
        <v>1609</v>
      </c>
      <c r="AO59" s="14" t="s">
        <v>24</v>
      </c>
      <c r="AQ59" s="14">
        <v>315126</v>
      </c>
      <c r="AR59" s="14" t="s">
        <v>1609</v>
      </c>
      <c r="AS59" s="14" t="s">
        <v>24</v>
      </c>
      <c r="AU59" s="14">
        <v>315126</v>
      </c>
      <c r="AV59" s="14" t="s">
        <v>1609</v>
      </c>
      <c r="AW59" s="14" t="s">
        <v>1557</v>
      </c>
    </row>
    <row r="60" spans="1:49" x14ac:dyDescent="0.35">
      <c r="A60" s="14">
        <v>315127</v>
      </c>
      <c r="B60" s="14" t="s">
        <v>566</v>
      </c>
      <c r="C60" s="14" t="s">
        <v>24</v>
      </c>
      <c r="D60" s="14">
        <v>315127</v>
      </c>
      <c r="E60" s="14" t="s">
        <v>566</v>
      </c>
      <c r="F60" s="14" t="s">
        <v>24</v>
      </c>
      <c r="G60" s="23" t="s">
        <v>1262</v>
      </c>
      <c r="H60" s="14" t="s">
        <v>566</v>
      </c>
      <c r="I60" s="14" t="s">
        <v>24</v>
      </c>
      <c r="K60" s="23" t="s">
        <v>1262</v>
      </c>
      <c r="L60" s="14" t="s">
        <v>566</v>
      </c>
      <c r="M60" s="14" t="s">
        <v>24</v>
      </c>
      <c r="O60" s="23" t="s">
        <v>1262</v>
      </c>
      <c r="P60" s="14" t="s">
        <v>566</v>
      </c>
      <c r="Q60" s="14" t="s">
        <v>24</v>
      </c>
      <c r="S60" s="14">
        <v>315127</v>
      </c>
      <c r="T60" s="14" t="s">
        <v>566</v>
      </c>
      <c r="U60" s="14" t="s">
        <v>24</v>
      </c>
      <c r="W60" s="14">
        <v>315127</v>
      </c>
      <c r="X60" s="14" t="s">
        <v>566</v>
      </c>
      <c r="Y60" s="14" t="s">
        <v>24</v>
      </c>
      <c r="AA60" s="14">
        <v>315127</v>
      </c>
      <c r="AB60" s="14" t="s">
        <v>566</v>
      </c>
      <c r="AC60" s="14" t="s">
        <v>24</v>
      </c>
      <c r="AE60" s="14">
        <v>315127</v>
      </c>
      <c r="AF60" s="14" t="s">
        <v>566</v>
      </c>
      <c r="AG60" s="14" t="s">
        <v>24</v>
      </c>
      <c r="AI60" s="14">
        <v>315127</v>
      </c>
      <c r="AJ60" s="14" t="s">
        <v>566</v>
      </c>
      <c r="AK60" s="14" t="s">
        <v>24</v>
      </c>
      <c r="AM60" s="14">
        <v>315127</v>
      </c>
      <c r="AN60" s="14" t="s">
        <v>566</v>
      </c>
      <c r="AO60" s="14" t="s">
        <v>24</v>
      </c>
      <c r="AQ60" s="14">
        <v>315127</v>
      </c>
      <c r="AR60" s="14" t="s">
        <v>566</v>
      </c>
      <c r="AS60" s="14" t="s">
        <v>24</v>
      </c>
      <c r="AU60" s="14">
        <v>315127</v>
      </c>
      <c r="AV60" s="14" t="s">
        <v>566</v>
      </c>
      <c r="AW60" s="14" t="s">
        <v>1557</v>
      </c>
    </row>
    <row r="61" spans="1:49" x14ac:dyDescent="0.35">
      <c r="A61" s="14">
        <v>315128</v>
      </c>
      <c r="B61" s="14" t="s">
        <v>1124</v>
      </c>
      <c r="C61" s="14" t="s">
        <v>24</v>
      </c>
      <c r="D61" s="14">
        <v>315128</v>
      </c>
      <c r="E61" s="14" t="s">
        <v>1124</v>
      </c>
      <c r="F61" s="14" t="s">
        <v>24</v>
      </c>
      <c r="G61" s="23" t="s">
        <v>1263</v>
      </c>
      <c r="H61" s="14" t="s">
        <v>1124</v>
      </c>
      <c r="I61" s="14" t="s">
        <v>24</v>
      </c>
      <c r="K61" s="23" t="s">
        <v>1263</v>
      </c>
      <c r="L61" s="14" t="s">
        <v>1124</v>
      </c>
      <c r="M61" s="14" t="s">
        <v>24</v>
      </c>
      <c r="O61" s="23" t="s">
        <v>1263</v>
      </c>
      <c r="P61" s="14" t="s">
        <v>1124</v>
      </c>
      <c r="Q61" s="14" t="s">
        <v>24</v>
      </c>
      <c r="S61" s="14">
        <v>315128</v>
      </c>
      <c r="T61" s="14" t="s">
        <v>1124</v>
      </c>
      <c r="U61" s="14" t="s">
        <v>24</v>
      </c>
      <c r="W61" s="14">
        <v>315128</v>
      </c>
      <c r="X61" s="14" t="s">
        <v>1124</v>
      </c>
      <c r="Y61" s="14" t="s">
        <v>24</v>
      </c>
      <c r="AA61" s="14">
        <v>315128</v>
      </c>
      <c r="AB61" s="14" t="s">
        <v>1124</v>
      </c>
      <c r="AC61" s="14" t="s">
        <v>24</v>
      </c>
      <c r="AE61" s="14">
        <v>315128</v>
      </c>
      <c r="AF61" s="14" t="s">
        <v>1124</v>
      </c>
      <c r="AG61" s="14" t="s">
        <v>24</v>
      </c>
      <c r="AI61" s="14">
        <v>315128</v>
      </c>
      <c r="AJ61" s="14" t="s">
        <v>1124</v>
      </c>
      <c r="AK61" s="14" t="s">
        <v>24</v>
      </c>
      <c r="AM61" s="14">
        <v>315128</v>
      </c>
      <c r="AN61" s="14" t="s">
        <v>1124</v>
      </c>
      <c r="AO61" s="14" t="s">
        <v>24</v>
      </c>
      <c r="AQ61" s="14">
        <v>315128</v>
      </c>
      <c r="AR61" s="14" t="s">
        <v>1124</v>
      </c>
      <c r="AS61" s="14" t="s">
        <v>24</v>
      </c>
      <c r="AU61" s="14">
        <v>315128</v>
      </c>
      <c r="AV61" s="14" t="s">
        <v>1124</v>
      </c>
      <c r="AW61" s="14" t="s">
        <v>1557</v>
      </c>
    </row>
    <row r="62" spans="1:49" ht="29" x14ac:dyDescent="0.35">
      <c r="A62" s="14">
        <v>315129</v>
      </c>
      <c r="B62" s="14" t="s">
        <v>830</v>
      </c>
      <c r="C62" s="14" t="s">
        <v>24</v>
      </c>
      <c r="D62" s="14">
        <v>315129</v>
      </c>
      <c r="E62" s="14" t="s">
        <v>830</v>
      </c>
      <c r="F62" s="14" t="s">
        <v>24</v>
      </c>
      <c r="G62" s="23" t="s">
        <v>1264</v>
      </c>
      <c r="H62" s="14" t="s">
        <v>830</v>
      </c>
      <c r="I62" s="14" t="s">
        <v>24</v>
      </c>
      <c r="K62" s="23" t="s">
        <v>1264</v>
      </c>
      <c r="L62" s="14" t="s">
        <v>830</v>
      </c>
      <c r="M62" s="14" t="s">
        <v>24</v>
      </c>
      <c r="O62" s="23" t="s">
        <v>1264</v>
      </c>
      <c r="P62" s="14" t="s">
        <v>830</v>
      </c>
      <c r="Q62" s="14" t="s">
        <v>24</v>
      </c>
      <c r="S62" s="14">
        <v>315129</v>
      </c>
      <c r="T62" s="14" t="s">
        <v>830</v>
      </c>
      <c r="U62" s="14" t="s">
        <v>24</v>
      </c>
      <c r="W62" s="14">
        <v>315129</v>
      </c>
      <c r="X62" s="14" t="s">
        <v>830</v>
      </c>
      <c r="Y62" s="14" t="s">
        <v>24</v>
      </c>
      <c r="AA62" s="14">
        <v>315129</v>
      </c>
      <c r="AB62" s="14" t="s">
        <v>830</v>
      </c>
      <c r="AC62" s="14" t="s">
        <v>24</v>
      </c>
      <c r="AE62" s="14">
        <v>315129</v>
      </c>
      <c r="AF62" s="14" t="s">
        <v>830</v>
      </c>
      <c r="AG62" s="14" t="s">
        <v>24</v>
      </c>
      <c r="AI62" s="14">
        <v>315129</v>
      </c>
      <c r="AJ62" s="14" t="s">
        <v>830</v>
      </c>
      <c r="AK62" s="14" t="s">
        <v>24</v>
      </c>
      <c r="AM62" s="14">
        <v>315129</v>
      </c>
      <c r="AN62" s="14" t="s">
        <v>830</v>
      </c>
      <c r="AO62" s="14" t="s">
        <v>24</v>
      </c>
      <c r="AQ62" s="14">
        <v>315129</v>
      </c>
      <c r="AR62" s="14" t="s">
        <v>830</v>
      </c>
      <c r="AS62" s="14" t="s">
        <v>24</v>
      </c>
      <c r="AU62" s="14">
        <v>315129</v>
      </c>
      <c r="AV62" s="14" t="s">
        <v>830</v>
      </c>
      <c r="AW62" s="14" t="s">
        <v>1557</v>
      </c>
    </row>
    <row r="63" spans="1:49" ht="43.5" x14ac:dyDescent="0.35">
      <c r="A63" s="14">
        <v>315131</v>
      </c>
      <c r="B63" s="14" t="s">
        <v>1610</v>
      </c>
      <c r="C63" s="14" t="s">
        <v>24</v>
      </c>
      <c r="D63" s="14">
        <v>315131</v>
      </c>
      <c r="E63" s="14" t="s">
        <v>1610</v>
      </c>
      <c r="F63" s="14" t="s">
        <v>24</v>
      </c>
      <c r="G63" s="23" t="s">
        <v>1265</v>
      </c>
      <c r="H63" s="14" t="s">
        <v>1610</v>
      </c>
      <c r="I63" s="14" t="s">
        <v>24</v>
      </c>
      <c r="K63" s="23" t="s">
        <v>1265</v>
      </c>
      <c r="L63" s="14" t="s">
        <v>1610</v>
      </c>
      <c r="M63" s="14" t="s">
        <v>24</v>
      </c>
      <c r="O63" s="23" t="s">
        <v>1265</v>
      </c>
      <c r="P63" s="14" t="s">
        <v>1610</v>
      </c>
      <c r="Q63" s="14" t="s">
        <v>24</v>
      </c>
      <c r="S63" s="14">
        <v>315131</v>
      </c>
      <c r="T63" s="24" t="s">
        <v>38</v>
      </c>
      <c r="U63" s="14" t="s">
        <v>24</v>
      </c>
      <c r="W63" s="14">
        <v>315131</v>
      </c>
      <c r="X63" s="24" t="s">
        <v>1611</v>
      </c>
      <c r="Y63" s="14" t="s">
        <v>24</v>
      </c>
      <c r="AA63" s="14">
        <v>315131</v>
      </c>
      <c r="AB63" s="14" t="s">
        <v>1611</v>
      </c>
      <c r="AC63" s="14" t="s">
        <v>24</v>
      </c>
      <c r="AE63" s="14">
        <v>315131</v>
      </c>
      <c r="AF63" s="14" t="s">
        <v>1611</v>
      </c>
      <c r="AG63" s="14" t="s">
        <v>24</v>
      </c>
      <c r="AI63" s="14">
        <v>315131</v>
      </c>
      <c r="AJ63" s="14" t="s">
        <v>1611</v>
      </c>
      <c r="AK63" s="14" t="s">
        <v>24</v>
      </c>
      <c r="AM63" s="14">
        <v>315131</v>
      </c>
      <c r="AN63" s="14" t="s">
        <v>1611</v>
      </c>
      <c r="AO63" s="14" t="s">
        <v>24</v>
      </c>
      <c r="AQ63" s="14">
        <v>315131</v>
      </c>
      <c r="AR63" s="14" t="s">
        <v>1611</v>
      </c>
      <c r="AS63" s="14" t="s">
        <v>24</v>
      </c>
      <c r="AU63" s="14">
        <v>315131</v>
      </c>
      <c r="AV63" s="14" t="s">
        <v>1611</v>
      </c>
      <c r="AW63" s="14" t="s">
        <v>1557</v>
      </c>
    </row>
    <row r="64" spans="1:49" x14ac:dyDescent="0.35">
      <c r="A64" s="14">
        <v>315132</v>
      </c>
      <c r="B64" s="14" t="s">
        <v>1090</v>
      </c>
      <c r="C64" s="14" t="s">
        <v>24</v>
      </c>
      <c r="D64" s="14">
        <v>315132</v>
      </c>
      <c r="E64" s="14" t="s">
        <v>1090</v>
      </c>
      <c r="F64" s="14" t="s">
        <v>24</v>
      </c>
      <c r="G64" s="23" t="s">
        <v>1266</v>
      </c>
      <c r="H64" s="14" t="s">
        <v>1090</v>
      </c>
      <c r="I64" s="14" t="s">
        <v>24</v>
      </c>
      <c r="K64" s="23" t="s">
        <v>1266</v>
      </c>
      <c r="L64" s="14" t="s">
        <v>1090</v>
      </c>
      <c r="M64" s="14" t="s">
        <v>24</v>
      </c>
      <c r="O64" s="23" t="s">
        <v>1266</v>
      </c>
      <c r="P64" s="14" t="s">
        <v>1090</v>
      </c>
      <c r="Q64" s="14" t="s">
        <v>24</v>
      </c>
      <c r="S64" s="14">
        <v>315132</v>
      </c>
      <c r="T64" s="14" t="s">
        <v>1090</v>
      </c>
      <c r="U64" s="14" t="s">
        <v>24</v>
      </c>
      <c r="W64" s="14">
        <v>315132</v>
      </c>
      <c r="X64" s="14" t="s">
        <v>1090</v>
      </c>
      <c r="Y64" s="14" t="s">
        <v>24</v>
      </c>
      <c r="AA64" s="14">
        <v>315132</v>
      </c>
      <c r="AB64" s="14" t="s">
        <v>1090</v>
      </c>
      <c r="AC64" s="14" t="s">
        <v>24</v>
      </c>
      <c r="AE64" s="14">
        <v>315132</v>
      </c>
      <c r="AF64" s="14" t="s">
        <v>1090</v>
      </c>
      <c r="AG64" s="14" t="s">
        <v>24</v>
      </c>
      <c r="AI64" s="14">
        <v>315132</v>
      </c>
      <c r="AJ64" s="14" t="s">
        <v>1090</v>
      </c>
      <c r="AK64" s="14" t="s">
        <v>24</v>
      </c>
      <c r="AM64" s="14">
        <v>315132</v>
      </c>
      <c r="AN64" s="14" t="s">
        <v>1090</v>
      </c>
      <c r="AO64" s="14" t="s">
        <v>24</v>
      </c>
      <c r="AQ64" s="14">
        <v>315132</v>
      </c>
      <c r="AR64" s="14" t="s">
        <v>1090</v>
      </c>
      <c r="AS64" s="14" t="s">
        <v>24</v>
      </c>
      <c r="AU64" s="14">
        <v>315132</v>
      </c>
      <c r="AV64" s="14" t="s">
        <v>1090</v>
      </c>
      <c r="AW64" s="14" t="s">
        <v>1557</v>
      </c>
    </row>
    <row r="65" spans="1:49" ht="29" x14ac:dyDescent="0.35">
      <c r="A65" s="14">
        <v>315133</v>
      </c>
      <c r="B65" s="14" t="s">
        <v>1093</v>
      </c>
      <c r="C65" s="14" t="s">
        <v>24</v>
      </c>
      <c r="D65" s="14">
        <v>315133</v>
      </c>
      <c r="E65" s="14" t="s">
        <v>1093</v>
      </c>
      <c r="F65" s="14" t="s">
        <v>24</v>
      </c>
      <c r="G65" s="23" t="s">
        <v>1267</v>
      </c>
      <c r="H65" s="14" t="s">
        <v>1093</v>
      </c>
      <c r="I65" s="14" t="s">
        <v>24</v>
      </c>
      <c r="K65" s="23" t="s">
        <v>1267</v>
      </c>
      <c r="L65" s="14" t="s">
        <v>1093</v>
      </c>
      <c r="M65" s="14" t="s">
        <v>24</v>
      </c>
      <c r="O65" s="23" t="s">
        <v>1267</v>
      </c>
      <c r="P65" s="14" t="s">
        <v>1093</v>
      </c>
      <c r="Q65" s="14" t="s">
        <v>24</v>
      </c>
      <c r="S65" s="14">
        <v>315133</v>
      </c>
      <c r="T65" s="14" t="s">
        <v>1093</v>
      </c>
      <c r="U65" s="14" t="s">
        <v>24</v>
      </c>
      <c r="W65" s="14">
        <v>315133</v>
      </c>
      <c r="X65" s="14" t="s">
        <v>1093</v>
      </c>
      <c r="Y65" s="14" t="s">
        <v>24</v>
      </c>
      <c r="AA65" s="14">
        <v>315133</v>
      </c>
      <c r="AB65" s="14" t="s">
        <v>1093</v>
      </c>
      <c r="AC65" s="14" t="s">
        <v>24</v>
      </c>
      <c r="AE65" s="14">
        <v>315133</v>
      </c>
      <c r="AF65" s="14" t="s">
        <v>1093</v>
      </c>
      <c r="AG65" s="14" t="s">
        <v>24</v>
      </c>
      <c r="AI65" s="14">
        <v>315133</v>
      </c>
      <c r="AJ65" s="14" t="s">
        <v>1093</v>
      </c>
      <c r="AK65" s="14" t="s">
        <v>24</v>
      </c>
      <c r="AM65" s="14">
        <v>315133</v>
      </c>
      <c r="AN65" s="14" t="s">
        <v>1093</v>
      </c>
      <c r="AO65" s="14" t="s">
        <v>24</v>
      </c>
      <c r="AQ65" s="14">
        <v>315133</v>
      </c>
      <c r="AR65" s="14" t="s">
        <v>1093</v>
      </c>
      <c r="AS65" s="14" t="s">
        <v>24</v>
      </c>
      <c r="AU65" s="14">
        <v>315133</v>
      </c>
      <c r="AV65" s="14" t="s">
        <v>1093</v>
      </c>
      <c r="AW65" s="14" t="s">
        <v>1557</v>
      </c>
    </row>
    <row r="66" spans="1:49" ht="29" x14ac:dyDescent="0.35">
      <c r="A66" s="14">
        <v>315134</v>
      </c>
      <c r="B66" s="14" t="s">
        <v>1612</v>
      </c>
      <c r="C66" s="14" t="s">
        <v>24</v>
      </c>
      <c r="D66" s="14">
        <v>315134</v>
      </c>
      <c r="E66" s="14" t="s">
        <v>1612</v>
      </c>
      <c r="F66" s="14" t="s">
        <v>24</v>
      </c>
      <c r="G66" s="23" t="s">
        <v>1268</v>
      </c>
      <c r="H66" s="14" t="s">
        <v>1612</v>
      </c>
      <c r="I66" s="14" t="s">
        <v>24</v>
      </c>
      <c r="K66" s="23" t="s">
        <v>1268</v>
      </c>
      <c r="L66" s="14" t="s">
        <v>1612</v>
      </c>
      <c r="M66" s="14" t="s">
        <v>24</v>
      </c>
      <c r="O66" s="23" t="s">
        <v>1268</v>
      </c>
      <c r="P66" s="14" t="s">
        <v>1612</v>
      </c>
      <c r="Q66" s="14" t="s">
        <v>24</v>
      </c>
      <c r="S66" s="14">
        <v>315134</v>
      </c>
      <c r="T66" s="14" t="s">
        <v>434</v>
      </c>
      <c r="U66" s="14" t="s">
        <v>24</v>
      </c>
      <c r="W66" s="14">
        <v>315134</v>
      </c>
      <c r="X66" s="24" t="s">
        <v>434</v>
      </c>
      <c r="Y66" s="14" t="s">
        <v>24</v>
      </c>
      <c r="AA66" s="14">
        <v>315134</v>
      </c>
      <c r="AB66" s="24" t="s">
        <v>1613</v>
      </c>
      <c r="AC66" s="14" t="s">
        <v>24</v>
      </c>
      <c r="AE66" s="14">
        <v>315134</v>
      </c>
      <c r="AF66" s="14" t="s">
        <v>1613</v>
      </c>
      <c r="AG66" s="14" t="s">
        <v>24</v>
      </c>
      <c r="AI66" s="14">
        <v>315134</v>
      </c>
      <c r="AJ66" s="14" t="s">
        <v>1613</v>
      </c>
      <c r="AK66" s="14" t="s">
        <v>24</v>
      </c>
      <c r="AM66" s="14">
        <v>315134</v>
      </c>
      <c r="AN66" s="14" t="s">
        <v>1613</v>
      </c>
      <c r="AO66" s="14" t="s">
        <v>24</v>
      </c>
      <c r="AQ66" s="14">
        <v>315134</v>
      </c>
      <c r="AR66" s="14" t="s">
        <v>1613</v>
      </c>
      <c r="AS66" s="14" t="s">
        <v>24</v>
      </c>
      <c r="AU66" s="14">
        <v>315134</v>
      </c>
      <c r="AV66" s="14" t="s">
        <v>1613</v>
      </c>
      <c r="AW66" s="14" t="s">
        <v>1557</v>
      </c>
    </row>
    <row r="67" spans="1:49" ht="43.5" x14ac:dyDescent="0.35">
      <c r="A67" s="14">
        <v>315135</v>
      </c>
      <c r="B67" s="14" t="s">
        <v>1614</v>
      </c>
      <c r="C67" s="14" t="s">
        <v>24</v>
      </c>
      <c r="D67" s="14">
        <v>315135</v>
      </c>
      <c r="E67" s="14" t="s">
        <v>1614</v>
      </c>
      <c r="F67" s="14" t="s">
        <v>24</v>
      </c>
      <c r="G67" s="23" t="s">
        <v>1269</v>
      </c>
      <c r="H67" s="14" t="s">
        <v>1614</v>
      </c>
      <c r="I67" s="14" t="s">
        <v>24</v>
      </c>
      <c r="K67" s="23" t="s">
        <v>1269</v>
      </c>
      <c r="L67" s="14" t="s">
        <v>1614</v>
      </c>
      <c r="M67" s="14" t="s">
        <v>24</v>
      </c>
      <c r="O67" s="23" t="s">
        <v>1269</v>
      </c>
      <c r="P67" s="14" t="s">
        <v>1614</v>
      </c>
      <c r="Q67" s="14" t="s">
        <v>24</v>
      </c>
      <c r="S67" s="14">
        <v>315135</v>
      </c>
      <c r="T67" s="14" t="s">
        <v>1101</v>
      </c>
      <c r="U67" s="14" t="s">
        <v>24</v>
      </c>
      <c r="W67" s="14">
        <v>315135</v>
      </c>
      <c r="X67" s="24" t="s">
        <v>1101</v>
      </c>
      <c r="Y67" s="14" t="s">
        <v>24</v>
      </c>
      <c r="AA67" s="14">
        <v>315135</v>
      </c>
      <c r="AB67" s="24" t="s">
        <v>1615</v>
      </c>
      <c r="AC67" s="14" t="s">
        <v>24</v>
      </c>
      <c r="AE67" s="14">
        <v>315135</v>
      </c>
      <c r="AF67" s="14" t="s">
        <v>1615</v>
      </c>
      <c r="AG67" s="14" t="s">
        <v>24</v>
      </c>
      <c r="AI67" s="14">
        <v>315135</v>
      </c>
      <c r="AJ67" s="14" t="s">
        <v>1615</v>
      </c>
      <c r="AK67" s="14" t="s">
        <v>24</v>
      </c>
      <c r="AM67" s="14">
        <v>315135</v>
      </c>
      <c r="AN67" s="14" t="s">
        <v>1615</v>
      </c>
      <c r="AO67" s="14" t="s">
        <v>24</v>
      </c>
      <c r="AQ67" s="14">
        <v>315135</v>
      </c>
      <c r="AR67" s="14" t="s">
        <v>1615</v>
      </c>
      <c r="AS67" s="14" t="s">
        <v>24</v>
      </c>
      <c r="AU67" s="14">
        <v>315135</v>
      </c>
      <c r="AV67" s="14" t="s">
        <v>1615</v>
      </c>
      <c r="AW67" s="14" t="s">
        <v>1557</v>
      </c>
    </row>
    <row r="68" spans="1:49" ht="29" x14ac:dyDescent="0.35">
      <c r="A68" s="14">
        <v>315136</v>
      </c>
      <c r="B68" s="14" t="s">
        <v>833</v>
      </c>
      <c r="C68" s="14" t="s">
        <v>24</v>
      </c>
      <c r="D68" s="14">
        <v>315136</v>
      </c>
      <c r="E68" s="14" t="s">
        <v>833</v>
      </c>
      <c r="F68" s="14" t="s">
        <v>24</v>
      </c>
      <c r="G68" s="23" t="s">
        <v>1270</v>
      </c>
      <c r="H68" s="14" t="s">
        <v>833</v>
      </c>
      <c r="I68" s="14" t="s">
        <v>24</v>
      </c>
      <c r="K68" s="23" t="s">
        <v>1270</v>
      </c>
      <c r="L68" s="14" t="s">
        <v>833</v>
      </c>
      <c r="M68" s="14" t="s">
        <v>24</v>
      </c>
      <c r="O68" s="23" t="s">
        <v>1270</v>
      </c>
      <c r="P68" s="14" t="s">
        <v>833</v>
      </c>
      <c r="Q68" s="14" t="s">
        <v>24</v>
      </c>
      <c r="S68" s="14">
        <v>315136</v>
      </c>
      <c r="T68" s="14" t="s">
        <v>833</v>
      </c>
      <c r="U68" s="14" t="s">
        <v>24</v>
      </c>
      <c r="W68" s="14">
        <v>315136</v>
      </c>
      <c r="X68" s="14" t="s">
        <v>833</v>
      </c>
      <c r="Y68" s="14" t="s">
        <v>24</v>
      </c>
      <c r="AA68" s="14">
        <v>315136</v>
      </c>
      <c r="AB68" s="14" t="s">
        <v>833</v>
      </c>
      <c r="AC68" s="14" t="s">
        <v>24</v>
      </c>
      <c r="AE68" s="14">
        <v>315136</v>
      </c>
      <c r="AF68" s="14" t="s">
        <v>833</v>
      </c>
      <c r="AG68" s="14" t="s">
        <v>24</v>
      </c>
      <c r="AI68" s="14">
        <v>315136</v>
      </c>
      <c r="AJ68" s="14" t="s">
        <v>833</v>
      </c>
      <c r="AK68" s="14" t="s">
        <v>24</v>
      </c>
      <c r="AM68" s="14">
        <v>315136</v>
      </c>
      <c r="AN68" s="14" t="s">
        <v>833</v>
      </c>
      <c r="AO68" s="14" t="s">
        <v>24</v>
      </c>
      <c r="AQ68" s="14">
        <v>315136</v>
      </c>
      <c r="AR68" s="14" t="s">
        <v>833</v>
      </c>
      <c r="AS68" s="14" t="s">
        <v>24</v>
      </c>
      <c r="AU68" s="14">
        <v>315136</v>
      </c>
      <c r="AV68" s="14" t="s">
        <v>833</v>
      </c>
      <c r="AW68" s="14" t="s">
        <v>1557</v>
      </c>
    </row>
    <row r="69" spans="1:49" ht="29" x14ac:dyDescent="0.35">
      <c r="A69" s="14">
        <v>315137</v>
      </c>
      <c r="B69" s="14" t="s">
        <v>3626</v>
      </c>
      <c r="C69" s="14" t="s">
        <v>24</v>
      </c>
      <c r="D69" s="14">
        <v>315137</v>
      </c>
      <c r="E69" s="14" t="s">
        <v>3626</v>
      </c>
      <c r="F69" s="14" t="s">
        <v>24</v>
      </c>
      <c r="G69" s="23" t="s">
        <v>1271</v>
      </c>
      <c r="H69" s="25" t="s">
        <v>3626</v>
      </c>
      <c r="I69" s="14" t="s">
        <v>24</v>
      </c>
      <c r="K69" s="23" t="s">
        <v>1271</v>
      </c>
      <c r="L69" s="14" t="s">
        <v>1119</v>
      </c>
      <c r="M69" s="14" t="s">
        <v>24</v>
      </c>
      <c r="O69" s="23" t="s">
        <v>1271</v>
      </c>
      <c r="P69" s="14" t="s">
        <v>1119</v>
      </c>
      <c r="Q69" s="14" t="s">
        <v>24</v>
      </c>
      <c r="S69" s="14">
        <v>315137</v>
      </c>
      <c r="T69" s="14" t="s">
        <v>1119</v>
      </c>
      <c r="U69" s="14" t="s">
        <v>24</v>
      </c>
      <c r="W69" s="14">
        <v>315137</v>
      </c>
      <c r="X69" s="14" t="s">
        <v>1119</v>
      </c>
      <c r="Y69" s="14" t="s">
        <v>24</v>
      </c>
      <c r="AA69" s="14">
        <v>315137</v>
      </c>
      <c r="AB69" s="14" t="s">
        <v>1119</v>
      </c>
      <c r="AC69" s="14" t="s">
        <v>24</v>
      </c>
      <c r="AE69" s="14">
        <v>315137</v>
      </c>
      <c r="AF69" s="14" t="s">
        <v>1119</v>
      </c>
      <c r="AG69" s="14" t="s">
        <v>24</v>
      </c>
      <c r="AI69" s="14">
        <v>315137</v>
      </c>
      <c r="AJ69" s="14" t="s">
        <v>1119</v>
      </c>
      <c r="AK69" s="14" t="s">
        <v>24</v>
      </c>
      <c r="AM69" s="14">
        <v>315137</v>
      </c>
      <c r="AN69" s="14" t="s">
        <v>1119</v>
      </c>
      <c r="AO69" s="14" t="s">
        <v>24</v>
      </c>
      <c r="AQ69" s="14">
        <v>315137</v>
      </c>
      <c r="AR69" s="14" t="s">
        <v>1119</v>
      </c>
      <c r="AS69" s="14" t="s">
        <v>24</v>
      </c>
      <c r="AU69" s="14">
        <v>315137</v>
      </c>
      <c r="AV69" s="14" t="s">
        <v>1119</v>
      </c>
      <c r="AW69" s="14" t="s">
        <v>1557</v>
      </c>
    </row>
    <row r="70" spans="1:49" x14ac:dyDescent="0.35">
      <c r="A70" s="14">
        <v>315138</v>
      </c>
      <c r="B70" s="14" t="s">
        <v>406</v>
      </c>
      <c r="C70" s="14" t="s">
        <v>24</v>
      </c>
      <c r="D70" s="14">
        <v>315138</v>
      </c>
      <c r="E70" s="14" t="s">
        <v>406</v>
      </c>
      <c r="F70" s="14" t="s">
        <v>24</v>
      </c>
      <c r="G70" s="23" t="s">
        <v>1272</v>
      </c>
      <c r="H70" s="14" t="s">
        <v>406</v>
      </c>
      <c r="I70" s="14" t="s">
        <v>24</v>
      </c>
      <c r="K70" s="23" t="s">
        <v>1272</v>
      </c>
      <c r="L70" s="14" t="s">
        <v>406</v>
      </c>
      <c r="M70" s="14" t="s">
        <v>24</v>
      </c>
      <c r="O70" s="23" t="s">
        <v>1272</v>
      </c>
      <c r="P70" s="14" t="s">
        <v>406</v>
      </c>
      <c r="Q70" s="14" t="s">
        <v>24</v>
      </c>
      <c r="S70" s="14">
        <v>315138</v>
      </c>
      <c r="T70" s="14" t="s">
        <v>406</v>
      </c>
      <c r="U70" s="14" t="s">
        <v>24</v>
      </c>
      <c r="W70" s="14">
        <v>315138</v>
      </c>
      <c r="X70" s="14" t="s">
        <v>406</v>
      </c>
      <c r="Y70" s="14" t="s">
        <v>24</v>
      </c>
      <c r="AA70" s="14">
        <v>315138</v>
      </c>
      <c r="AB70" s="14" t="s">
        <v>406</v>
      </c>
      <c r="AC70" s="14" t="s">
        <v>24</v>
      </c>
      <c r="AE70" s="14">
        <v>315138</v>
      </c>
      <c r="AF70" s="14" t="s">
        <v>406</v>
      </c>
      <c r="AG70" s="14" t="s">
        <v>24</v>
      </c>
      <c r="AI70" s="14">
        <v>315138</v>
      </c>
      <c r="AJ70" s="14" t="s">
        <v>406</v>
      </c>
      <c r="AK70" s="14" t="s">
        <v>24</v>
      </c>
      <c r="AM70" s="14">
        <v>315138</v>
      </c>
      <c r="AN70" s="14" t="s">
        <v>406</v>
      </c>
      <c r="AO70" s="14" t="s">
        <v>24</v>
      </c>
      <c r="AQ70" s="14">
        <v>315138</v>
      </c>
      <c r="AR70" s="14" t="s">
        <v>406</v>
      </c>
      <c r="AS70" s="14" t="s">
        <v>24</v>
      </c>
      <c r="AU70" s="14">
        <v>315138</v>
      </c>
      <c r="AV70" s="14" t="s">
        <v>406</v>
      </c>
      <c r="AW70" s="14" t="s">
        <v>1557</v>
      </c>
    </row>
    <row r="71" spans="1:49" ht="43.5" x14ac:dyDescent="0.35">
      <c r="A71" s="14">
        <v>315140</v>
      </c>
      <c r="B71" s="14" t="s">
        <v>1616</v>
      </c>
      <c r="C71" s="14" t="s">
        <v>24</v>
      </c>
      <c r="D71" s="14">
        <v>315140</v>
      </c>
      <c r="E71" s="14" t="s">
        <v>1616</v>
      </c>
      <c r="F71" s="14" t="s">
        <v>24</v>
      </c>
      <c r="G71" s="23" t="s">
        <v>1273</v>
      </c>
      <c r="H71" s="14" t="s">
        <v>1616</v>
      </c>
      <c r="I71" s="14" t="s">
        <v>24</v>
      </c>
      <c r="K71" s="23" t="s">
        <v>1273</v>
      </c>
      <c r="L71" s="14" t="s">
        <v>1616</v>
      </c>
      <c r="M71" s="14" t="s">
        <v>24</v>
      </c>
      <c r="O71" s="23" t="s">
        <v>1273</v>
      </c>
      <c r="P71" s="14" t="s">
        <v>1616</v>
      </c>
      <c r="Q71" s="14" t="s">
        <v>24</v>
      </c>
      <c r="S71" s="14">
        <v>315140</v>
      </c>
      <c r="T71" s="14" t="s">
        <v>538</v>
      </c>
      <c r="U71" s="14" t="s">
        <v>24</v>
      </c>
      <c r="W71" s="14">
        <v>315140</v>
      </c>
      <c r="X71" s="14" t="s">
        <v>538</v>
      </c>
      <c r="Y71" s="14" t="s">
        <v>24</v>
      </c>
      <c r="AA71" s="14">
        <v>315140</v>
      </c>
      <c r="AB71" s="14" t="s">
        <v>538</v>
      </c>
      <c r="AC71" s="14" t="s">
        <v>24</v>
      </c>
      <c r="AE71" s="14">
        <v>315140</v>
      </c>
      <c r="AF71" s="14" t="s">
        <v>538</v>
      </c>
      <c r="AG71" s="14" t="s">
        <v>24</v>
      </c>
      <c r="AI71" s="14">
        <v>315140</v>
      </c>
      <c r="AJ71" s="14" t="s">
        <v>538</v>
      </c>
      <c r="AK71" s="14" t="s">
        <v>24</v>
      </c>
      <c r="AM71" s="14">
        <v>315140</v>
      </c>
      <c r="AN71" s="14" t="s">
        <v>538</v>
      </c>
      <c r="AO71" s="14" t="s">
        <v>24</v>
      </c>
      <c r="AQ71" s="14">
        <v>315140</v>
      </c>
      <c r="AR71" s="24" t="s">
        <v>538</v>
      </c>
      <c r="AS71" s="14" t="s">
        <v>24</v>
      </c>
      <c r="AU71" s="14">
        <v>315140</v>
      </c>
      <c r="AV71" s="24" t="s">
        <v>1617</v>
      </c>
      <c r="AW71" s="14" t="s">
        <v>1557</v>
      </c>
    </row>
    <row r="72" spans="1:49" ht="43.5" x14ac:dyDescent="0.35">
      <c r="A72" s="14">
        <v>315141</v>
      </c>
      <c r="B72" s="14" t="s">
        <v>1618</v>
      </c>
      <c r="C72" s="14" t="s">
        <v>24</v>
      </c>
      <c r="D72" s="14">
        <v>315141</v>
      </c>
      <c r="E72" s="14" t="s">
        <v>1618</v>
      </c>
      <c r="F72" s="14" t="s">
        <v>24</v>
      </c>
      <c r="G72" s="23" t="s">
        <v>1274</v>
      </c>
      <c r="H72" s="14" t="s">
        <v>1618</v>
      </c>
      <c r="I72" s="14" t="s">
        <v>24</v>
      </c>
      <c r="K72" s="23" t="s">
        <v>1274</v>
      </c>
      <c r="L72" s="14" t="s">
        <v>1618</v>
      </c>
      <c r="M72" s="14" t="s">
        <v>24</v>
      </c>
      <c r="O72" s="23" t="s">
        <v>1274</v>
      </c>
      <c r="P72" s="14" t="s">
        <v>1618</v>
      </c>
      <c r="Q72" s="14" t="s">
        <v>24</v>
      </c>
      <c r="S72" s="14">
        <v>315141</v>
      </c>
      <c r="T72" s="14" t="s">
        <v>124</v>
      </c>
      <c r="U72" s="14" t="s">
        <v>24</v>
      </c>
      <c r="W72" s="14">
        <v>315141</v>
      </c>
      <c r="X72" s="14" t="s">
        <v>124</v>
      </c>
      <c r="Y72" s="14" t="s">
        <v>24</v>
      </c>
      <c r="AA72" s="14">
        <v>315141</v>
      </c>
      <c r="AB72" s="14" t="s">
        <v>124</v>
      </c>
      <c r="AC72" s="14" t="s">
        <v>24</v>
      </c>
      <c r="AE72" s="14">
        <v>315141</v>
      </c>
      <c r="AF72" s="14" t="s">
        <v>124</v>
      </c>
      <c r="AG72" s="14" t="s">
        <v>24</v>
      </c>
      <c r="AI72" s="14">
        <v>315141</v>
      </c>
      <c r="AJ72" s="14" t="s">
        <v>124</v>
      </c>
      <c r="AK72" s="14" t="s">
        <v>24</v>
      </c>
      <c r="AM72" s="14">
        <v>315141</v>
      </c>
      <c r="AN72" s="14" t="s">
        <v>124</v>
      </c>
      <c r="AO72" s="14" t="s">
        <v>24</v>
      </c>
      <c r="AQ72" s="14">
        <v>315141</v>
      </c>
      <c r="AR72" s="24" t="s">
        <v>124</v>
      </c>
      <c r="AS72" s="14" t="s">
        <v>24</v>
      </c>
      <c r="AU72" s="14">
        <v>315141</v>
      </c>
      <c r="AV72" s="24" t="s">
        <v>1619</v>
      </c>
      <c r="AW72" s="14" t="s">
        <v>1557</v>
      </c>
    </row>
    <row r="73" spans="1:49" ht="29" x14ac:dyDescent="0.35">
      <c r="A73" s="14">
        <v>315142</v>
      </c>
      <c r="B73" s="14" t="s">
        <v>501</v>
      </c>
      <c r="C73" s="14" t="s">
        <v>24</v>
      </c>
      <c r="D73" s="14">
        <v>315142</v>
      </c>
      <c r="E73" s="14" t="s">
        <v>501</v>
      </c>
      <c r="F73" s="14" t="s">
        <v>24</v>
      </c>
      <c r="G73" s="23" t="s">
        <v>1275</v>
      </c>
      <c r="H73" s="14" t="s">
        <v>501</v>
      </c>
      <c r="I73" s="14" t="s">
        <v>24</v>
      </c>
      <c r="K73" s="23" t="s">
        <v>1275</v>
      </c>
      <c r="L73" s="14" t="s">
        <v>501</v>
      </c>
      <c r="M73" s="14" t="s">
        <v>24</v>
      </c>
      <c r="O73" s="23" t="s">
        <v>1275</v>
      </c>
      <c r="P73" s="14" t="s">
        <v>501</v>
      </c>
      <c r="Q73" s="14" t="s">
        <v>24</v>
      </c>
      <c r="S73" s="14">
        <v>315142</v>
      </c>
      <c r="T73" s="14" t="s">
        <v>501</v>
      </c>
      <c r="U73" s="14" t="s">
        <v>24</v>
      </c>
      <c r="W73" s="14">
        <v>315142</v>
      </c>
      <c r="X73" s="14" t="s">
        <v>501</v>
      </c>
      <c r="Y73" s="14" t="s">
        <v>24</v>
      </c>
      <c r="AA73" s="14">
        <v>315142</v>
      </c>
      <c r="AB73" s="14" t="s">
        <v>501</v>
      </c>
      <c r="AC73" s="14" t="s">
        <v>24</v>
      </c>
      <c r="AE73" s="14">
        <v>315142</v>
      </c>
      <c r="AF73" s="14" t="s">
        <v>501</v>
      </c>
      <c r="AG73" s="14" t="s">
        <v>24</v>
      </c>
      <c r="AI73" s="14">
        <v>315142</v>
      </c>
      <c r="AJ73" s="14" t="s">
        <v>501</v>
      </c>
      <c r="AK73" s="14" t="s">
        <v>24</v>
      </c>
      <c r="AM73" s="14">
        <v>315142</v>
      </c>
      <c r="AN73" s="14" t="s">
        <v>501</v>
      </c>
      <c r="AO73" s="14" t="s">
        <v>24</v>
      </c>
      <c r="AQ73" s="14">
        <v>315142</v>
      </c>
      <c r="AR73" s="14" t="s">
        <v>501</v>
      </c>
      <c r="AS73" s="14" t="s">
        <v>24</v>
      </c>
      <c r="AU73" s="14">
        <v>315142</v>
      </c>
      <c r="AV73" s="14" t="s">
        <v>501</v>
      </c>
      <c r="AW73" s="14" t="s">
        <v>1557</v>
      </c>
    </row>
    <row r="74" spans="1:49" x14ac:dyDescent="0.35">
      <c r="A74" s="14">
        <v>315143</v>
      </c>
      <c r="B74" s="14" t="s">
        <v>678</v>
      </c>
      <c r="C74" s="14" t="s">
        <v>24</v>
      </c>
      <c r="D74" s="14">
        <v>315143</v>
      </c>
      <c r="E74" s="14" t="s">
        <v>678</v>
      </c>
      <c r="F74" s="14" t="s">
        <v>24</v>
      </c>
      <c r="G74" s="23" t="s">
        <v>1276</v>
      </c>
      <c r="H74" s="14" t="s">
        <v>678</v>
      </c>
      <c r="I74" s="14" t="s">
        <v>24</v>
      </c>
      <c r="K74" s="23" t="s">
        <v>1276</v>
      </c>
      <c r="L74" s="14" t="s">
        <v>678</v>
      </c>
      <c r="M74" s="14" t="s">
        <v>24</v>
      </c>
      <c r="O74" s="23" t="s">
        <v>1276</v>
      </c>
      <c r="P74" s="14" t="s">
        <v>678</v>
      </c>
      <c r="Q74" s="14" t="s">
        <v>24</v>
      </c>
      <c r="S74" s="14">
        <v>315143</v>
      </c>
      <c r="T74" s="14" t="s">
        <v>678</v>
      </c>
      <c r="U74" s="14" t="s">
        <v>24</v>
      </c>
      <c r="W74" s="14">
        <v>315143</v>
      </c>
      <c r="X74" s="14" t="s">
        <v>678</v>
      </c>
      <c r="Y74" s="14" t="s">
        <v>24</v>
      </c>
      <c r="AA74" s="14">
        <v>315143</v>
      </c>
      <c r="AB74" s="14" t="s">
        <v>678</v>
      </c>
      <c r="AC74" s="14" t="s">
        <v>24</v>
      </c>
      <c r="AE74" s="14">
        <v>315143</v>
      </c>
      <c r="AF74" s="14" t="s">
        <v>678</v>
      </c>
      <c r="AG74" s="14" t="s">
        <v>24</v>
      </c>
      <c r="AI74" s="14">
        <v>315143</v>
      </c>
      <c r="AJ74" s="14" t="s">
        <v>678</v>
      </c>
      <c r="AK74" s="14" t="s">
        <v>24</v>
      </c>
      <c r="AM74" s="14">
        <v>315143</v>
      </c>
      <c r="AN74" s="14" t="s">
        <v>678</v>
      </c>
      <c r="AO74" s="14" t="s">
        <v>24</v>
      </c>
      <c r="AQ74" s="14">
        <v>315143</v>
      </c>
      <c r="AR74" s="14" t="s">
        <v>678</v>
      </c>
      <c r="AS74" s="14" t="s">
        <v>24</v>
      </c>
      <c r="AU74" s="14">
        <v>315143</v>
      </c>
      <c r="AV74" s="14" t="s">
        <v>678</v>
      </c>
      <c r="AW74" s="14" t="s">
        <v>1557</v>
      </c>
    </row>
    <row r="75" spans="1:49" ht="43.5" x14ac:dyDescent="0.35">
      <c r="A75" s="14">
        <v>315147</v>
      </c>
      <c r="B75" s="14" t="s">
        <v>3627</v>
      </c>
      <c r="C75" s="14" t="s">
        <v>24</v>
      </c>
      <c r="D75" s="14">
        <v>315147</v>
      </c>
      <c r="E75" s="14" t="s">
        <v>3627</v>
      </c>
      <c r="F75" s="14" t="s">
        <v>24</v>
      </c>
      <c r="G75" s="23" t="s">
        <v>1277</v>
      </c>
      <c r="H75" s="25" t="s">
        <v>3627</v>
      </c>
      <c r="I75" s="14" t="s">
        <v>24</v>
      </c>
      <c r="K75" s="23" t="s">
        <v>1277</v>
      </c>
      <c r="L75" s="14" t="s">
        <v>28</v>
      </c>
      <c r="M75" s="14" t="s">
        <v>24</v>
      </c>
      <c r="O75" s="23" t="s">
        <v>1277</v>
      </c>
      <c r="P75" s="14" t="s">
        <v>28</v>
      </c>
      <c r="Q75" s="14" t="s">
        <v>24</v>
      </c>
      <c r="S75" s="14">
        <v>315147</v>
      </c>
      <c r="T75" s="14" t="s">
        <v>28</v>
      </c>
      <c r="U75" s="14" t="s">
        <v>24</v>
      </c>
      <c r="W75" s="14">
        <v>315147</v>
      </c>
      <c r="X75" s="14" t="s">
        <v>28</v>
      </c>
      <c r="Y75" s="14" t="s">
        <v>24</v>
      </c>
      <c r="AA75" s="14">
        <v>315147</v>
      </c>
      <c r="AB75" s="14" t="s">
        <v>28</v>
      </c>
      <c r="AC75" s="14" t="s">
        <v>24</v>
      </c>
      <c r="AE75" s="14">
        <v>315147</v>
      </c>
      <c r="AF75" s="14" t="s">
        <v>28</v>
      </c>
      <c r="AG75" s="14" t="s">
        <v>24</v>
      </c>
      <c r="AI75" s="14">
        <v>315147</v>
      </c>
      <c r="AJ75" s="14" t="s">
        <v>28</v>
      </c>
      <c r="AK75" s="14" t="s">
        <v>24</v>
      </c>
      <c r="AM75" s="14">
        <v>315147</v>
      </c>
      <c r="AN75" s="14" t="s">
        <v>28</v>
      </c>
      <c r="AO75" s="14" t="s">
        <v>24</v>
      </c>
      <c r="AQ75" s="14">
        <v>315147</v>
      </c>
      <c r="AR75" s="14" t="s">
        <v>28</v>
      </c>
      <c r="AS75" s="14" t="s">
        <v>24</v>
      </c>
      <c r="AU75" s="14">
        <v>315147</v>
      </c>
      <c r="AV75" s="14" t="s">
        <v>28</v>
      </c>
      <c r="AW75" s="14" t="s">
        <v>1557</v>
      </c>
    </row>
    <row r="76" spans="1:49" ht="15" customHeight="1" x14ac:dyDescent="0.35">
      <c r="A76" s="14">
        <v>315149</v>
      </c>
      <c r="B76" s="14" t="s">
        <v>84</v>
      </c>
      <c r="C76" s="14" t="s">
        <v>24</v>
      </c>
      <c r="D76" s="14">
        <v>315149</v>
      </c>
      <c r="E76" s="14" t="s">
        <v>5019</v>
      </c>
      <c r="F76" s="14" t="s">
        <v>24</v>
      </c>
      <c r="G76" s="23" t="s">
        <v>1278</v>
      </c>
      <c r="H76" s="14" t="s">
        <v>84</v>
      </c>
      <c r="I76" s="14" t="s">
        <v>24</v>
      </c>
      <c r="K76" s="23" t="s">
        <v>1278</v>
      </c>
      <c r="L76" s="14" t="s">
        <v>84</v>
      </c>
      <c r="M76" s="14" t="s">
        <v>24</v>
      </c>
      <c r="O76" s="23" t="s">
        <v>1278</v>
      </c>
      <c r="P76" s="14" t="s">
        <v>84</v>
      </c>
      <c r="Q76" s="14" t="s">
        <v>24</v>
      </c>
      <c r="S76" s="14">
        <v>315149</v>
      </c>
      <c r="T76" s="14" t="s">
        <v>84</v>
      </c>
      <c r="U76" s="14" t="s">
        <v>24</v>
      </c>
      <c r="W76" s="14">
        <v>315149</v>
      </c>
      <c r="X76" s="14" t="s">
        <v>84</v>
      </c>
      <c r="Y76" s="14" t="s">
        <v>24</v>
      </c>
      <c r="AA76" s="14">
        <v>315149</v>
      </c>
      <c r="AB76" s="14" t="s">
        <v>84</v>
      </c>
      <c r="AC76" s="14" t="s">
        <v>24</v>
      </c>
      <c r="AE76" s="14">
        <v>315149</v>
      </c>
      <c r="AF76" s="14" t="s">
        <v>84</v>
      </c>
      <c r="AG76" s="14" t="s">
        <v>24</v>
      </c>
      <c r="AI76" s="14">
        <v>315149</v>
      </c>
      <c r="AJ76" s="14" t="s">
        <v>84</v>
      </c>
      <c r="AK76" s="14" t="s">
        <v>24</v>
      </c>
      <c r="AM76" s="14">
        <v>315149</v>
      </c>
      <c r="AN76" s="14" t="s">
        <v>84</v>
      </c>
      <c r="AO76" s="14" t="s">
        <v>24</v>
      </c>
      <c r="AQ76" s="14">
        <v>315149</v>
      </c>
      <c r="AR76" s="14" t="s">
        <v>84</v>
      </c>
      <c r="AS76" s="14" t="s">
        <v>24</v>
      </c>
      <c r="AU76" s="14">
        <v>315149</v>
      </c>
      <c r="AV76" s="14" t="s">
        <v>84</v>
      </c>
      <c r="AW76" s="14" t="s">
        <v>1557</v>
      </c>
    </row>
    <row r="77" spans="1:49" x14ac:dyDescent="0.35">
      <c r="A77" s="14">
        <v>315152</v>
      </c>
      <c r="B77" s="14" t="s">
        <v>1075</v>
      </c>
      <c r="C77" s="14" t="s">
        <v>24</v>
      </c>
      <c r="D77" s="14">
        <v>315152</v>
      </c>
      <c r="E77" s="14" t="s">
        <v>1075</v>
      </c>
      <c r="F77" s="14" t="s">
        <v>24</v>
      </c>
      <c r="G77" s="23" t="s">
        <v>1279</v>
      </c>
      <c r="H77" s="14" t="s">
        <v>1075</v>
      </c>
      <c r="I77" s="14" t="s">
        <v>24</v>
      </c>
      <c r="K77" s="23" t="s">
        <v>1279</v>
      </c>
      <c r="L77" s="14" t="s">
        <v>1075</v>
      </c>
      <c r="M77" s="14" t="s">
        <v>24</v>
      </c>
      <c r="O77" s="23" t="s">
        <v>1279</v>
      </c>
      <c r="P77" s="14" t="s">
        <v>1075</v>
      </c>
      <c r="Q77" s="14" t="s">
        <v>24</v>
      </c>
      <c r="S77" s="14">
        <v>315152</v>
      </c>
      <c r="T77" s="14" t="s">
        <v>1075</v>
      </c>
      <c r="U77" s="14" t="s">
        <v>24</v>
      </c>
      <c r="W77" s="14">
        <v>315152</v>
      </c>
      <c r="X77" s="14" t="s">
        <v>1075</v>
      </c>
      <c r="Y77" s="14" t="s">
        <v>24</v>
      </c>
      <c r="AA77" s="14">
        <v>315152</v>
      </c>
      <c r="AB77" s="14" t="s">
        <v>1075</v>
      </c>
      <c r="AC77" s="14" t="s">
        <v>24</v>
      </c>
      <c r="AE77" s="14">
        <v>315152</v>
      </c>
      <c r="AF77" s="14" t="s">
        <v>1075</v>
      </c>
      <c r="AG77" s="14" t="s">
        <v>24</v>
      </c>
      <c r="AI77" s="14">
        <v>315152</v>
      </c>
      <c r="AJ77" s="14" t="s">
        <v>1075</v>
      </c>
      <c r="AK77" s="14" t="s">
        <v>24</v>
      </c>
      <c r="AM77" s="14">
        <v>315152</v>
      </c>
      <c r="AN77" s="14" t="s">
        <v>1075</v>
      </c>
      <c r="AO77" s="14" t="s">
        <v>24</v>
      </c>
      <c r="AQ77" s="14">
        <v>315152</v>
      </c>
      <c r="AR77" s="14" t="s">
        <v>1075</v>
      </c>
      <c r="AS77" s="14" t="s">
        <v>24</v>
      </c>
      <c r="AU77" s="14">
        <v>315152</v>
      </c>
      <c r="AV77" s="14" t="s">
        <v>1075</v>
      </c>
      <c r="AW77" s="14" t="s">
        <v>1557</v>
      </c>
    </row>
    <row r="78" spans="1:49" x14ac:dyDescent="0.35">
      <c r="A78" s="14">
        <v>315153</v>
      </c>
      <c r="B78" s="14" t="s">
        <v>980</v>
      </c>
      <c r="C78" s="14" t="s">
        <v>24</v>
      </c>
      <c r="D78" s="14">
        <v>315153</v>
      </c>
      <c r="E78" s="14" t="s">
        <v>980</v>
      </c>
      <c r="F78" s="14" t="s">
        <v>24</v>
      </c>
      <c r="G78" s="23" t="s">
        <v>1280</v>
      </c>
      <c r="H78" s="14" t="s">
        <v>980</v>
      </c>
      <c r="I78" s="14" t="s">
        <v>24</v>
      </c>
      <c r="K78" s="23" t="s">
        <v>1280</v>
      </c>
      <c r="L78" s="14" t="s">
        <v>980</v>
      </c>
      <c r="M78" s="14" t="s">
        <v>24</v>
      </c>
      <c r="O78" s="23" t="s">
        <v>1280</v>
      </c>
      <c r="P78" s="14" t="s">
        <v>980</v>
      </c>
      <c r="Q78" s="14" t="s">
        <v>24</v>
      </c>
      <c r="S78" s="14">
        <v>315153</v>
      </c>
      <c r="T78" s="14" t="s">
        <v>980</v>
      </c>
      <c r="U78" s="14" t="s">
        <v>24</v>
      </c>
      <c r="W78" s="14">
        <v>315153</v>
      </c>
      <c r="X78" s="14" t="s">
        <v>980</v>
      </c>
      <c r="Y78" s="14" t="s">
        <v>24</v>
      </c>
      <c r="AA78" s="14">
        <v>315153</v>
      </c>
      <c r="AB78" s="14" t="s">
        <v>980</v>
      </c>
      <c r="AC78" s="14" t="s">
        <v>24</v>
      </c>
      <c r="AE78" s="14">
        <v>315153</v>
      </c>
      <c r="AF78" s="14" t="s">
        <v>980</v>
      </c>
      <c r="AG78" s="14" t="s">
        <v>24</v>
      </c>
      <c r="AI78" s="14">
        <v>315153</v>
      </c>
      <c r="AJ78" s="14" t="s">
        <v>980</v>
      </c>
      <c r="AK78" s="14" t="s">
        <v>24</v>
      </c>
      <c r="AM78" s="14">
        <v>315153</v>
      </c>
      <c r="AN78" s="14" t="s">
        <v>980</v>
      </c>
      <c r="AO78" s="14" t="s">
        <v>24</v>
      </c>
      <c r="AQ78" s="14">
        <v>315153</v>
      </c>
      <c r="AR78" s="14" t="s">
        <v>980</v>
      </c>
      <c r="AS78" s="14" t="s">
        <v>24</v>
      </c>
      <c r="AU78" s="14">
        <v>315153</v>
      </c>
      <c r="AV78" s="14" t="s">
        <v>980</v>
      </c>
      <c r="AW78" s="14" t="s">
        <v>1557</v>
      </c>
    </row>
    <row r="79" spans="1:49" ht="43.5" x14ac:dyDescent="0.35">
      <c r="A79" s="14">
        <v>315157</v>
      </c>
      <c r="B79" s="14" t="s">
        <v>1620</v>
      </c>
      <c r="C79" s="14" t="s">
        <v>24</v>
      </c>
      <c r="D79" s="14">
        <v>315157</v>
      </c>
      <c r="E79" s="14" t="s">
        <v>1620</v>
      </c>
      <c r="F79" s="14" t="s">
        <v>24</v>
      </c>
      <c r="G79" s="23" t="s">
        <v>1281</v>
      </c>
      <c r="H79" s="14" t="s">
        <v>1620</v>
      </c>
      <c r="I79" s="14" t="s">
        <v>24</v>
      </c>
      <c r="K79" s="23" t="s">
        <v>1281</v>
      </c>
      <c r="L79" s="14" t="s">
        <v>1620</v>
      </c>
      <c r="M79" s="14" t="s">
        <v>24</v>
      </c>
      <c r="O79" s="23" t="s">
        <v>1281</v>
      </c>
      <c r="P79" s="14" t="s">
        <v>1620</v>
      </c>
      <c r="Q79" s="14" t="s">
        <v>24</v>
      </c>
      <c r="S79" s="14">
        <v>315157</v>
      </c>
      <c r="T79" s="24" t="s">
        <v>206</v>
      </c>
      <c r="U79" s="14" t="s">
        <v>24</v>
      </c>
      <c r="W79" s="14">
        <v>315157</v>
      </c>
      <c r="X79" s="24" t="s">
        <v>1621</v>
      </c>
      <c r="Y79" s="14" t="s">
        <v>24</v>
      </c>
      <c r="AA79" s="14">
        <v>315157</v>
      </c>
      <c r="AB79" s="14" t="s">
        <v>1621</v>
      </c>
      <c r="AC79" s="14" t="s">
        <v>24</v>
      </c>
      <c r="AE79" s="14">
        <v>315157</v>
      </c>
      <c r="AF79" s="14" t="s">
        <v>1621</v>
      </c>
      <c r="AG79" s="14" t="s">
        <v>24</v>
      </c>
      <c r="AI79" s="14">
        <v>315157</v>
      </c>
      <c r="AJ79" s="14" t="s">
        <v>1621</v>
      </c>
      <c r="AK79" s="14" t="s">
        <v>24</v>
      </c>
      <c r="AM79" s="14">
        <v>315157</v>
      </c>
      <c r="AN79" s="14" t="s">
        <v>1621</v>
      </c>
      <c r="AO79" s="14" t="s">
        <v>24</v>
      </c>
      <c r="AQ79" s="14">
        <v>315157</v>
      </c>
      <c r="AR79" s="14" t="s">
        <v>1621</v>
      </c>
      <c r="AS79" s="14" t="s">
        <v>24</v>
      </c>
      <c r="AU79" s="14">
        <v>315157</v>
      </c>
      <c r="AV79" s="14" t="s">
        <v>1621</v>
      </c>
      <c r="AW79" s="14" t="s">
        <v>1557</v>
      </c>
    </row>
    <row r="80" spans="1:49" x14ac:dyDescent="0.35">
      <c r="A80" s="14">
        <v>315158</v>
      </c>
      <c r="B80" s="14" t="s">
        <v>482</v>
      </c>
      <c r="C80" s="14" t="s">
        <v>24</v>
      </c>
      <c r="D80" s="14">
        <v>315158</v>
      </c>
      <c r="E80" s="14" t="s">
        <v>482</v>
      </c>
      <c r="F80" s="14" t="s">
        <v>24</v>
      </c>
      <c r="G80" s="23" t="s">
        <v>1282</v>
      </c>
      <c r="H80" s="14" t="s">
        <v>482</v>
      </c>
      <c r="I80" s="14" t="s">
        <v>24</v>
      </c>
      <c r="K80" s="23" t="s">
        <v>1282</v>
      </c>
      <c r="L80" s="14" t="s">
        <v>482</v>
      </c>
      <c r="M80" s="14" t="s">
        <v>24</v>
      </c>
      <c r="O80" s="23" t="s">
        <v>1282</v>
      </c>
      <c r="P80" s="14" t="s">
        <v>482</v>
      </c>
      <c r="Q80" s="14" t="s">
        <v>24</v>
      </c>
      <c r="S80" s="14">
        <v>315158</v>
      </c>
      <c r="T80" s="14" t="s">
        <v>482</v>
      </c>
      <c r="U80" s="14" t="s">
        <v>24</v>
      </c>
      <c r="W80" s="14">
        <v>315158</v>
      </c>
      <c r="X80" s="14" t="s">
        <v>482</v>
      </c>
      <c r="Y80" s="14" t="s">
        <v>24</v>
      </c>
      <c r="AA80" s="14">
        <v>315158</v>
      </c>
      <c r="AB80" s="14" t="s">
        <v>482</v>
      </c>
      <c r="AC80" s="14" t="s">
        <v>24</v>
      </c>
      <c r="AE80" s="14">
        <v>315158</v>
      </c>
      <c r="AF80" s="14" t="s">
        <v>482</v>
      </c>
      <c r="AG80" s="14" t="s">
        <v>24</v>
      </c>
      <c r="AI80" s="14">
        <v>315158</v>
      </c>
      <c r="AJ80" s="14" t="s">
        <v>482</v>
      </c>
      <c r="AK80" s="14" t="s">
        <v>24</v>
      </c>
      <c r="AM80" s="14">
        <v>315158</v>
      </c>
      <c r="AN80" s="14" t="s">
        <v>482</v>
      </c>
      <c r="AO80" s="14" t="s">
        <v>24</v>
      </c>
      <c r="AQ80" s="14">
        <v>315158</v>
      </c>
      <c r="AR80" s="14" t="s">
        <v>482</v>
      </c>
      <c r="AS80" s="14" t="s">
        <v>24</v>
      </c>
      <c r="AU80" s="14">
        <v>315158</v>
      </c>
      <c r="AV80" s="14" t="s">
        <v>482</v>
      </c>
      <c r="AW80" s="14" t="s">
        <v>1557</v>
      </c>
    </row>
    <row r="81" spans="1:49" ht="43.5" x14ac:dyDescent="0.35">
      <c r="A81" s="14">
        <v>315159</v>
      </c>
      <c r="B81" s="14" t="s">
        <v>1622</v>
      </c>
      <c r="C81" s="14" t="s">
        <v>24</v>
      </c>
      <c r="D81" s="14">
        <v>315159</v>
      </c>
      <c r="E81" s="14" t="s">
        <v>1622</v>
      </c>
      <c r="F81" s="14" t="s">
        <v>24</v>
      </c>
      <c r="G81" s="23" t="s">
        <v>1283</v>
      </c>
      <c r="H81" s="14" t="s">
        <v>1622</v>
      </c>
      <c r="I81" s="14" t="s">
        <v>24</v>
      </c>
      <c r="K81" s="23" t="s">
        <v>1283</v>
      </c>
      <c r="L81" s="14" t="s">
        <v>1622</v>
      </c>
      <c r="M81" s="14" t="s">
        <v>24</v>
      </c>
      <c r="O81" s="23" t="s">
        <v>1283</v>
      </c>
      <c r="P81" s="14" t="s">
        <v>1622</v>
      </c>
      <c r="Q81" s="14" t="s">
        <v>24</v>
      </c>
      <c r="S81" s="14">
        <v>315159</v>
      </c>
      <c r="T81" s="14" t="s">
        <v>486</v>
      </c>
      <c r="U81" s="14" t="s">
        <v>24</v>
      </c>
      <c r="W81" s="14">
        <v>315159</v>
      </c>
      <c r="X81" s="14" t="s">
        <v>486</v>
      </c>
      <c r="Y81" s="14" t="s">
        <v>24</v>
      </c>
      <c r="AA81" s="14">
        <v>315159</v>
      </c>
      <c r="AB81" s="14" t="s">
        <v>486</v>
      </c>
      <c r="AC81" s="14" t="s">
        <v>24</v>
      </c>
      <c r="AE81" s="14">
        <v>315159</v>
      </c>
      <c r="AF81" s="14" t="s">
        <v>486</v>
      </c>
      <c r="AG81" s="14" t="s">
        <v>24</v>
      </c>
      <c r="AI81" s="14">
        <v>315159</v>
      </c>
      <c r="AJ81" s="14" t="s">
        <v>486</v>
      </c>
      <c r="AK81" s="14" t="s">
        <v>24</v>
      </c>
      <c r="AM81" s="14">
        <v>315159</v>
      </c>
      <c r="AN81" s="14" t="s">
        <v>486</v>
      </c>
      <c r="AO81" s="14" t="s">
        <v>24</v>
      </c>
      <c r="AQ81" s="14">
        <v>315159</v>
      </c>
      <c r="AR81" s="24" t="s">
        <v>486</v>
      </c>
      <c r="AS81" s="14" t="s">
        <v>24</v>
      </c>
      <c r="AU81" s="14">
        <v>315159</v>
      </c>
      <c r="AV81" s="24" t="s">
        <v>1623</v>
      </c>
      <c r="AW81" s="14" t="s">
        <v>1557</v>
      </c>
    </row>
    <row r="82" spans="1:49" ht="58" x14ac:dyDescent="0.35">
      <c r="A82" s="14">
        <v>315164</v>
      </c>
      <c r="B82" s="14" t="s">
        <v>3595</v>
      </c>
      <c r="C82" s="14" t="s">
        <v>24</v>
      </c>
      <c r="D82" s="14">
        <v>315164</v>
      </c>
      <c r="E82" s="14" t="s">
        <v>3595</v>
      </c>
      <c r="F82" s="14" t="s">
        <v>24</v>
      </c>
      <c r="G82" s="23" t="s">
        <v>1285</v>
      </c>
      <c r="H82" s="25" t="s">
        <v>3595</v>
      </c>
      <c r="I82" s="14" t="s">
        <v>24</v>
      </c>
      <c r="K82" s="23" t="s">
        <v>1285</v>
      </c>
      <c r="L82" s="25" t="s">
        <v>3595</v>
      </c>
      <c r="M82" s="14" t="s">
        <v>24</v>
      </c>
      <c r="O82" s="23" t="s">
        <v>1285</v>
      </c>
      <c r="P82" s="14" t="s">
        <v>1624</v>
      </c>
      <c r="Q82" s="14" t="s">
        <v>24</v>
      </c>
      <c r="S82" s="14">
        <v>315164</v>
      </c>
      <c r="T82" s="14" t="s">
        <v>1624</v>
      </c>
      <c r="U82" s="14" t="s">
        <v>24</v>
      </c>
      <c r="W82" s="14">
        <v>315164</v>
      </c>
      <c r="X82" s="14" t="s">
        <v>1624</v>
      </c>
      <c r="Y82" s="14" t="s">
        <v>24</v>
      </c>
      <c r="AA82" s="14">
        <v>315164</v>
      </c>
      <c r="AB82" s="14" t="s">
        <v>1624</v>
      </c>
      <c r="AC82" s="14" t="s">
        <v>24</v>
      </c>
      <c r="AE82" s="14">
        <v>315164</v>
      </c>
      <c r="AF82" s="14" t="s">
        <v>1624</v>
      </c>
      <c r="AG82" s="14" t="s">
        <v>24</v>
      </c>
      <c r="AI82" s="14">
        <v>315164</v>
      </c>
      <c r="AJ82" s="14" t="s">
        <v>1624</v>
      </c>
      <c r="AK82" s="14" t="s">
        <v>24</v>
      </c>
      <c r="AM82" s="14">
        <v>315164</v>
      </c>
      <c r="AN82" s="14" t="s">
        <v>1624</v>
      </c>
      <c r="AO82" s="14" t="s">
        <v>24</v>
      </c>
      <c r="AQ82" s="14">
        <v>315164</v>
      </c>
      <c r="AR82" s="14" t="s">
        <v>1624</v>
      </c>
      <c r="AS82" s="14" t="s">
        <v>24</v>
      </c>
      <c r="AU82" s="14">
        <v>315164</v>
      </c>
      <c r="AV82" s="14" t="s">
        <v>1624</v>
      </c>
      <c r="AW82" s="14" t="s">
        <v>1557</v>
      </c>
    </row>
    <row r="83" spans="1:49" ht="43.5" x14ac:dyDescent="0.35">
      <c r="A83" s="14">
        <v>315166</v>
      </c>
      <c r="B83" s="14" t="s">
        <v>1625</v>
      </c>
      <c r="C83" s="14" t="s">
        <v>24</v>
      </c>
      <c r="D83" s="14">
        <v>315166</v>
      </c>
      <c r="E83" s="14" t="s">
        <v>1625</v>
      </c>
      <c r="F83" s="14" t="s">
        <v>24</v>
      </c>
      <c r="G83" s="23" t="s">
        <v>1286</v>
      </c>
      <c r="H83" s="14" t="s">
        <v>1625</v>
      </c>
      <c r="I83" s="14" t="s">
        <v>24</v>
      </c>
      <c r="K83" s="23" t="s">
        <v>1286</v>
      </c>
      <c r="L83" s="14" t="s">
        <v>1625</v>
      </c>
      <c r="M83" s="14" t="s">
        <v>24</v>
      </c>
      <c r="O83" s="23" t="s">
        <v>1286</v>
      </c>
      <c r="P83" s="14" t="s">
        <v>1625</v>
      </c>
      <c r="Q83" s="14" t="s">
        <v>24</v>
      </c>
      <c r="S83" s="14">
        <v>315166</v>
      </c>
      <c r="T83" s="14" t="s">
        <v>736</v>
      </c>
      <c r="U83" s="14" t="s">
        <v>24</v>
      </c>
      <c r="W83" s="14">
        <v>315166</v>
      </c>
      <c r="X83" s="14" t="s">
        <v>736</v>
      </c>
      <c r="Y83" s="14" t="s">
        <v>24</v>
      </c>
      <c r="AA83" s="14">
        <v>315166</v>
      </c>
      <c r="AB83" s="14" t="s">
        <v>736</v>
      </c>
      <c r="AC83" s="14" t="s">
        <v>24</v>
      </c>
      <c r="AE83" s="14">
        <v>315166</v>
      </c>
      <c r="AF83" s="14" t="s">
        <v>736</v>
      </c>
      <c r="AG83" s="14" t="s">
        <v>24</v>
      </c>
      <c r="AI83" s="14">
        <v>315166</v>
      </c>
      <c r="AJ83" s="24" t="s">
        <v>736</v>
      </c>
      <c r="AK83" s="14" t="s">
        <v>24</v>
      </c>
      <c r="AM83" s="14">
        <v>315166</v>
      </c>
      <c r="AN83" s="24" t="s">
        <v>1626</v>
      </c>
      <c r="AO83" s="14" t="s">
        <v>24</v>
      </c>
      <c r="AQ83" s="14">
        <v>315166</v>
      </c>
      <c r="AR83" s="14" t="s">
        <v>1626</v>
      </c>
      <c r="AS83" s="14" t="s">
        <v>24</v>
      </c>
      <c r="AU83" s="14">
        <v>315166</v>
      </c>
      <c r="AV83" s="14" t="s">
        <v>1626</v>
      </c>
      <c r="AW83" s="14" t="s">
        <v>1557</v>
      </c>
    </row>
    <row r="84" spans="1:49" ht="43.5" x14ac:dyDescent="0.35">
      <c r="A84" s="14">
        <v>315171</v>
      </c>
      <c r="B84" s="14" t="s">
        <v>1627</v>
      </c>
      <c r="C84" s="14" t="s">
        <v>24</v>
      </c>
      <c r="D84" s="14">
        <v>315171</v>
      </c>
      <c r="E84" s="14" t="s">
        <v>1627</v>
      </c>
      <c r="F84" s="14" t="s">
        <v>24</v>
      </c>
      <c r="G84" s="23" t="s">
        <v>1287</v>
      </c>
      <c r="H84" s="14" t="s">
        <v>1627</v>
      </c>
      <c r="I84" s="14" t="s">
        <v>24</v>
      </c>
      <c r="K84" s="23" t="s">
        <v>1287</v>
      </c>
      <c r="L84" s="14" t="s">
        <v>1627</v>
      </c>
      <c r="M84" s="14" t="s">
        <v>24</v>
      </c>
      <c r="O84" s="23" t="s">
        <v>1287</v>
      </c>
      <c r="P84" s="14" t="s">
        <v>1627</v>
      </c>
      <c r="Q84" s="14" t="s">
        <v>24</v>
      </c>
      <c r="S84" s="14">
        <v>315171</v>
      </c>
      <c r="T84" s="14" t="s">
        <v>836</v>
      </c>
      <c r="U84" s="14" t="s">
        <v>24</v>
      </c>
      <c r="W84" s="14">
        <v>315171</v>
      </c>
      <c r="X84" s="14" t="s">
        <v>836</v>
      </c>
      <c r="Y84" s="14" t="s">
        <v>24</v>
      </c>
      <c r="AA84" s="14">
        <v>315171</v>
      </c>
      <c r="AB84" s="14" t="s">
        <v>836</v>
      </c>
      <c r="AC84" s="14" t="s">
        <v>24</v>
      </c>
      <c r="AE84" s="14">
        <v>315171</v>
      </c>
      <c r="AF84" s="14" t="s">
        <v>836</v>
      </c>
      <c r="AG84" s="14" t="s">
        <v>24</v>
      </c>
      <c r="AI84" s="14">
        <v>315171</v>
      </c>
      <c r="AJ84" s="14" t="s">
        <v>836</v>
      </c>
      <c r="AK84" s="14" t="s">
        <v>24</v>
      </c>
      <c r="AM84" s="14">
        <v>315171</v>
      </c>
      <c r="AN84" s="24" t="s">
        <v>836</v>
      </c>
      <c r="AO84" s="14" t="s">
        <v>24</v>
      </c>
      <c r="AQ84" s="14">
        <v>315171</v>
      </c>
      <c r="AR84" s="24" t="s">
        <v>1628</v>
      </c>
      <c r="AS84" s="14" t="s">
        <v>24</v>
      </c>
      <c r="AU84" s="14">
        <v>315171</v>
      </c>
      <c r="AV84" s="14" t="s">
        <v>1628</v>
      </c>
      <c r="AW84" s="14" t="s">
        <v>1557</v>
      </c>
    </row>
    <row r="85" spans="1:49" ht="29" x14ac:dyDescent="0.35">
      <c r="A85" s="14">
        <v>315174</v>
      </c>
      <c r="B85" s="14" t="s">
        <v>128</v>
      </c>
      <c r="C85" s="14" t="s">
        <v>24</v>
      </c>
      <c r="D85" s="14">
        <v>315174</v>
      </c>
      <c r="E85" s="14" t="s">
        <v>128</v>
      </c>
      <c r="F85" s="14" t="s">
        <v>24</v>
      </c>
      <c r="G85" s="23" t="s">
        <v>1288</v>
      </c>
      <c r="H85" s="14" t="s">
        <v>128</v>
      </c>
      <c r="I85" s="14" t="s">
        <v>24</v>
      </c>
      <c r="K85" s="23" t="s">
        <v>1288</v>
      </c>
      <c r="L85" s="14" t="s">
        <v>128</v>
      </c>
      <c r="M85" s="14" t="s">
        <v>24</v>
      </c>
      <c r="O85" s="23" t="s">
        <v>1288</v>
      </c>
      <c r="P85" s="14" t="s">
        <v>128</v>
      </c>
      <c r="Q85" s="14" t="s">
        <v>24</v>
      </c>
      <c r="S85" s="14">
        <v>315174</v>
      </c>
      <c r="T85" s="14" t="s">
        <v>128</v>
      </c>
      <c r="U85" s="14" t="s">
        <v>24</v>
      </c>
      <c r="W85" s="14">
        <v>315174</v>
      </c>
      <c r="X85" s="14" t="s">
        <v>128</v>
      </c>
      <c r="Y85" s="14" t="s">
        <v>24</v>
      </c>
      <c r="AA85" s="14">
        <v>315174</v>
      </c>
      <c r="AB85" s="14" t="s">
        <v>128</v>
      </c>
      <c r="AC85" s="14" t="s">
        <v>24</v>
      </c>
      <c r="AE85" s="14">
        <v>315174</v>
      </c>
      <c r="AF85" s="14" t="s">
        <v>128</v>
      </c>
      <c r="AG85" s="14" t="s">
        <v>24</v>
      </c>
      <c r="AI85" s="14">
        <v>315174</v>
      </c>
      <c r="AJ85" s="14" t="s">
        <v>128</v>
      </c>
      <c r="AK85" s="14" t="s">
        <v>24</v>
      </c>
      <c r="AM85" s="14">
        <v>315174</v>
      </c>
      <c r="AN85" s="14" t="s">
        <v>128</v>
      </c>
      <c r="AO85" s="14" t="s">
        <v>24</v>
      </c>
      <c r="AQ85" s="14">
        <v>315174</v>
      </c>
      <c r="AR85" s="14" t="s">
        <v>128</v>
      </c>
      <c r="AS85" s="14" t="s">
        <v>24</v>
      </c>
      <c r="AU85" s="14">
        <v>315174</v>
      </c>
      <c r="AV85" s="14" t="s">
        <v>128</v>
      </c>
      <c r="AW85" s="14" t="s">
        <v>1557</v>
      </c>
    </row>
    <row r="86" spans="1:49" x14ac:dyDescent="0.35">
      <c r="A86" s="14">
        <v>315176</v>
      </c>
      <c r="B86" s="14" t="s">
        <v>147</v>
      </c>
      <c r="C86" s="14" t="s">
        <v>24</v>
      </c>
      <c r="D86" s="14">
        <v>315176</v>
      </c>
      <c r="E86" s="14" t="s">
        <v>147</v>
      </c>
      <c r="F86" s="14" t="s">
        <v>24</v>
      </c>
      <c r="G86" s="23" t="s">
        <v>1289</v>
      </c>
      <c r="H86" s="14" t="s">
        <v>147</v>
      </c>
      <c r="I86" s="14" t="s">
        <v>24</v>
      </c>
      <c r="K86" s="23" t="s">
        <v>1289</v>
      </c>
      <c r="L86" s="14" t="s">
        <v>147</v>
      </c>
      <c r="M86" s="14" t="s">
        <v>24</v>
      </c>
      <c r="O86" s="23" t="s">
        <v>1289</v>
      </c>
      <c r="P86" s="14" t="s">
        <v>147</v>
      </c>
      <c r="Q86" s="14" t="s">
        <v>24</v>
      </c>
      <c r="S86" s="14">
        <v>315176</v>
      </c>
      <c r="T86" s="14" t="s">
        <v>147</v>
      </c>
      <c r="U86" s="14" t="s">
        <v>24</v>
      </c>
      <c r="W86" s="14">
        <v>315176</v>
      </c>
      <c r="X86" s="14" t="s">
        <v>147</v>
      </c>
      <c r="Y86" s="14" t="s">
        <v>24</v>
      </c>
      <c r="AA86" s="14">
        <v>315176</v>
      </c>
      <c r="AB86" s="14" t="s">
        <v>147</v>
      </c>
      <c r="AC86" s="14" t="s">
        <v>24</v>
      </c>
      <c r="AE86" s="14">
        <v>315176</v>
      </c>
      <c r="AF86" s="14" t="s">
        <v>147</v>
      </c>
      <c r="AG86" s="14" t="s">
        <v>24</v>
      </c>
      <c r="AI86" s="14">
        <v>315176</v>
      </c>
      <c r="AJ86" s="14" t="s">
        <v>147</v>
      </c>
      <c r="AK86" s="14" t="s">
        <v>24</v>
      </c>
      <c r="AM86" s="14">
        <v>315176</v>
      </c>
      <c r="AN86" s="14" t="s">
        <v>147</v>
      </c>
      <c r="AO86" s="14" t="s">
        <v>24</v>
      </c>
      <c r="AQ86" s="14">
        <v>315176</v>
      </c>
      <c r="AR86" s="14" t="s">
        <v>147</v>
      </c>
      <c r="AS86" s="14" t="s">
        <v>24</v>
      </c>
      <c r="AU86" s="14">
        <v>315176</v>
      </c>
      <c r="AV86" s="14" t="s">
        <v>147</v>
      </c>
      <c r="AW86" s="14" t="s">
        <v>1557</v>
      </c>
    </row>
    <row r="87" spans="1:49" x14ac:dyDescent="0.35">
      <c r="A87" s="14">
        <v>315177</v>
      </c>
      <c r="B87" s="14" t="s">
        <v>772</v>
      </c>
      <c r="C87" s="14" t="s">
        <v>24</v>
      </c>
      <c r="D87" s="14">
        <v>315177</v>
      </c>
      <c r="E87" s="14" t="s">
        <v>772</v>
      </c>
      <c r="F87" s="14" t="s">
        <v>24</v>
      </c>
      <c r="G87" s="23" t="s">
        <v>1290</v>
      </c>
      <c r="H87" s="14" t="s">
        <v>772</v>
      </c>
      <c r="I87" s="14" t="s">
        <v>24</v>
      </c>
      <c r="K87" s="23" t="s">
        <v>1290</v>
      </c>
      <c r="L87" s="14" t="s">
        <v>772</v>
      </c>
      <c r="M87" s="14" t="s">
        <v>24</v>
      </c>
      <c r="O87" s="23" t="s">
        <v>1290</v>
      </c>
      <c r="P87" s="14" t="s">
        <v>772</v>
      </c>
      <c r="Q87" s="14" t="s">
        <v>24</v>
      </c>
      <c r="S87" s="14">
        <v>315177</v>
      </c>
      <c r="T87" s="14" t="s">
        <v>772</v>
      </c>
      <c r="U87" s="14" t="s">
        <v>24</v>
      </c>
      <c r="W87" s="14">
        <v>315177</v>
      </c>
      <c r="X87" s="14" t="s">
        <v>772</v>
      </c>
      <c r="Y87" s="14" t="s">
        <v>24</v>
      </c>
      <c r="AA87" s="14">
        <v>315177</v>
      </c>
      <c r="AB87" s="14" t="s">
        <v>772</v>
      </c>
      <c r="AC87" s="14" t="s">
        <v>24</v>
      </c>
      <c r="AE87" s="14">
        <v>315177</v>
      </c>
      <c r="AF87" s="14" t="s">
        <v>772</v>
      </c>
      <c r="AG87" s="14" t="s">
        <v>24</v>
      </c>
      <c r="AI87" s="14">
        <v>315177</v>
      </c>
      <c r="AJ87" s="14" t="s">
        <v>772</v>
      </c>
      <c r="AK87" s="14" t="s">
        <v>24</v>
      </c>
      <c r="AM87" s="14">
        <v>315177</v>
      </c>
      <c r="AN87" s="14" t="s">
        <v>772</v>
      </c>
      <c r="AO87" s="14" t="s">
        <v>24</v>
      </c>
      <c r="AQ87" s="14">
        <v>315177</v>
      </c>
      <c r="AR87" s="14" t="s">
        <v>772</v>
      </c>
      <c r="AS87" s="14" t="s">
        <v>24</v>
      </c>
      <c r="AU87" s="14">
        <v>315177</v>
      </c>
      <c r="AV87" s="14" t="s">
        <v>772</v>
      </c>
      <c r="AW87" s="14" t="s">
        <v>1557</v>
      </c>
    </row>
    <row r="88" spans="1:49" x14ac:dyDescent="0.35">
      <c r="A88" s="14">
        <v>315178</v>
      </c>
      <c r="B88" s="14" t="s">
        <v>69</v>
      </c>
      <c r="C88" s="14" t="s">
        <v>24</v>
      </c>
      <c r="D88" s="14">
        <v>315178</v>
      </c>
      <c r="E88" s="14" t="s">
        <v>69</v>
      </c>
      <c r="F88" s="14" t="s">
        <v>24</v>
      </c>
      <c r="G88" s="23" t="s">
        <v>1291</v>
      </c>
      <c r="H88" s="14" t="s">
        <v>69</v>
      </c>
      <c r="I88" s="14" t="s">
        <v>24</v>
      </c>
      <c r="K88" s="23" t="s">
        <v>1291</v>
      </c>
      <c r="L88" s="14" t="s">
        <v>69</v>
      </c>
      <c r="M88" s="14" t="s">
        <v>24</v>
      </c>
      <c r="O88" s="23" t="s">
        <v>1291</v>
      </c>
      <c r="P88" s="14" t="s">
        <v>69</v>
      </c>
      <c r="Q88" s="14" t="s">
        <v>24</v>
      </c>
      <c r="S88" s="14">
        <v>315178</v>
      </c>
      <c r="T88" s="14" t="s">
        <v>69</v>
      </c>
      <c r="U88" s="14" t="s">
        <v>24</v>
      </c>
      <c r="W88" s="14">
        <v>315178</v>
      </c>
      <c r="X88" s="14" t="s">
        <v>69</v>
      </c>
      <c r="Y88" s="14" t="s">
        <v>24</v>
      </c>
      <c r="AA88" s="14">
        <v>315178</v>
      </c>
      <c r="AB88" s="14" t="s">
        <v>69</v>
      </c>
      <c r="AC88" s="14" t="s">
        <v>24</v>
      </c>
      <c r="AE88" s="14">
        <v>315178</v>
      </c>
      <c r="AF88" s="14" t="s">
        <v>69</v>
      </c>
      <c r="AG88" s="14" t="s">
        <v>24</v>
      </c>
      <c r="AI88" s="14">
        <v>315178</v>
      </c>
      <c r="AJ88" s="14" t="s">
        <v>69</v>
      </c>
      <c r="AK88" s="14" t="s">
        <v>24</v>
      </c>
      <c r="AM88" s="14">
        <v>315178</v>
      </c>
      <c r="AN88" s="14" t="s">
        <v>69</v>
      </c>
      <c r="AO88" s="14" t="s">
        <v>24</v>
      </c>
      <c r="AQ88" s="14">
        <v>315178</v>
      </c>
      <c r="AR88" s="14" t="s">
        <v>69</v>
      </c>
      <c r="AS88" s="14" t="s">
        <v>24</v>
      </c>
      <c r="AU88" s="14">
        <v>315178</v>
      </c>
      <c r="AV88" s="14" t="s">
        <v>69</v>
      </c>
      <c r="AW88" s="14" t="s">
        <v>1557</v>
      </c>
    </row>
    <row r="89" spans="1:49" ht="43.5" x14ac:dyDescent="0.35">
      <c r="A89" s="14">
        <v>315179</v>
      </c>
      <c r="B89" s="14" t="s">
        <v>1629</v>
      </c>
      <c r="C89" s="14" t="s">
        <v>24</v>
      </c>
      <c r="D89" s="14">
        <v>315179</v>
      </c>
      <c r="E89" s="14" t="s">
        <v>1629</v>
      </c>
      <c r="F89" s="14" t="s">
        <v>24</v>
      </c>
      <c r="G89" s="23" t="s">
        <v>1292</v>
      </c>
      <c r="H89" s="14" t="s">
        <v>1629</v>
      </c>
      <c r="I89" s="14" t="s">
        <v>24</v>
      </c>
      <c r="K89" s="23" t="s">
        <v>1292</v>
      </c>
      <c r="L89" s="14" t="s">
        <v>1629</v>
      </c>
      <c r="M89" s="14" t="s">
        <v>24</v>
      </c>
      <c r="O89" s="23" t="s">
        <v>1292</v>
      </c>
      <c r="P89" s="14" t="s">
        <v>1629</v>
      </c>
      <c r="Q89" s="14" t="s">
        <v>24</v>
      </c>
      <c r="S89" s="14">
        <v>315179</v>
      </c>
      <c r="T89" s="14" t="s">
        <v>386</v>
      </c>
      <c r="U89" s="14" t="s">
        <v>24</v>
      </c>
      <c r="W89" s="14">
        <v>315179</v>
      </c>
      <c r="X89" s="14" t="s">
        <v>386</v>
      </c>
      <c r="Y89" s="14" t="s">
        <v>24</v>
      </c>
      <c r="AA89" s="14">
        <v>315179</v>
      </c>
      <c r="AB89" s="14" t="s">
        <v>386</v>
      </c>
      <c r="AC89" s="14" t="s">
        <v>24</v>
      </c>
      <c r="AE89" s="14">
        <v>315179</v>
      </c>
      <c r="AF89" s="14" t="s">
        <v>386</v>
      </c>
      <c r="AG89" s="14" t="s">
        <v>24</v>
      </c>
      <c r="AI89" s="14">
        <v>315179</v>
      </c>
      <c r="AJ89" s="14" t="s">
        <v>386</v>
      </c>
      <c r="AK89" s="14" t="s">
        <v>24</v>
      </c>
      <c r="AM89" s="14">
        <v>315179</v>
      </c>
      <c r="AN89" s="24" t="s">
        <v>386</v>
      </c>
      <c r="AO89" s="14" t="s">
        <v>24</v>
      </c>
      <c r="AQ89" s="14">
        <v>315179</v>
      </c>
      <c r="AR89" s="24" t="s">
        <v>1630</v>
      </c>
      <c r="AS89" s="14" t="s">
        <v>24</v>
      </c>
      <c r="AU89" s="14">
        <v>315179</v>
      </c>
      <c r="AV89" s="14" t="s">
        <v>1630</v>
      </c>
      <c r="AW89" s="14" t="s">
        <v>1557</v>
      </c>
    </row>
    <row r="90" spans="1:49" ht="58" x14ac:dyDescent="0.35">
      <c r="A90" s="14">
        <v>315180</v>
      </c>
      <c r="B90" s="14" t="s">
        <v>1631</v>
      </c>
      <c r="C90" s="14" t="s">
        <v>24</v>
      </c>
      <c r="D90" s="14">
        <v>315180</v>
      </c>
      <c r="E90" s="14" t="s">
        <v>1631</v>
      </c>
      <c r="F90" s="14" t="s">
        <v>24</v>
      </c>
      <c r="G90" s="23" t="s">
        <v>1293</v>
      </c>
      <c r="H90" s="14" t="s">
        <v>1631</v>
      </c>
      <c r="I90" s="14" t="s">
        <v>24</v>
      </c>
      <c r="K90" s="23" t="s">
        <v>1293</v>
      </c>
      <c r="L90" s="14" t="s">
        <v>1631</v>
      </c>
      <c r="M90" s="14" t="s">
        <v>24</v>
      </c>
      <c r="O90" s="23" t="s">
        <v>1293</v>
      </c>
      <c r="P90" s="14" t="s">
        <v>1631</v>
      </c>
      <c r="Q90" s="14" t="s">
        <v>24</v>
      </c>
      <c r="S90" s="14">
        <v>315180</v>
      </c>
      <c r="T90" s="14" t="s">
        <v>111</v>
      </c>
      <c r="U90" s="14" t="s">
        <v>24</v>
      </c>
      <c r="W90" s="14">
        <v>315180</v>
      </c>
      <c r="X90" s="14" t="s">
        <v>111</v>
      </c>
      <c r="Y90" s="14" t="s">
        <v>24</v>
      </c>
      <c r="AA90" s="14">
        <v>315180</v>
      </c>
      <c r="AB90" s="14" t="s">
        <v>111</v>
      </c>
      <c r="AC90" s="14" t="s">
        <v>24</v>
      </c>
      <c r="AE90" s="14">
        <v>315180</v>
      </c>
      <c r="AF90" s="14" t="s">
        <v>111</v>
      </c>
      <c r="AG90" s="14" t="s">
        <v>24</v>
      </c>
      <c r="AI90" s="14">
        <v>315180</v>
      </c>
      <c r="AJ90" s="24" t="s">
        <v>111</v>
      </c>
      <c r="AK90" s="14" t="s">
        <v>24</v>
      </c>
      <c r="AM90" s="14">
        <v>315180</v>
      </c>
      <c r="AN90" s="24" t="s">
        <v>1632</v>
      </c>
      <c r="AO90" s="14" t="s">
        <v>24</v>
      </c>
      <c r="AQ90" s="14">
        <v>315180</v>
      </c>
      <c r="AR90" s="14" t="s">
        <v>1632</v>
      </c>
      <c r="AS90" s="14" t="s">
        <v>24</v>
      </c>
      <c r="AU90" s="14">
        <v>315180</v>
      </c>
      <c r="AV90" s="14" t="s">
        <v>1632</v>
      </c>
      <c r="AW90" s="14" t="s">
        <v>1557</v>
      </c>
    </row>
    <row r="91" spans="1:49" ht="29" x14ac:dyDescent="0.35">
      <c r="A91" s="14">
        <v>315182</v>
      </c>
      <c r="B91" s="14" t="s">
        <v>840</v>
      </c>
      <c r="C91" s="14" t="s">
        <v>24</v>
      </c>
      <c r="D91" s="14">
        <v>315182</v>
      </c>
      <c r="E91" s="14" t="s">
        <v>840</v>
      </c>
      <c r="F91" s="14" t="s">
        <v>24</v>
      </c>
      <c r="G91" s="23" t="s">
        <v>1294</v>
      </c>
      <c r="H91" s="14" t="s">
        <v>840</v>
      </c>
      <c r="I91" s="14" t="s">
        <v>24</v>
      </c>
      <c r="K91" s="23" t="s">
        <v>1294</v>
      </c>
      <c r="L91" s="14" t="s">
        <v>840</v>
      </c>
      <c r="M91" s="14" t="s">
        <v>24</v>
      </c>
      <c r="O91" s="23" t="s">
        <v>1294</v>
      </c>
      <c r="P91" s="14" t="s">
        <v>840</v>
      </c>
      <c r="Q91" s="14" t="s">
        <v>24</v>
      </c>
      <c r="S91" s="14">
        <v>315182</v>
      </c>
      <c r="T91" s="14" t="s">
        <v>840</v>
      </c>
      <c r="U91" s="14" t="s">
        <v>24</v>
      </c>
      <c r="W91" s="14">
        <v>315182</v>
      </c>
      <c r="X91" s="14" t="s">
        <v>840</v>
      </c>
      <c r="Y91" s="14" t="s">
        <v>24</v>
      </c>
      <c r="AA91" s="14">
        <v>315182</v>
      </c>
      <c r="AB91" s="14" t="s">
        <v>840</v>
      </c>
      <c r="AC91" s="14" t="s">
        <v>24</v>
      </c>
      <c r="AE91" s="14">
        <v>315182</v>
      </c>
      <c r="AF91" s="14" t="s">
        <v>840</v>
      </c>
      <c r="AG91" s="14" t="s">
        <v>24</v>
      </c>
      <c r="AI91" s="14">
        <v>315182</v>
      </c>
      <c r="AJ91" s="14" t="s">
        <v>840</v>
      </c>
      <c r="AK91" s="14" t="s">
        <v>24</v>
      </c>
      <c r="AM91" s="14">
        <v>315182</v>
      </c>
      <c r="AN91" s="14" t="s">
        <v>840</v>
      </c>
      <c r="AO91" s="14" t="s">
        <v>24</v>
      </c>
      <c r="AQ91" s="14">
        <v>315182</v>
      </c>
      <c r="AR91" s="14" t="s">
        <v>840</v>
      </c>
      <c r="AS91" s="14" t="s">
        <v>24</v>
      </c>
      <c r="AU91" s="14">
        <v>315182</v>
      </c>
      <c r="AV91" s="14" t="s">
        <v>840</v>
      </c>
      <c r="AW91" s="14" t="s">
        <v>1557</v>
      </c>
    </row>
    <row r="92" spans="1:49" ht="43.5" x14ac:dyDescent="0.35">
      <c r="A92" s="14">
        <v>315183</v>
      </c>
      <c r="B92" s="14" t="s">
        <v>1633</v>
      </c>
      <c r="C92" s="14" t="s">
        <v>24</v>
      </c>
      <c r="D92" s="14">
        <v>315183</v>
      </c>
      <c r="E92" s="14" t="s">
        <v>1633</v>
      </c>
      <c r="F92" s="14" t="s">
        <v>24</v>
      </c>
      <c r="G92" s="23" t="s">
        <v>1295</v>
      </c>
      <c r="H92" s="14" t="s">
        <v>1633</v>
      </c>
      <c r="I92" s="14" t="s">
        <v>24</v>
      </c>
      <c r="K92" s="23" t="s">
        <v>1295</v>
      </c>
      <c r="L92" s="14" t="s">
        <v>1633</v>
      </c>
      <c r="M92" s="14" t="s">
        <v>24</v>
      </c>
      <c r="O92" s="23" t="s">
        <v>1295</v>
      </c>
      <c r="P92" s="14" t="s">
        <v>1633</v>
      </c>
      <c r="Q92" s="14" t="s">
        <v>24</v>
      </c>
      <c r="S92" s="14">
        <v>315183</v>
      </c>
      <c r="T92" s="14" t="s">
        <v>294</v>
      </c>
      <c r="U92" s="14" t="s">
        <v>24</v>
      </c>
      <c r="W92" s="14">
        <v>315183</v>
      </c>
      <c r="X92" s="14" t="s">
        <v>294</v>
      </c>
      <c r="Y92" s="14" t="s">
        <v>24</v>
      </c>
      <c r="AA92" s="14">
        <v>315183</v>
      </c>
      <c r="AB92" s="14" t="s">
        <v>294</v>
      </c>
      <c r="AC92" s="14" t="s">
        <v>24</v>
      </c>
      <c r="AE92" s="14">
        <v>315183</v>
      </c>
      <c r="AF92" s="24" t="s">
        <v>294</v>
      </c>
      <c r="AG92" s="14" t="s">
        <v>24</v>
      </c>
      <c r="AI92" s="14">
        <v>315183</v>
      </c>
      <c r="AJ92" s="24" t="s">
        <v>1634</v>
      </c>
      <c r="AK92" s="14" t="s">
        <v>24</v>
      </c>
      <c r="AM92" s="14">
        <v>315183</v>
      </c>
      <c r="AN92" s="14" t="s">
        <v>1634</v>
      </c>
      <c r="AO92" s="14" t="s">
        <v>24</v>
      </c>
      <c r="AQ92" s="14">
        <v>315183</v>
      </c>
      <c r="AR92" s="14" t="s">
        <v>1634</v>
      </c>
      <c r="AS92" s="14" t="s">
        <v>24</v>
      </c>
      <c r="AU92" s="14">
        <v>315183</v>
      </c>
      <c r="AV92" s="14" t="s">
        <v>1634</v>
      </c>
      <c r="AW92" s="14" t="s">
        <v>1557</v>
      </c>
    </row>
    <row r="93" spans="1:49" ht="29" x14ac:dyDescent="0.35">
      <c r="A93" s="14">
        <v>315185</v>
      </c>
      <c r="B93" s="14" t="s">
        <v>1635</v>
      </c>
      <c r="C93" s="14" t="s">
        <v>24</v>
      </c>
      <c r="D93" s="14">
        <v>315185</v>
      </c>
      <c r="E93" s="14" t="s">
        <v>1635</v>
      </c>
      <c r="F93" s="14" t="s">
        <v>24</v>
      </c>
      <c r="G93" s="23" t="s">
        <v>1296</v>
      </c>
      <c r="H93" s="14" t="s">
        <v>1635</v>
      </c>
      <c r="I93" s="14" t="s">
        <v>24</v>
      </c>
      <c r="K93" s="23" t="s">
        <v>1296</v>
      </c>
      <c r="L93" s="14" t="s">
        <v>1635</v>
      </c>
      <c r="M93" s="14" t="s">
        <v>24</v>
      </c>
      <c r="O93" s="23" t="s">
        <v>1296</v>
      </c>
      <c r="P93" s="14" t="s">
        <v>1635</v>
      </c>
      <c r="Q93" s="14" t="s">
        <v>24</v>
      </c>
      <c r="S93" s="14">
        <v>315185</v>
      </c>
      <c r="T93" s="14" t="s">
        <v>356</v>
      </c>
      <c r="U93" s="14" t="s">
        <v>24</v>
      </c>
      <c r="W93" s="14">
        <v>315185</v>
      </c>
      <c r="X93" s="24" t="s">
        <v>356</v>
      </c>
      <c r="Y93" s="14" t="s">
        <v>24</v>
      </c>
      <c r="AA93" s="14">
        <v>315185</v>
      </c>
      <c r="AB93" s="24" t="s">
        <v>1636</v>
      </c>
      <c r="AC93" s="14" t="s">
        <v>24</v>
      </c>
      <c r="AE93" s="14">
        <v>315185</v>
      </c>
      <c r="AF93" s="14" t="s">
        <v>1636</v>
      </c>
      <c r="AG93" s="14" t="s">
        <v>24</v>
      </c>
      <c r="AI93" s="14">
        <v>315185</v>
      </c>
      <c r="AJ93" s="14" t="s">
        <v>1636</v>
      </c>
      <c r="AK93" s="14" t="s">
        <v>24</v>
      </c>
      <c r="AM93" s="14">
        <v>315185</v>
      </c>
      <c r="AN93" s="14" t="s">
        <v>1636</v>
      </c>
      <c r="AO93" s="14" t="s">
        <v>24</v>
      </c>
      <c r="AQ93" s="14">
        <v>315185</v>
      </c>
      <c r="AR93" s="14" t="s">
        <v>1636</v>
      </c>
      <c r="AS93" s="14" t="s">
        <v>24</v>
      </c>
      <c r="AU93" s="14">
        <v>315185</v>
      </c>
      <c r="AV93" s="14" t="s">
        <v>1636</v>
      </c>
      <c r="AW93" s="14" t="s">
        <v>1557</v>
      </c>
    </row>
    <row r="94" spans="1:49" ht="29" x14ac:dyDescent="0.35">
      <c r="A94" s="14">
        <v>315187</v>
      </c>
      <c r="B94" s="14" t="s">
        <v>328</v>
      </c>
      <c r="C94" s="14" t="s">
        <v>24</v>
      </c>
      <c r="D94" s="14">
        <v>315187</v>
      </c>
      <c r="E94" s="14" t="s">
        <v>328</v>
      </c>
      <c r="F94" s="14" t="s">
        <v>24</v>
      </c>
      <c r="G94" s="23" t="s">
        <v>1297</v>
      </c>
      <c r="H94" s="14" t="s">
        <v>328</v>
      </c>
      <c r="I94" s="14" t="s">
        <v>24</v>
      </c>
      <c r="K94" s="23" t="s">
        <v>1297</v>
      </c>
      <c r="L94" s="14" t="s">
        <v>328</v>
      </c>
      <c r="M94" s="14" t="s">
        <v>24</v>
      </c>
      <c r="O94" s="23" t="s">
        <v>1297</v>
      </c>
      <c r="P94" s="14" t="s">
        <v>328</v>
      </c>
      <c r="Q94" s="14" t="s">
        <v>24</v>
      </c>
      <c r="S94" s="14">
        <v>315187</v>
      </c>
      <c r="T94" s="14" t="s">
        <v>328</v>
      </c>
      <c r="U94" s="14" t="s">
        <v>24</v>
      </c>
      <c r="W94" s="14">
        <v>315187</v>
      </c>
      <c r="X94" s="14" t="s">
        <v>328</v>
      </c>
      <c r="Y94" s="14" t="s">
        <v>24</v>
      </c>
      <c r="AA94" s="14">
        <v>315187</v>
      </c>
      <c r="AB94" s="14" t="s">
        <v>328</v>
      </c>
      <c r="AC94" s="14" t="s">
        <v>24</v>
      </c>
      <c r="AE94" s="14">
        <v>315187</v>
      </c>
      <c r="AF94" s="14" t="s">
        <v>328</v>
      </c>
      <c r="AG94" s="14" t="s">
        <v>24</v>
      </c>
      <c r="AI94" s="14">
        <v>315187</v>
      </c>
      <c r="AJ94" s="14" t="s">
        <v>328</v>
      </c>
      <c r="AK94" s="14" t="s">
        <v>24</v>
      </c>
      <c r="AM94" s="14">
        <v>315187</v>
      </c>
      <c r="AN94" s="14" t="s">
        <v>328</v>
      </c>
      <c r="AO94" s="14" t="s">
        <v>24</v>
      </c>
      <c r="AQ94" s="14">
        <v>315187</v>
      </c>
      <c r="AR94" s="14" t="s">
        <v>328</v>
      </c>
      <c r="AS94" s="14" t="s">
        <v>24</v>
      </c>
      <c r="AU94" s="14">
        <v>315187</v>
      </c>
      <c r="AV94" s="14" t="s">
        <v>328</v>
      </c>
      <c r="AW94" s="14" t="s">
        <v>1557</v>
      </c>
    </row>
    <row r="95" spans="1:49" x14ac:dyDescent="0.35">
      <c r="A95" s="14">
        <v>315190</v>
      </c>
      <c r="B95" s="14" t="s">
        <v>639</v>
      </c>
      <c r="C95" s="14" t="s">
        <v>24</v>
      </c>
      <c r="D95" s="14">
        <v>315190</v>
      </c>
      <c r="E95" s="14" t="s">
        <v>639</v>
      </c>
      <c r="F95" s="14" t="s">
        <v>24</v>
      </c>
      <c r="G95" s="23" t="s">
        <v>1298</v>
      </c>
      <c r="H95" s="14" t="s">
        <v>639</v>
      </c>
      <c r="I95" s="14" t="s">
        <v>24</v>
      </c>
      <c r="K95" s="23" t="s">
        <v>1298</v>
      </c>
      <c r="L95" s="14" t="s">
        <v>639</v>
      </c>
      <c r="M95" s="14" t="s">
        <v>24</v>
      </c>
      <c r="O95" s="23" t="s">
        <v>1298</v>
      </c>
      <c r="P95" s="14" t="s">
        <v>639</v>
      </c>
      <c r="Q95" s="14" t="s">
        <v>24</v>
      </c>
      <c r="S95" s="14">
        <v>315190</v>
      </c>
      <c r="T95" s="14" t="s">
        <v>639</v>
      </c>
      <c r="U95" s="14" t="s">
        <v>24</v>
      </c>
      <c r="W95" s="14">
        <v>315190</v>
      </c>
      <c r="X95" s="14" t="s">
        <v>639</v>
      </c>
      <c r="Y95" s="14" t="s">
        <v>24</v>
      </c>
      <c r="AA95" s="14">
        <v>315190</v>
      </c>
      <c r="AB95" s="14" t="s">
        <v>639</v>
      </c>
      <c r="AC95" s="14" t="s">
        <v>24</v>
      </c>
      <c r="AE95" s="14">
        <v>315190</v>
      </c>
      <c r="AF95" s="14" t="s">
        <v>639</v>
      </c>
      <c r="AG95" s="14" t="s">
        <v>24</v>
      </c>
      <c r="AI95" s="14">
        <v>315190</v>
      </c>
      <c r="AJ95" s="14" t="s">
        <v>639</v>
      </c>
      <c r="AK95" s="14" t="s">
        <v>24</v>
      </c>
      <c r="AM95" s="14">
        <v>315190</v>
      </c>
      <c r="AN95" s="14" t="s">
        <v>639</v>
      </c>
      <c r="AO95" s="14" t="s">
        <v>24</v>
      </c>
      <c r="AQ95" s="14">
        <v>315190</v>
      </c>
      <c r="AR95" s="14" t="s">
        <v>639</v>
      </c>
      <c r="AS95" s="14" t="s">
        <v>24</v>
      </c>
      <c r="AU95" s="14">
        <v>315190</v>
      </c>
      <c r="AV95" s="14" t="s">
        <v>639</v>
      </c>
      <c r="AW95" s="14" t="s">
        <v>1557</v>
      </c>
    </row>
    <row r="96" spans="1:49" ht="43.5" x14ac:dyDescent="0.35">
      <c r="A96" s="14">
        <v>315192</v>
      </c>
      <c r="B96" s="14" t="s">
        <v>1637</v>
      </c>
      <c r="C96" s="14" t="s">
        <v>24</v>
      </c>
      <c r="D96" s="14">
        <v>315192</v>
      </c>
      <c r="E96" s="14" t="s">
        <v>1637</v>
      </c>
      <c r="F96" s="14" t="s">
        <v>24</v>
      </c>
      <c r="G96" s="23" t="s">
        <v>1299</v>
      </c>
      <c r="H96" s="14" t="s">
        <v>1637</v>
      </c>
      <c r="I96" s="14" t="s">
        <v>24</v>
      </c>
      <c r="K96" s="23" t="s">
        <v>1299</v>
      </c>
      <c r="L96" s="14" t="s">
        <v>1637</v>
      </c>
      <c r="M96" s="14" t="s">
        <v>24</v>
      </c>
      <c r="O96" s="23" t="s">
        <v>1299</v>
      </c>
      <c r="P96" s="14" t="s">
        <v>1637</v>
      </c>
      <c r="Q96" s="14" t="s">
        <v>24</v>
      </c>
      <c r="S96" s="14">
        <v>315192</v>
      </c>
      <c r="T96" s="14" t="s">
        <v>376</v>
      </c>
      <c r="U96" s="14" t="s">
        <v>24</v>
      </c>
      <c r="W96" s="14">
        <v>315192</v>
      </c>
      <c r="X96" s="14" t="s">
        <v>376</v>
      </c>
      <c r="Y96" s="14" t="s">
        <v>24</v>
      </c>
      <c r="AA96" s="14">
        <v>315192</v>
      </c>
      <c r="AB96" s="14" t="s">
        <v>376</v>
      </c>
      <c r="AC96" s="14" t="s">
        <v>24</v>
      </c>
      <c r="AE96" s="14">
        <v>315192</v>
      </c>
      <c r="AF96" s="14" t="s">
        <v>376</v>
      </c>
      <c r="AG96" s="14" t="s">
        <v>24</v>
      </c>
      <c r="AI96" s="14">
        <v>315192</v>
      </c>
      <c r="AJ96" s="14" t="s">
        <v>376</v>
      </c>
      <c r="AK96" s="14" t="s">
        <v>24</v>
      </c>
      <c r="AM96" s="14">
        <v>315192</v>
      </c>
      <c r="AN96" s="14" t="s">
        <v>376</v>
      </c>
      <c r="AO96" s="14" t="s">
        <v>24</v>
      </c>
      <c r="AQ96" s="14">
        <v>315192</v>
      </c>
      <c r="AR96" s="24" t="s">
        <v>376</v>
      </c>
      <c r="AS96" s="14" t="s">
        <v>24</v>
      </c>
      <c r="AU96" s="14">
        <v>315192</v>
      </c>
      <c r="AV96" s="24" t="s">
        <v>1638</v>
      </c>
      <c r="AW96" s="14" t="s">
        <v>1557</v>
      </c>
    </row>
    <row r="97" spans="1:49" x14ac:dyDescent="0.35">
      <c r="A97" s="14">
        <v>315193</v>
      </c>
      <c r="B97" s="14" t="s">
        <v>88</v>
      </c>
      <c r="C97" s="14" t="s">
        <v>24</v>
      </c>
      <c r="D97" s="14">
        <v>315193</v>
      </c>
      <c r="E97" s="14" t="s">
        <v>88</v>
      </c>
      <c r="F97" s="14" t="s">
        <v>24</v>
      </c>
      <c r="G97" s="23" t="s">
        <v>1300</v>
      </c>
      <c r="H97" s="14" t="s">
        <v>88</v>
      </c>
      <c r="I97" s="14" t="s">
        <v>24</v>
      </c>
      <c r="K97" s="23" t="s">
        <v>1300</v>
      </c>
      <c r="L97" s="14" t="s">
        <v>88</v>
      </c>
      <c r="M97" s="14" t="s">
        <v>24</v>
      </c>
      <c r="O97" s="23" t="s">
        <v>1300</v>
      </c>
      <c r="P97" s="14" t="s">
        <v>88</v>
      </c>
      <c r="Q97" s="14" t="s">
        <v>24</v>
      </c>
      <c r="S97" s="14">
        <v>315193</v>
      </c>
      <c r="T97" s="14" t="s">
        <v>88</v>
      </c>
      <c r="U97" s="14" t="s">
        <v>24</v>
      </c>
      <c r="W97" s="14">
        <v>315193</v>
      </c>
      <c r="X97" s="14" t="s">
        <v>88</v>
      </c>
      <c r="Y97" s="14" t="s">
        <v>24</v>
      </c>
      <c r="AA97" s="14">
        <v>315193</v>
      </c>
      <c r="AB97" s="14" t="s">
        <v>88</v>
      </c>
      <c r="AC97" s="14" t="s">
        <v>24</v>
      </c>
      <c r="AE97" s="14">
        <v>315193</v>
      </c>
      <c r="AF97" s="14" t="s">
        <v>88</v>
      </c>
      <c r="AG97" s="14" t="s">
        <v>24</v>
      </c>
      <c r="AI97" s="14">
        <v>315193</v>
      </c>
      <c r="AJ97" s="14" t="s">
        <v>88</v>
      </c>
      <c r="AK97" s="14" t="s">
        <v>24</v>
      </c>
      <c r="AM97" s="14">
        <v>315193</v>
      </c>
      <c r="AN97" s="14" t="s">
        <v>88</v>
      </c>
      <c r="AO97" s="14" t="s">
        <v>24</v>
      </c>
      <c r="AQ97" s="14">
        <v>315193</v>
      </c>
      <c r="AR97" s="14" t="s">
        <v>88</v>
      </c>
      <c r="AS97" s="14" t="s">
        <v>24</v>
      </c>
      <c r="AU97" s="14">
        <v>315193</v>
      </c>
      <c r="AV97" s="14" t="s">
        <v>88</v>
      </c>
      <c r="AW97" s="14" t="s">
        <v>1557</v>
      </c>
    </row>
    <row r="98" spans="1:49" ht="72.5" x14ac:dyDescent="0.35">
      <c r="A98" s="14">
        <v>315194</v>
      </c>
      <c r="B98" s="14" t="s">
        <v>1639</v>
      </c>
      <c r="C98" s="14" t="s">
        <v>24</v>
      </c>
      <c r="D98" s="14">
        <v>315194</v>
      </c>
      <c r="E98" s="14" t="s">
        <v>1639</v>
      </c>
      <c r="F98" s="14" t="s">
        <v>24</v>
      </c>
      <c r="G98" s="23" t="s">
        <v>1301</v>
      </c>
      <c r="H98" s="14" t="s">
        <v>1639</v>
      </c>
      <c r="I98" s="14" t="s">
        <v>24</v>
      </c>
      <c r="K98" s="23" t="s">
        <v>1301</v>
      </c>
      <c r="L98" s="14" t="s">
        <v>1639</v>
      </c>
      <c r="M98" s="14" t="s">
        <v>24</v>
      </c>
      <c r="O98" s="23" t="s">
        <v>1301</v>
      </c>
      <c r="P98" s="14" t="s">
        <v>1639</v>
      </c>
      <c r="Q98" s="14" t="s">
        <v>24</v>
      </c>
      <c r="S98" s="14">
        <v>315194</v>
      </c>
      <c r="T98" s="14" t="s">
        <v>569</v>
      </c>
      <c r="U98" s="14" t="s">
        <v>24</v>
      </c>
      <c r="W98" s="14">
        <v>315194</v>
      </c>
      <c r="X98" s="14" t="s">
        <v>569</v>
      </c>
      <c r="Y98" s="14" t="s">
        <v>24</v>
      </c>
      <c r="AA98" s="14">
        <v>315194</v>
      </c>
      <c r="AB98" s="24" t="s">
        <v>569</v>
      </c>
      <c r="AC98" s="14" t="s">
        <v>24</v>
      </c>
      <c r="AE98" s="14">
        <v>315194</v>
      </c>
      <c r="AF98" s="24" t="s">
        <v>1640</v>
      </c>
      <c r="AG98" s="14" t="s">
        <v>24</v>
      </c>
      <c r="AI98" s="14">
        <v>315194</v>
      </c>
      <c r="AJ98" s="24" t="s">
        <v>1640</v>
      </c>
      <c r="AK98" s="14" t="s">
        <v>24</v>
      </c>
      <c r="AM98" s="14">
        <v>315194</v>
      </c>
      <c r="AN98" s="24" t="s">
        <v>1641</v>
      </c>
      <c r="AO98" s="14" t="s">
        <v>24</v>
      </c>
      <c r="AQ98" s="14">
        <v>315194</v>
      </c>
      <c r="AR98" s="14" t="s">
        <v>1641</v>
      </c>
      <c r="AS98" s="14" t="s">
        <v>24</v>
      </c>
      <c r="AU98" s="14">
        <v>315194</v>
      </c>
      <c r="AV98" s="14" t="s">
        <v>1641</v>
      </c>
      <c r="AW98" s="14" t="s">
        <v>1557</v>
      </c>
    </row>
    <row r="99" spans="1:49" ht="58" x14ac:dyDescent="0.35">
      <c r="A99" s="14">
        <v>315195</v>
      </c>
      <c r="B99" s="14" t="s">
        <v>1642</v>
      </c>
      <c r="C99" s="14" t="s">
        <v>24</v>
      </c>
      <c r="D99" s="14">
        <v>315195</v>
      </c>
      <c r="E99" s="14" t="s">
        <v>1642</v>
      </c>
      <c r="F99" s="14" t="s">
        <v>24</v>
      </c>
      <c r="G99" s="23" t="s">
        <v>1302</v>
      </c>
      <c r="H99" s="14" t="s">
        <v>1642</v>
      </c>
      <c r="I99" s="14" t="s">
        <v>24</v>
      </c>
      <c r="K99" s="23" t="s">
        <v>1302</v>
      </c>
      <c r="L99" s="14" t="s">
        <v>1642</v>
      </c>
      <c r="M99" s="14" t="s">
        <v>24</v>
      </c>
      <c r="O99" s="23" t="s">
        <v>1302</v>
      </c>
      <c r="P99" s="14" t="s">
        <v>1642</v>
      </c>
      <c r="Q99" s="14" t="s">
        <v>24</v>
      </c>
      <c r="S99" s="14">
        <v>315195</v>
      </c>
      <c r="T99" s="14" t="s">
        <v>178</v>
      </c>
      <c r="U99" s="14" t="s">
        <v>24</v>
      </c>
      <c r="W99" s="14">
        <v>315195</v>
      </c>
      <c r="X99" s="14" t="s">
        <v>178</v>
      </c>
      <c r="Y99" s="14" t="s">
        <v>24</v>
      </c>
      <c r="AA99" s="14">
        <v>315195</v>
      </c>
      <c r="AB99" s="14" t="s">
        <v>178</v>
      </c>
      <c r="AC99" s="14" t="s">
        <v>24</v>
      </c>
      <c r="AE99" s="14">
        <v>315195</v>
      </c>
      <c r="AF99" s="24" t="s">
        <v>178</v>
      </c>
      <c r="AG99" s="14" t="s">
        <v>24</v>
      </c>
      <c r="AI99" s="14">
        <v>315195</v>
      </c>
      <c r="AJ99" s="24" t="s">
        <v>1643</v>
      </c>
      <c r="AK99" s="14" t="s">
        <v>24</v>
      </c>
      <c r="AM99" s="14">
        <v>315195</v>
      </c>
      <c r="AN99" s="14" t="s">
        <v>1643</v>
      </c>
      <c r="AO99" s="14" t="s">
        <v>24</v>
      </c>
      <c r="AQ99" s="14">
        <v>315195</v>
      </c>
      <c r="AR99" s="14" t="s">
        <v>1643</v>
      </c>
      <c r="AS99" s="14" t="s">
        <v>24</v>
      </c>
      <c r="AU99" s="14">
        <v>315195</v>
      </c>
      <c r="AV99" s="14" t="s">
        <v>1643</v>
      </c>
      <c r="AW99" s="14" t="s">
        <v>1557</v>
      </c>
    </row>
    <row r="100" spans="1:49" ht="43.5" x14ac:dyDescent="0.35">
      <c r="A100" s="14">
        <v>315196</v>
      </c>
      <c r="B100" s="14" t="s">
        <v>1644</v>
      </c>
      <c r="C100" s="14" t="s">
        <v>24</v>
      </c>
      <c r="D100" s="14">
        <v>315196</v>
      </c>
      <c r="E100" s="14" t="s">
        <v>1644</v>
      </c>
      <c r="F100" s="14" t="s">
        <v>24</v>
      </c>
      <c r="G100" s="23" t="s">
        <v>1303</v>
      </c>
      <c r="H100" s="14" t="s">
        <v>1644</v>
      </c>
      <c r="I100" s="14" t="s">
        <v>24</v>
      </c>
      <c r="K100" s="23" t="s">
        <v>1303</v>
      </c>
      <c r="L100" s="14" t="s">
        <v>1644</v>
      </c>
      <c r="M100" s="14" t="s">
        <v>24</v>
      </c>
      <c r="O100" s="23" t="s">
        <v>1303</v>
      </c>
      <c r="P100" s="14" t="s">
        <v>1644</v>
      </c>
      <c r="Q100" s="14" t="s">
        <v>24</v>
      </c>
      <c r="S100" s="14">
        <v>315196</v>
      </c>
      <c r="T100" s="14" t="s">
        <v>843</v>
      </c>
      <c r="U100" s="14" t="s">
        <v>24</v>
      </c>
      <c r="W100" s="14">
        <v>315196</v>
      </c>
      <c r="X100" s="14" t="s">
        <v>843</v>
      </c>
      <c r="Y100" s="14" t="s">
        <v>24</v>
      </c>
      <c r="AA100" s="14">
        <v>315196</v>
      </c>
      <c r="AB100" s="14" t="s">
        <v>843</v>
      </c>
      <c r="AC100" s="14" t="s">
        <v>24</v>
      </c>
      <c r="AE100" s="14">
        <v>315196</v>
      </c>
      <c r="AF100" s="14" t="s">
        <v>843</v>
      </c>
      <c r="AG100" s="14" t="s">
        <v>24</v>
      </c>
      <c r="AI100" s="14">
        <v>315196</v>
      </c>
      <c r="AJ100" s="14" t="s">
        <v>843</v>
      </c>
      <c r="AK100" s="14" t="s">
        <v>24</v>
      </c>
      <c r="AM100" s="14">
        <v>315196</v>
      </c>
      <c r="AN100" s="14" t="s">
        <v>843</v>
      </c>
      <c r="AO100" s="14" t="s">
        <v>24</v>
      </c>
      <c r="AQ100" s="14">
        <v>315196</v>
      </c>
      <c r="AR100" s="24" t="s">
        <v>843</v>
      </c>
      <c r="AS100" s="14" t="s">
        <v>24</v>
      </c>
      <c r="AU100" s="14">
        <v>315196</v>
      </c>
      <c r="AV100" s="24" t="s">
        <v>1645</v>
      </c>
      <c r="AW100" s="14" t="s">
        <v>1557</v>
      </c>
    </row>
    <row r="101" spans="1:49" ht="72.5" x14ac:dyDescent="0.35">
      <c r="A101" s="14">
        <v>315198</v>
      </c>
      <c r="B101" s="25" t="s">
        <v>5020</v>
      </c>
      <c r="C101" s="14" t="s">
        <v>24</v>
      </c>
      <c r="D101" s="14">
        <v>315198</v>
      </c>
      <c r="E101" s="14" t="s">
        <v>1646</v>
      </c>
      <c r="F101" s="14" t="s">
        <v>24</v>
      </c>
      <c r="G101" s="23" t="s">
        <v>1304</v>
      </c>
      <c r="H101" s="14" t="s">
        <v>1646</v>
      </c>
      <c r="I101" s="14" t="s">
        <v>24</v>
      </c>
      <c r="K101" s="23" t="s">
        <v>1304</v>
      </c>
      <c r="L101" s="14" t="s">
        <v>1646</v>
      </c>
      <c r="M101" s="14" t="s">
        <v>24</v>
      </c>
      <c r="O101" s="23" t="s">
        <v>1304</v>
      </c>
      <c r="P101" s="14" t="s">
        <v>1646</v>
      </c>
      <c r="Q101" s="14" t="s">
        <v>24</v>
      </c>
      <c r="S101" s="14">
        <v>315198</v>
      </c>
      <c r="T101" s="14" t="s">
        <v>632</v>
      </c>
      <c r="U101" s="14" t="s">
        <v>24</v>
      </c>
      <c r="W101" s="14">
        <v>315198</v>
      </c>
      <c r="X101" s="14" t="s">
        <v>632</v>
      </c>
      <c r="Y101" s="14" t="s">
        <v>24</v>
      </c>
      <c r="AA101" s="14">
        <v>315198</v>
      </c>
      <c r="AB101" s="14" t="s">
        <v>632</v>
      </c>
      <c r="AC101" s="14" t="s">
        <v>24</v>
      </c>
      <c r="AE101" s="14">
        <v>315198</v>
      </c>
      <c r="AF101" s="14" t="s">
        <v>632</v>
      </c>
      <c r="AG101" s="14" t="s">
        <v>24</v>
      </c>
      <c r="AI101" s="14">
        <v>315198</v>
      </c>
      <c r="AJ101" s="14" t="s">
        <v>632</v>
      </c>
      <c r="AK101" s="14" t="s">
        <v>24</v>
      </c>
      <c r="AM101" s="14">
        <v>315198</v>
      </c>
      <c r="AN101" s="14" t="s">
        <v>632</v>
      </c>
      <c r="AO101" s="14" t="s">
        <v>24</v>
      </c>
      <c r="AQ101" s="14">
        <v>315198</v>
      </c>
      <c r="AR101" s="24" t="s">
        <v>632</v>
      </c>
      <c r="AS101" s="14" t="s">
        <v>24</v>
      </c>
      <c r="AU101" s="14">
        <v>315198</v>
      </c>
      <c r="AV101" s="24" t="s">
        <v>1647</v>
      </c>
      <c r="AW101" s="14" t="s">
        <v>1557</v>
      </c>
    </row>
    <row r="102" spans="1:49" x14ac:dyDescent="0.35">
      <c r="A102" s="14">
        <v>315199</v>
      </c>
      <c r="B102" s="14" t="s">
        <v>675</v>
      </c>
      <c r="C102" s="14" t="s">
        <v>24</v>
      </c>
      <c r="D102" s="14">
        <v>315199</v>
      </c>
      <c r="E102" s="14" t="s">
        <v>675</v>
      </c>
      <c r="F102" s="14" t="s">
        <v>24</v>
      </c>
      <c r="G102" s="23" t="s">
        <v>1305</v>
      </c>
      <c r="H102" s="14" t="s">
        <v>675</v>
      </c>
      <c r="I102" s="14" t="s">
        <v>24</v>
      </c>
      <c r="K102" s="23" t="s">
        <v>1305</v>
      </c>
      <c r="L102" s="14" t="s">
        <v>675</v>
      </c>
      <c r="M102" s="14" t="s">
        <v>24</v>
      </c>
      <c r="O102" s="23" t="s">
        <v>1305</v>
      </c>
      <c r="P102" s="14" t="s">
        <v>675</v>
      </c>
      <c r="Q102" s="14" t="s">
        <v>24</v>
      </c>
      <c r="S102" s="14">
        <v>315199</v>
      </c>
      <c r="T102" s="14" t="s">
        <v>675</v>
      </c>
      <c r="U102" s="14" t="s">
        <v>24</v>
      </c>
      <c r="W102" s="14">
        <v>315199</v>
      </c>
      <c r="X102" s="14" t="s">
        <v>675</v>
      </c>
      <c r="Y102" s="14" t="s">
        <v>24</v>
      </c>
      <c r="AA102" s="14">
        <v>315199</v>
      </c>
      <c r="AB102" s="14" t="s">
        <v>675</v>
      </c>
      <c r="AC102" s="14" t="s">
        <v>24</v>
      </c>
      <c r="AE102" s="14">
        <v>315199</v>
      </c>
      <c r="AF102" s="14" t="s">
        <v>675</v>
      </c>
      <c r="AG102" s="14" t="s">
        <v>24</v>
      </c>
      <c r="AI102" s="14">
        <v>315199</v>
      </c>
      <c r="AJ102" s="14" t="s">
        <v>675</v>
      </c>
      <c r="AK102" s="14" t="s">
        <v>24</v>
      </c>
      <c r="AM102" s="14">
        <v>315199</v>
      </c>
      <c r="AN102" s="14" t="s">
        <v>675</v>
      </c>
      <c r="AO102" s="14" t="s">
        <v>24</v>
      </c>
      <c r="AQ102" s="14">
        <v>315199</v>
      </c>
      <c r="AR102" s="14" t="s">
        <v>675</v>
      </c>
      <c r="AS102" s="14" t="s">
        <v>24</v>
      </c>
      <c r="AU102" s="14">
        <v>315199</v>
      </c>
      <c r="AV102" s="14" t="s">
        <v>675</v>
      </c>
      <c r="AW102" s="14" t="s">
        <v>1557</v>
      </c>
    </row>
    <row r="103" spans="1:49" ht="43.5" x14ac:dyDescent="0.35">
      <c r="A103" s="14">
        <v>315200</v>
      </c>
      <c r="B103" s="14" t="s">
        <v>1648</v>
      </c>
      <c r="C103" s="14" t="s">
        <v>24</v>
      </c>
      <c r="D103" s="14">
        <v>315200</v>
      </c>
      <c r="E103" s="14" t="s">
        <v>1648</v>
      </c>
      <c r="F103" s="14" t="s">
        <v>24</v>
      </c>
      <c r="G103" s="23" t="s">
        <v>1306</v>
      </c>
      <c r="H103" s="14" t="s">
        <v>1648</v>
      </c>
      <c r="I103" s="14" t="s">
        <v>24</v>
      </c>
      <c r="K103" s="23" t="s">
        <v>1306</v>
      </c>
      <c r="L103" s="14" t="s">
        <v>1648</v>
      </c>
      <c r="M103" s="14" t="s">
        <v>24</v>
      </c>
      <c r="O103" s="23" t="s">
        <v>1306</v>
      </c>
      <c r="P103" s="14" t="s">
        <v>1648</v>
      </c>
      <c r="Q103" s="14" t="s">
        <v>24</v>
      </c>
      <c r="S103" s="14">
        <v>315200</v>
      </c>
      <c r="T103" s="14" t="s">
        <v>210</v>
      </c>
      <c r="U103" s="14" t="s">
        <v>24</v>
      </c>
      <c r="W103" s="14">
        <v>315200</v>
      </c>
      <c r="X103" s="14" t="s">
        <v>210</v>
      </c>
      <c r="Y103" s="14" t="s">
        <v>24</v>
      </c>
      <c r="AA103" s="14">
        <v>315200</v>
      </c>
      <c r="AB103" s="24" t="s">
        <v>210</v>
      </c>
      <c r="AC103" s="14" t="s">
        <v>24</v>
      </c>
      <c r="AE103" s="14">
        <v>315200</v>
      </c>
      <c r="AF103" s="24" t="s">
        <v>1649</v>
      </c>
      <c r="AG103" s="14" t="s">
        <v>24</v>
      </c>
      <c r="AI103" s="14">
        <v>315200</v>
      </c>
      <c r="AJ103" s="14" t="s">
        <v>1649</v>
      </c>
      <c r="AK103" s="14" t="s">
        <v>24</v>
      </c>
      <c r="AM103" s="14">
        <v>315200</v>
      </c>
      <c r="AN103" s="14" t="s">
        <v>1649</v>
      </c>
      <c r="AO103" s="14" t="s">
        <v>24</v>
      </c>
      <c r="AQ103" s="14">
        <v>315200</v>
      </c>
      <c r="AR103" s="14" t="s">
        <v>1649</v>
      </c>
      <c r="AS103" s="14" t="s">
        <v>24</v>
      </c>
      <c r="AU103" s="14">
        <v>315200</v>
      </c>
      <c r="AV103" s="14" t="s">
        <v>1649</v>
      </c>
      <c r="AW103" s="14" t="s">
        <v>1557</v>
      </c>
    </row>
    <row r="104" spans="1:49" ht="72.5" x14ac:dyDescent="0.35">
      <c r="A104" s="14">
        <v>315201</v>
      </c>
      <c r="B104" s="14" t="s">
        <v>1650</v>
      </c>
      <c r="C104" s="14" t="s">
        <v>24</v>
      </c>
      <c r="D104" s="14">
        <v>315201</v>
      </c>
      <c r="E104" s="14" t="s">
        <v>1650</v>
      </c>
      <c r="F104" s="14" t="s">
        <v>24</v>
      </c>
      <c r="G104" s="23" t="s">
        <v>1307</v>
      </c>
      <c r="H104" s="14" t="s">
        <v>1650</v>
      </c>
      <c r="I104" s="14" t="s">
        <v>24</v>
      </c>
      <c r="K104" s="23" t="s">
        <v>1307</v>
      </c>
      <c r="L104" s="14" t="s">
        <v>1650</v>
      </c>
      <c r="M104" s="14" t="s">
        <v>24</v>
      </c>
      <c r="O104" s="23" t="s">
        <v>1307</v>
      </c>
      <c r="P104" s="14" t="s">
        <v>1650</v>
      </c>
      <c r="Q104" s="14" t="s">
        <v>24</v>
      </c>
      <c r="S104" s="14">
        <v>315201</v>
      </c>
      <c r="T104" s="24" t="s">
        <v>335</v>
      </c>
      <c r="U104" s="14" t="s">
        <v>24</v>
      </c>
      <c r="W104" s="14">
        <v>315201</v>
      </c>
      <c r="X104" s="24" t="s">
        <v>1651</v>
      </c>
      <c r="Y104" s="14" t="s">
        <v>24</v>
      </c>
      <c r="AA104" s="14">
        <v>315201</v>
      </c>
      <c r="AB104" s="14" t="s">
        <v>1651</v>
      </c>
      <c r="AC104" s="14" t="s">
        <v>24</v>
      </c>
      <c r="AE104" s="14">
        <v>315201</v>
      </c>
      <c r="AF104" s="14" t="s">
        <v>1651</v>
      </c>
      <c r="AG104" s="14" t="s">
        <v>24</v>
      </c>
      <c r="AI104" s="14">
        <v>315201</v>
      </c>
      <c r="AJ104" s="14" t="s">
        <v>1651</v>
      </c>
      <c r="AK104" s="14" t="s">
        <v>24</v>
      </c>
      <c r="AM104" s="14">
        <v>315201</v>
      </c>
      <c r="AN104" s="14" t="s">
        <v>1651</v>
      </c>
      <c r="AO104" s="14" t="s">
        <v>24</v>
      </c>
      <c r="AQ104" s="14">
        <v>315201</v>
      </c>
      <c r="AR104" s="24" t="s">
        <v>1652</v>
      </c>
      <c r="AS104" s="14" t="s">
        <v>24</v>
      </c>
      <c r="AU104" s="14">
        <v>315201</v>
      </c>
      <c r="AV104" s="24" t="s">
        <v>1653</v>
      </c>
      <c r="AW104" s="14" t="s">
        <v>1557</v>
      </c>
    </row>
    <row r="105" spans="1:49" x14ac:dyDescent="0.35">
      <c r="A105" s="14">
        <v>315202</v>
      </c>
      <c r="B105" s="14" t="s">
        <v>1121</v>
      </c>
      <c r="C105" s="14" t="s">
        <v>24</v>
      </c>
      <c r="D105" s="14">
        <v>315202</v>
      </c>
      <c r="E105" s="14" t="s">
        <v>1121</v>
      </c>
      <c r="F105" s="14" t="s">
        <v>24</v>
      </c>
      <c r="G105" s="23" t="s">
        <v>1308</v>
      </c>
      <c r="H105" s="14" t="s">
        <v>1121</v>
      </c>
      <c r="I105" s="14" t="s">
        <v>24</v>
      </c>
      <c r="K105" s="23" t="s">
        <v>1308</v>
      </c>
      <c r="L105" s="14" t="s">
        <v>1121</v>
      </c>
      <c r="M105" s="14" t="s">
        <v>24</v>
      </c>
      <c r="O105" s="23" t="s">
        <v>1308</v>
      </c>
      <c r="P105" s="14" t="s">
        <v>1121</v>
      </c>
      <c r="Q105" s="14" t="s">
        <v>24</v>
      </c>
      <c r="S105" s="14">
        <v>315202</v>
      </c>
      <c r="T105" s="14" t="s">
        <v>1121</v>
      </c>
      <c r="U105" s="14" t="s">
        <v>24</v>
      </c>
      <c r="W105" s="14">
        <v>315202</v>
      </c>
      <c r="X105" s="14" t="s">
        <v>1121</v>
      </c>
      <c r="Y105" s="14" t="s">
        <v>24</v>
      </c>
      <c r="AA105" s="14">
        <v>315202</v>
      </c>
      <c r="AB105" s="14" t="s">
        <v>1121</v>
      </c>
      <c r="AC105" s="14" t="s">
        <v>24</v>
      </c>
      <c r="AE105" s="14">
        <v>315202</v>
      </c>
      <c r="AF105" s="14" t="s">
        <v>1121</v>
      </c>
      <c r="AG105" s="14" t="s">
        <v>24</v>
      </c>
      <c r="AI105" s="14">
        <v>315202</v>
      </c>
      <c r="AJ105" s="14" t="s">
        <v>1121</v>
      </c>
      <c r="AK105" s="14" t="s">
        <v>24</v>
      </c>
      <c r="AM105" s="14">
        <v>315202</v>
      </c>
      <c r="AN105" s="14" t="s">
        <v>1121</v>
      </c>
      <c r="AO105" s="14" t="s">
        <v>24</v>
      </c>
      <c r="AQ105" s="14">
        <v>315202</v>
      </c>
      <c r="AR105" s="14" t="s">
        <v>1121</v>
      </c>
      <c r="AS105" s="14" t="s">
        <v>24</v>
      </c>
      <c r="AU105" s="14">
        <v>315202</v>
      </c>
      <c r="AV105" s="14" t="s">
        <v>1121</v>
      </c>
      <c r="AW105" s="14" t="s">
        <v>1557</v>
      </c>
    </row>
    <row r="106" spans="1:49" x14ac:dyDescent="0.35">
      <c r="A106" s="14">
        <v>315204</v>
      </c>
      <c r="B106" s="14" t="s">
        <v>345</v>
      </c>
      <c r="C106" s="14" t="s">
        <v>24</v>
      </c>
      <c r="D106" s="14">
        <v>315204</v>
      </c>
      <c r="E106" s="14" t="s">
        <v>345</v>
      </c>
      <c r="F106" s="14" t="s">
        <v>24</v>
      </c>
      <c r="G106" s="23" t="s">
        <v>1309</v>
      </c>
      <c r="H106" s="14" t="s">
        <v>345</v>
      </c>
      <c r="I106" s="14" t="s">
        <v>24</v>
      </c>
      <c r="K106" s="23" t="s">
        <v>1309</v>
      </c>
      <c r="L106" s="14" t="s">
        <v>345</v>
      </c>
      <c r="M106" s="14" t="s">
        <v>24</v>
      </c>
      <c r="O106" s="23" t="s">
        <v>1309</v>
      </c>
      <c r="P106" s="14" t="s">
        <v>345</v>
      </c>
      <c r="Q106" s="14" t="s">
        <v>24</v>
      </c>
      <c r="S106" s="14">
        <v>315204</v>
      </c>
      <c r="T106" s="14" t="s">
        <v>345</v>
      </c>
      <c r="U106" s="14" t="s">
        <v>24</v>
      </c>
      <c r="W106" s="14">
        <v>315204</v>
      </c>
      <c r="X106" s="14" t="s">
        <v>345</v>
      </c>
      <c r="Y106" s="14" t="s">
        <v>24</v>
      </c>
      <c r="AA106" s="14">
        <v>315204</v>
      </c>
      <c r="AB106" s="14" t="s">
        <v>345</v>
      </c>
      <c r="AC106" s="14" t="s">
        <v>24</v>
      </c>
      <c r="AE106" s="14">
        <v>315204</v>
      </c>
      <c r="AF106" s="14" t="s">
        <v>345</v>
      </c>
      <c r="AG106" s="14" t="s">
        <v>24</v>
      </c>
      <c r="AI106" s="14">
        <v>315204</v>
      </c>
      <c r="AJ106" s="14" t="s">
        <v>345</v>
      </c>
      <c r="AK106" s="14" t="s">
        <v>24</v>
      </c>
      <c r="AM106" s="14">
        <v>315204</v>
      </c>
      <c r="AN106" s="14" t="s">
        <v>345</v>
      </c>
      <c r="AO106" s="14" t="s">
        <v>24</v>
      </c>
      <c r="AQ106" s="14">
        <v>315204</v>
      </c>
      <c r="AR106" s="14" t="s">
        <v>345</v>
      </c>
      <c r="AS106" s="14" t="s">
        <v>24</v>
      </c>
      <c r="AU106" s="14">
        <v>315204</v>
      </c>
      <c r="AV106" s="14" t="s">
        <v>345</v>
      </c>
      <c r="AW106" s="14" t="s">
        <v>1557</v>
      </c>
    </row>
    <row r="107" spans="1:49" ht="72.5" x14ac:dyDescent="0.35">
      <c r="A107" s="14">
        <v>315205</v>
      </c>
      <c r="B107" s="14" t="s">
        <v>1654</v>
      </c>
      <c r="C107" s="14" t="s">
        <v>24</v>
      </c>
      <c r="D107" s="14">
        <v>315205</v>
      </c>
      <c r="E107" s="14" t="s">
        <v>1654</v>
      </c>
      <c r="F107" s="14" t="s">
        <v>24</v>
      </c>
      <c r="G107" s="23" t="s">
        <v>1310</v>
      </c>
      <c r="H107" s="14" t="s">
        <v>1654</v>
      </c>
      <c r="I107" s="14" t="s">
        <v>24</v>
      </c>
      <c r="K107" s="23" t="s">
        <v>1310</v>
      </c>
      <c r="L107" s="14" t="s">
        <v>1654</v>
      </c>
      <c r="M107" s="14" t="s">
        <v>24</v>
      </c>
      <c r="O107" s="23" t="s">
        <v>1310</v>
      </c>
      <c r="P107" s="14" t="s">
        <v>1654</v>
      </c>
      <c r="Q107" s="14" t="s">
        <v>24</v>
      </c>
      <c r="S107" s="14">
        <v>315205</v>
      </c>
      <c r="T107" s="14" t="s">
        <v>757</v>
      </c>
      <c r="U107" s="14" t="s">
        <v>24</v>
      </c>
      <c r="W107" s="14">
        <v>315205</v>
      </c>
      <c r="X107" s="14" t="s">
        <v>757</v>
      </c>
      <c r="Y107" s="14" t="s">
        <v>24</v>
      </c>
      <c r="AA107" s="14">
        <v>315205</v>
      </c>
      <c r="AB107" s="14" t="s">
        <v>757</v>
      </c>
      <c r="AC107" s="14" t="s">
        <v>24</v>
      </c>
      <c r="AE107" s="14">
        <v>315205</v>
      </c>
      <c r="AF107" s="14" t="s">
        <v>757</v>
      </c>
      <c r="AG107" s="14" t="s">
        <v>24</v>
      </c>
      <c r="AI107" s="14">
        <v>315205</v>
      </c>
      <c r="AJ107" s="14" t="s">
        <v>757</v>
      </c>
      <c r="AK107" s="14" t="s">
        <v>24</v>
      </c>
      <c r="AM107" s="14">
        <v>315205</v>
      </c>
      <c r="AN107" s="24" t="s">
        <v>757</v>
      </c>
      <c r="AO107" s="14" t="s">
        <v>24</v>
      </c>
      <c r="AQ107" s="14">
        <v>315205</v>
      </c>
      <c r="AR107" s="24" t="s">
        <v>1655</v>
      </c>
      <c r="AS107" s="14" t="s">
        <v>24</v>
      </c>
      <c r="AU107" s="14">
        <v>315205</v>
      </c>
      <c r="AV107" s="24" t="s">
        <v>1656</v>
      </c>
      <c r="AW107" s="14" t="s">
        <v>1557</v>
      </c>
    </row>
    <row r="108" spans="1:49" x14ac:dyDescent="0.35">
      <c r="A108" s="14">
        <v>315206</v>
      </c>
      <c r="B108" s="14" t="s">
        <v>360</v>
      </c>
      <c r="C108" s="14" t="s">
        <v>24</v>
      </c>
      <c r="D108" s="14">
        <v>315206</v>
      </c>
      <c r="E108" s="14" t="s">
        <v>360</v>
      </c>
      <c r="F108" s="14" t="s">
        <v>24</v>
      </c>
      <c r="G108" s="23" t="s">
        <v>1311</v>
      </c>
      <c r="H108" s="14" t="s">
        <v>360</v>
      </c>
      <c r="I108" s="14" t="s">
        <v>24</v>
      </c>
      <c r="K108" s="23" t="s">
        <v>1311</v>
      </c>
      <c r="L108" s="14" t="s">
        <v>360</v>
      </c>
      <c r="M108" s="14" t="s">
        <v>24</v>
      </c>
      <c r="O108" s="23" t="s">
        <v>1311</v>
      </c>
      <c r="P108" s="14" t="s">
        <v>360</v>
      </c>
      <c r="Q108" s="14" t="s">
        <v>24</v>
      </c>
      <c r="S108" s="14">
        <v>315206</v>
      </c>
      <c r="T108" s="14" t="s">
        <v>360</v>
      </c>
      <c r="U108" s="14" t="s">
        <v>24</v>
      </c>
      <c r="W108" s="14">
        <v>315206</v>
      </c>
      <c r="X108" s="14" t="s">
        <v>360</v>
      </c>
      <c r="Y108" s="14" t="s">
        <v>24</v>
      </c>
      <c r="AA108" s="14">
        <v>315206</v>
      </c>
      <c r="AB108" s="14" t="s">
        <v>360</v>
      </c>
      <c r="AC108" s="14" t="s">
        <v>24</v>
      </c>
      <c r="AE108" s="14">
        <v>315206</v>
      </c>
      <c r="AF108" s="14" t="s">
        <v>360</v>
      </c>
      <c r="AG108" s="14" t="s">
        <v>24</v>
      </c>
      <c r="AI108" s="14">
        <v>315206</v>
      </c>
      <c r="AJ108" s="14" t="s">
        <v>360</v>
      </c>
      <c r="AK108" s="14" t="s">
        <v>24</v>
      </c>
      <c r="AM108" s="14">
        <v>315206</v>
      </c>
      <c r="AN108" s="14" t="s">
        <v>360</v>
      </c>
      <c r="AO108" s="14" t="s">
        <v>24</v>
      </c>
      <c r="AQ108" s="14">
        <v>315206</v>
      </c>
      <c r="AR108" s="14" t="s">
        <v>360</v>
      </c>
      <c r="AS108" s="14" t="s">
        <v>24</v>
      </c>
      <c r="AU108" s="14">
        <v>315206</v>
      </c>
      <c r="AV108" s="14" t="s">
        <v>360</v>
      </c>
      <c r="AW108" s="14" t="s">
        <v>1557</v>
      </c>
    </row>
    <row r="109" spans="1:49" ht="29" x14ac:dyDescent="0.35">
      <c r="A109" s="14">
        <v>315207</v>
      </c>
      <c r="B109" s="14" t="s">
        <v>3596</v>
      </c>
      <c r="C109" s="14" t="s">
        <v>24</v>
      </c>
      <c r="D109" s="14">
        <v>315207</v>
      </c>
      <c r="E109" s="14" t="s">
        <v>3596</v>
      </c>
      <c r="F109" s="14" t="s">
        <v>24</v>
      </c>
      <c r="G109" s="23" t="s">
        <v>1312</v>
      </c>
      <c r="H109" s="25" t="s">
        <v>3596</v>
      </c>
      <c r="I109" s="14" t="s">
        <v>24</v>
      </c>
      <c r="K109" s="23" t="s">
        <v>1312</v>
      </c>
      <c r="L109" s="25" t="s">
        <v>3596</v>
      </c>
      <c r="M109" s="14" t="s">
        <v>24</v>
      </c>
      <c r="O109" s="23" t="s">
        <v>1312</v>
      </c>
      <c r="P109" s="14" t="s">
        <v>1657</v>
      </c>
      <c r="Q109" s="14" t="s">
        <v>24</v>
      </c>
      <c r="S109" s="14">
        <v>315207</v>
      </c>
      <c r="T109" s="14" t="s">
        <v>1657</v>
      </c>
      <c r="U109" s="14" t="s">
        <v>24</v>
      </c>
      <c r="W109" s="14">
        <v>315207</v>
      </c>
      <c r="X109" s="14" t="s">
        <v>1657</v>
      </c>
      <c r="Y109" s="14" t="s">
        <v>24</v>
      </c>
      <c r="AA109" s="14">
        <v>315207</v>
      </c>
      <c r="AB109" s="14" t="s">
        <v>1657</v>
      </c>
      <c r="AC109" s="14" t="s">
        <v>24</v>
      </c>
      <c r="AE109" s="14">
        <v>315207</v>
      </c>
      <c r="AF109" s="14" t="s">
        <v>1657</v>
      </c>
      <c r="AG109" s="14" t="s">
        <v>24</v>
      </c>
      <c r="AI109" s="14">
        <v>315207</v>
      </c>
      <c r="AJ109" s="14" t="s">
        <v>1657</v>
      </c>
      <c r="AK109" s="14" t="s">
        <v>24</v>
      </c>
      <c r="AM109" s="14">
        <v>315207</v>
      </c>
      <c r="AN109" s="14" t="s">
        <v>1657</v>
      </c>
      <c r="AO109" s="14" t="s">
        <v>24</v>
      </c>
      <c r="AQ109" s="14">
        <v>315207</v>
      </c>
      <c r="AR109" s="14" t="s">
        <v>1657</v>
      </c>
      <c r="AS109" s="14" t="s">
        <v>24</v>
      </c>
      <c r="AU109" s="14">
        <v>315207</v>
      </c>
      <c r="AV109" s="14" t="s">
        <v>1657</v>
      </c>
      <c r="AW109" s="14" t="s">
        <v>1557</v>
      </c>
    </row>
    <row r="110" spans="1:49" ht="29" x14ac:dyDescent="0.35">
      <c r="A110" s="14">
        <v>315209</v>
      </c>
      <c r="B110" s="14" t="s">
        <v>297</v>
      </c>
      <c r="C110" s="14" t="s">
        <v>24</v>
      </c>
      <c r="D110" s="14">
        <v>315209</v>
      </c>
      <c r="E110" s="14" t="s">
        <v>297</v>
      </c>
      <c r="F110" s="14" t="s">
        <v>24</v>
      </c>
      <c r="G110" s="23" t="s">
        <v>1313</v>
      </c>
      <c r="H110" s="14" t="s">
        <v>297</v>
      </c>
      <c r="I110" s="14" t="s">
        <v>24</v>
      </c>
      <c r="K110" s="23" t="s">
        <v>1313</v>
      </c>
      <c r="L110" s="14" t="s">
        <v>297</v>
      </c>
      <c r="M110" s="14" t="s">
        <v>24</v>
      </c>
      <c r="O110" s="23" t="s">
        <v>1313</v>
      </c>
      <c r="P110" s="14" t="s">
        <v>297</v>
      </c>
      <c r="Q110" s="14" t="s">
        <v>24</v>
      </c>
      <c r="S110" s="14">
        <v>315209</v>
      </c>
      <c r="T110" s="14" t="s">
        <v>297</v>
      </c>
      <c r="U110" s="14" t="s">
        <v>24</v>
      </c>
      <c r="W110" s="14">
        <v>315209</v>
      </c>
      <c r="X110" s="14" t="s">
        <v>297</v>
      </c>
      <c r="Y110" s="14" t="s">
        <v>24</v>
      </c>
      <c r="AA110" s="14">
        <v>315209</v>
      </c>
      <c r="AB110" s="14" t="s">
        <v>297</v>
      </c>
      <c r="AC110" s="14" t="s">
        <v>24</v>
      </c>
      <c r="AE110" s="14">
        <v>315209</v>
      </c>
      <c r="AF110" s="14" t="s">
        <v>297</v>
      </c>
      <c r="AG110" s="14" t="s">
        <v>24</v>
      </c>
      <c r="AI110" s="14">
        <v>315209</v>
      </c>
      <c r="AJ110" s="14" t="s">
        <v>297</v>
      </c>
      <c r="AK110" s="14" t="s">
        <v>24</v>
      </c>
      <c r="AM110" s="14">
        <v>315209</v>
      </c>
      <c r="AN110" s="14" t="s">
        <v>297</v>
      </c>
      <c r="AO110" s="14" t="s">
        <v>24</v>
      </c>
      <c r="AQ110" s="14">
        <v>315209</v>
      </c>
      <c r="AR110" s="14" t="s">
        <v>297</v>
      </c>
      <c r="AS110" s="14" t="s">
        <v>24</v>
      </c>
      <c r="AU110" s="14">
        <v>315209</v>
      </c>
      <c r="AV110" s="14" t="s">
        <v>297</v>
      </c>
      <c r="AW110" s="14" t="s">
        <v>1557</v>
      </c>
    </row>
    <row r="111" spans="1:49" x14ac:dyDescent="0.35">
      <c r="A111" s="14">
        <v>315210</v>
      </c>
      <c r="B111" s="14" t="s">
        <v>558</v>
      </c>
      <c r="C111" s="14" t="s">
        <v>24</v>
      </c>
      <c r="D111" s="14">
        <v>315210</v>
      </c>
      <c r="E111" s="14" t="s">
        <v>558</v>
      </c>
      <c r="F111" s="14" t="s">
        <v>24</v>
      </c>
      <c r="G111" s="23" t="s">
        <v>1314</v>
      </c>
      <c r="H111" s="14" t="s">
        <v>558</v>
      </c>
      <c r="I111" s="14" t="s">
        <v>24</v>
      </c>
      <c r="K111" s="23" t="s">
        <v>1314</v>
      </c>
      <c r="L111" s="14" t="s">
        <v>558</v>
      </c>
      <c r="M111" s="14" t="s">
        <v>24</v>
      </c>
      <c r="O111" s="23" t="s">
        <v>1314</v>
      </c>
      <c r="P111" s="14" t="s">
        <v>558</v>
      </c>
      <c r="Q111" s="14" t="s">
        <v>24</v>
      </c>
      <c r="S111" s="14">
        <v>315210</v>
      </c>
      <c r="T111" s="14" t="s">
        <v>558</v>
      </c>
      <c r="U111" s="14" t="s">
        <v>24</v>
      </c>
      <c r="W111" s="14">
        <v>315210</v>
      </c>
      <c r="X111" s="14" t="s">
        <v>558</v>
      </c>
      <c r="Y111" s="14" t="s">
        <v>24</v>
      </c>
      <c r="AA111" s="14">
        <v>315210</v>
      </c>
      <c r="AB111" s="14" t="s">
        <v>558</v>
      </c>
      <c r="AC111" s="14" t="s">
        <v>24</v>
      </c>
      <c r="AE111" s="14">
        <v>315210</v>
      </c>
      <c r="AF111" s="14" t="s">
        <v>558</v>
      </c>
      <c r="AG111" s="14" t="s">
        <v>24</v>
      </c>
      <c r="AI111" s="14">
        <v>315210</v>
      </c>
      <c r="AJ111" s="14" t="s">
        <v>558</v>
      </c>
      <c r="AK111" s="14" t="s">
        <v>24</v>
      </c>
      <c r="AM111" s="14">
        <v>315210</v>
      </c>
      <c r="AN111" s="14" t="s">
        <v>558</v>
      </c>
      <c r="AO111" s="14" t="s">
        <v>24</v>
      </c>
      <c r="AQ111" s="14">
        <v>315210</v>
      </c>
      <c r="AR111" s="14" t="s">
        <v>558</v>
      </c>
      <c r="AS111" s="14" t="s">
        <v>24</v>
      </c>
      <c r="AU111" s="14">
        <v>315210</v>
      </c>
      <c r="AV111" s="14" t="s">
        <v>558</v>
      </c>
      <c r="AW111" s="14" t="s">
        <v>1557</v>
      </c>
    </row>
    <row r="112" spans="1:49" ht="58" x14ac:dyDescent="0.35">
      <c r="A112" s="14">
        <v>315213</v>
      </c>
      <c r="B112" s="14" t="s">
        <v>1658</v>
      </c>
      <c r="C112" s="14" t="s">
        <v>24</v>
      </c>
      <c r="D112" s="14">
        <v>315213</v>
      </c>
      <c r="E112" s="14" t="s">
        <v>1658</v>
      </c>
      <c r="F112" s="14" t="s">
        <v>24</v>
      </c>
      <c r="G112" s="23" t="s">
        <v>1315</v>
      </c>
      <c r="H112" s="14" t="s">
        <v>1658</v>
      </c>
      <c r="I112" s="14" t="s">
        <v>24</v>
      </c>
      <c r="K112" s="23" t="s">
        <v>1315</v>
      </c>
      <c r="L112" s="14" t="s">
        <v>1658</v>
      </c>
      <c r="M112" s="14" t="s">
        <v>24</v>
      </c>
      <c r="O112" s="23" t="s">
        <v>1315</v>
      </c>
      <c r="P112" s="14" t="s">
        <v>1658</v>
      </c>
      <c r="Q112" s="14" t="s">
        <v>24</v>
      </c>
      <c r="S112" s="14">
        <v>315213</v>
      </c>
      <c r="T112" s="14" t="s">
        <v>571</v>
      </c>
      <c r="U112" s="14" t="s">
        <v>24</v>
      </c>
      <c r="W112" s="14">
        <v>315213</v>
      </c>
      <c r="X112" s="14" t="s">
        <v>571</v>
      </c>
      <c r="Y112" s="14" t="s">
        <v>24</v>
      </c>
      <c r="AA112" s="14">
        <v>315213</v>
      </c>
      <c r="AB112" s="14" t="s">
        <v>571</v>
      </c>
      <c r="AC112" s="14" t="s">
        <v>24</v>
      </c>
      <c r="AE112" s="14">
        <v>315213</v>
      </c>
      <c r="AF112" s="14" t="s">
        <v>571</v>
      </c>
      <c r="AG112" s="14" t="s">
        <v>24</v>
      </c>
      <c r="AI112" s="14">
        <v>315213</v>
      </c>
      <c r="AJ112" s="14" t="s">
        <v>571</v>
      </c>
      <c r="AK112" s="14" t="s">
        <v>24</v>
      </c>
      <c r="AM112" s="14">
        <v>315213</v>
      </c>
      <c r="AN112" s="24" t="s">
        <v>571</v>
      </c>
      <c r="AO112" s="14" t="s">
        <v>24</v>
      </c>
      <c r="AQ112" s="14">
        <v>315213</v>
      </c>
      <c r="AR112" s="24" t="s">
        <v>1659</v>
      </c>
      <c r="AS112" s="14" t="s">
        <v>24</v>
      </c>
      <c r="AU112" s="14">
        <v>315213</v>
      </c>
      <c r="AV112" s="14" t="s">
        <v>1659</v>
      </c>
      <c r="AW112" s="14" t="s">
        <v>1557</v>
      </c>
    </row>
    <row r="113" spans="1:49" x14ac:dyDescent="0.35">
      <c r="A113" s="14">
        <v>315214</v>
      </c>
      <c r="B113" s="14" t="s">
        <v>410</v>
      </c>
      <c r="C113" s="14" t="s">
        <v>24</v>
      </c>
      <c r="D113" s="14">
        <v>315214</v>
      </c>
      <c r="E113" s="14" t="s">
        <v>410</v>
      </c>
      <c r="F113" s="14" t="s">
        <v>24</v>
      </c>
      <c r="G113" s="23" t="s">
        <v>1316</v>
      </c>
      <c r="H113" s="14" t="s">
        <v>410</v>
      </c>
      <c r="I113" s="14" t="s">
        <v>24</v>
      </c>
      <c r="K113" s="23" t="s">
        <v>1316</v>
      </c>
      <c r="L113" s="14" t="s">
        <v>410</v>
      </c>
      <c r="M113" s="14" t="s">
        <v>24</v>
      </c>
      <c r="O113" s="23" t="s">
        <v>1316</v>
      </c>
      <c r="P113" s="14" t="s">
        <v>410</v>
      </c>
      <c r="Q113" s="14" t="s">
        <v>24</v>
      </c>
      <c r="S113" s="14">
        <v>315214</v>
      </c>
      <c r="T113" s="14" t="s">
        <v>410</v>
      </c>
      <c r="U113" s="14" t="s">
        <v>24</v>
      </c>
      <c r="W113" s="14">
        <v>315214</v>
      </c>
      <c r="X113" s="14" t="s">
        <v>410</v>
      </c>
      <c r="Y113" s="14" t="s">
        <v>24</v>
      </c>
      <c r="AA113" s="14">
        <v>315214</v>
      </c>
      <c r="AB113" s="14" t="s">
        <v>410</v>
      </c>
      <c r="AC113" s="14" t="s">
        <v>24</v>
      </c>
      <c r="AE113" s="14">
        <v>315214</v>
      </c>
      <c r="AF113" s="14" t="s">
        <v>410</v>
      </c>
      <c r="AG113" s="14" t="s">
        <v>24</v>
      </c>
      <c r="AI113" s="14">
        <v>315214</v>
      </c>
      <c r="AJ113" s="14" t="s">
        <v>410</v>
      </c>
      <c r="AK113" s="14" t="s">
        <v>24</v>
      </c>
      <c r="AM113" s="14">
        <v>315214</v>
      </c>
      <c r="AN113" s="14" t="s">
        <v>410</v>
      </c>
      <c r="AO113" s="14" t="s">
        <v>24</v>
      </c>
      <c r="AQ113" s="14">
        <v>315214</v>
      </c>
      <c r="AR113" s="14" t="s">
        <v>410</v>
      </c>
      <c r="AS113" s="14" t="s">
        <v>24</v>
      </c>
      <c r="AU113" s="14">
        <v>315214</v>
      </c>
      <c r="AV113" s="14" t="s">
        <v>410</v>
      </c>
      <c r="AW113" s="14" t="s">
        <v>1557</v>
      </c>
    </row>
    <row r="114" spans="1:49" ht="58" x14ac:dyDescent="0.35">
      <c r="A114" s="14">
        <v>315215</v>
      </c>
      <c r="B114" s="14" t="s">
        <v>1660</v>
      </c>
      <c r="C114" s="14" t="s">
        <v>24</v>
      </c>
      <c r="D114" s="14">
        <v>315215</v>
      </c>
      <c r="E114" s="14" t="s">
        <v>1660</v>
      </c>
      <c r="F114" s="14" t="s">
        <v>24</v>
      </c>
      <c r="G114" s="23" t="s">
        <v>1317</v>
      </c>
      <c r="H114" s="14" t="s">
        <v>1660</v>
      </c>
      <c r="I114" s="14" t="s">
        <v>24</v>
      </c>
      <c r="K114" s="23" t="s">
        <v>1317</v>
      </c>
      <c r="L114" s="14" t="s">
        <v>1660</v>
      </c>
      <c r="M114" s="14" t="s">
        <v>24</v>
      </c>
      <c r="O114" s="23" t="s">
        <v>1317</v>
      </c>
      <c r="P114" s="14" t="s">
        <v>1660</v>
      </c>
      <c r="Q114" s="14" t="s">
        <v>24</v>
      </c>
      <c r="S114" s="14">
        <v>315215</v>
      </c>
      <c r="T114" s="14" t="s">
        <v>593</v>
      </c>
      <c r="U114" s="14" t="s">
        <v>24</v>
      </c>
      <c r="W114" s="14">
        <v>315215</v>
      </c>
      <c r="X114" s="14" t="s">
        <v>593</v>
      </c>
      <c r="Y114" s="14" t="s">
        <v>24</v>
      </c>
      <c r="AA114" s="14">
        <v>315215</v>
      </c>
      <c r="AB114" s="14" t="s">
        <v>593</v>
      </c>
      <c r="AC114" s="14" t="s">
        <v>24</v>
      </c>
      <c r="AE114" s="14">
        <v>315215</v>
      </c>
      <c r="AF114" s="14" t="s">
        <v>593</v>
      </c>
      <c r="AG114" s="14" t="s">
        <v>24</v>
      </c>
      <c r="AI114" s="14">
        <v>315215</v>
      </c>
      <c r="AJ114" s="14" t="s">
        <v>593</v>
      </c>
      <c r="AK114" s="14" t="s">
        <v>24</v>
      </c>
      <c r="AM114" s="14">
        <v>315215</v>
      </c>
      <c r="AN114" s="14" t="s">
        <v>593</v>
      </c>
      <c r="AO114" s="14" t="s">
        <v>24</v>
      </c>
      <c r="AQ114" s="14">
        <v>315215</v>
      </c>
      <c r="AR114" s="24" t="s">
        <v>593</v>
      </c>
      <c r="AS114" s="14" t="s">
        <v>24</v>
      </c>
      <c r="AU114" s="14">
        <v>315215</v>
      </c>
      <c r="AV114" s="24" t="s">
        <v>1661</v>
      </c>
      <c r="AW114" s="14" t="s">
        <v>1557</v>
      </c>
    </row>
    <row r="115" spans="1:49" ht="29" x14ac:dyDescent="0.35">
      <c r="A115" s="14">
        <v>315216</v>
      </c>
      <c r="B115" s="14" t="s">
        <v>3597</v>
      </c>
      <c r="C115" s="14" t="s">
        <v>24</v>
      </c>
      <c r="D115" s="14">
        <v>315216</v>
      </c>
      <c r="E115" s="14" t="s">
        <v>3597</v>
      </c>
      <c r="F115" s="14" t="s">
        <v>24</v>
      </c>
      <c r="G115" s="23" t="s">
        <v>1318</v>
      </c>
      <c r="H115" s="25" t="s">
        <v>3597</v>
      </c>
      <c r="I115" s="14" t="s">
        <v>24</v>
      </c>
      <c r="K115" s="23" t="s">
        <v>1318</v>
      </c>
      <c r="L115" s="25" t="s">
        <v>3597</v>
      </c>
      <c r="M115" s="14" t="s">
        <v>24</v>
      </c>
      <c r="O115" s="23" t="s">
        <v>1318</v>
      </c>
      <c r="P115" s="14" t="s">
        <v>1662</v>
      </c>
      <c r="Q115" s="14" t="s">
        <v>24</v>
      </c>
      <c r="S115" s="14">
        <v>315216</v>
      </c>
      <c r="T115" s="14" t="s">
        <v>1662</v>
      </c>
      <c r="U115" s="14" t="s">
        <v>24</v>
      </c>
      <c r="W115" s="14">
        <v>315216</v>
      </c>
      <c r="X115" s="14" t="s">
        <v>1662</v>
      </c>
      <c r="Y115" s="14" t="s">
        <v>24</v>
      </c>
      <c r="AA115" s="14">
        <v>315216</v>
      </c>
      <c r="AB115" s="14" t="s">
        <v>1662</v>
      </c>
      <c r="AC115" s="14" t="s">
        <v>24</v>
      </c>
      <c r="AE115" s="14">
        <v>315216</v>
      </c>
      <c r="AF115" s="14" t="s">
        <v>1662</v>
      </c>
      <c r="AG115" s="14" t="s">
        <v>24</v>
      </c>
      <c r="AI115" s="14">
        <v>315216</v>
      </c>
      <c r="AJ115" s="14" t="s">
        <v>1662</v>
      </c>
      <c r="AK115" s="14" t="s">
        <v>24</v>
      </c>
      <c r="AM115" s="14">
        <v>315216</v>
      </c>
      <c r="AN115" s="14" t="s">
        <v>1662</v>
      </c>
      <c r="AO115" s="14" t="s">
        <v>24</v>
      </c>
      <c r="AQ115" s="14">
        <v>315216</v>
      </c>
      <c r="AR115" s="14" t="s">
        <v>1662</v>
      </c>
      <c r="AS115" s="14" t="s">
        <v>24</v>
      </c>
      <c r="AU115" s="14">
        <v>315216</v>
      </c>
      <c r="AV115" s="14" t="s">
        <v>1662</v>
      </c>
      <c r="AW115" s="14" t="s">
        <v>1557</v>
      </c>
    </row>
    <row r="116" spans="1:49" x14ac:dyDescent="0.35">
      <c r="A116" s="14">
        <v>315217</v>
      </c>
      <c r="B116" s="14" t="s">
        <v>1010</v>
      </c>
      <c r="C116" s="14" t="s">
        <v>24</v>
      </c>
      <c r="D116" s="14">
        <v>315217</v>
      </c>
      <c r="E116" s="14" t="s">
        <v>1010</v>
      </c>
      <c r="F116" s="14" t="s">
        <v>24</v>
      </c>
      <c r="G116" s="23" t="s">
        <v>1319</v>
      </c>
      <c r="H116" s="14" t="s">
        <v>1010</v>
      </c>
      <c r="I116" s="14" t="s">
        <v>24</v>
      </c>
      <c r="K116" s="23" t="s">
        <v>1319</v>
      </c>
      <c r="L116" s="14" t="s">
        <v>1010</v>
      </c>
      <c r="M116" s="14" t="s">
        <v>24</v>
      </c>
      <c r="O116" s="23" t="s">
        <v>1319</v>
      </c>
      <c r="P116" s="14" t="s">
        <v>1010</v>
      </c>
      <c r="Q116" s="14" t="s">
        <v>24</v>
      </c>
      <c r="S116" s="14">
        <v>315217</v>
      </c>
      <c r="T116" s="14" t="s">
        <v>1010</v>
      </c>
      <c r="U116" s="14" t="s">
        <v>24</v>
      </c>
      <c r="W116" s="14">
        <v>315217</v>
      </c>
      <c r="X116" s="14" t="s">
        <v>1010</v>
      </c>
      <c r="Y116" s="14" t="s">
        <v>24</v>
      </c>
      <c r="AA116" s="14">
        <v>315217</v>
      </c>
      <c r="AB116" s="14" t="s">
        <v>1010</v>
      </c>
      <c r="AC116" s="14" t="s">
        <v>24</v>
      </c>
      <c r="AE116" s="14">
        <v>315217</v>
      </c>
      <c r="AF116" s="14" t="s">
        <v>1010</v>
      </c>
      <c r="AG116" s="14" t="s">
        <v>24</v>
      </c>
      <c r="AI116" s="14">
        <v>315217</v>
      </c>
      <c r="AJ116" s="14" t="s">
        <v>1010</v>
      </c>
      <c r="AK116" s="14" t="s">
        <v>24</v>
      </c>
      <c r="AM116" s="14">
        <v>315217</v>
      </c>
      <c r="AN116" s="14" t="s">
        <v>1010</v>
      </c>
      <c r="AO116" s="14" t="s">
        <v>24</v>
      </c>
      <c r="AQ116" s="14">
        <v>315217</v>
      </c>
      <c r="AR116" s="14" t="s">
        <v>1010</v>
      </c>
      <c r="AS116" s="14" t="s">
        <v>24</v>
      </c>
      <c r="AU116" s="14">
        <v>315217</v>
      </c>
      <c r="AV116" s="14" t="s">
        <v>1010</v>
      </c>
      <c r="AW116" s="14" t="s">
        <v>1557</v>
      </c>
    </row>
    <row r="117" spans="1:49" ht="43.5" x14ac:dyDescent="0.35">
      <c r="A117" s="14">
        <v>315218</v>
      </c>
      <c r="B117" s="14" t="s">
        <v>3645</v>
      </c>
      <c r="C117" s="14" t="s">
        <v>24</v>
      </c>
      <c r="D117" s="14">
        <v>315218</v>
      </c>
      <c r="E117" s="14" t="s">
        <v>3645</v>
      </c>
      <c r="F117" s="14" t="s">
        <v>24</v>
      </c>
      <c r="G117" s="23" t="s">
        <v>1320</v>
      </c>
      <c r="H117" s="14" t="s">
        <v>1099</v>
      </c>
      <c r="I117" s="14" t="s">
        <v>24</v>
      </c>
      <c r="K117" s="23" t="s">
        <v>1320</v>
      </c>
      <c r="L117" s="14" t="s">
        <v>1099</v>
      </c>
      <c r="M117" s="14" t="s">
        <v>24</v>
      </c>
      <c r="O117" s="23" t="s">
        <v>1320</v>
      </c>
      <c r="P117" s="14" t="s">
        <v>1099</v>
      </c>
      <c r="Q117" s="14" t="s">
        <v>24</v>
      </c>
      <c r="S117" s="14">
        <v>315218</v>
      </c>
      <c r="T117" s="14" t="s">
        <v>1099</v>
      </c>
      <c r="U117" s="14" t="s">
        <v>24</v>
      </c>
      <c r="W117" s="14">
        <v>315218</v>
      </c>
      <c r="X117" s="14" t="s">
        <v>1099</v>
      </c>
      <c r="Y117" s="14" t="s">
        <v>24</v>
      </c>
      <c r="AA117" s="14">
        <v>315218</v>
      </c>
      <c r="AB117" s="14" t="s">
        <v>1099</v>
      </c>
      <c r="AC117" s="14" t="s">
        <v>24</v>
      </c>
      <c r="AE117" s="14">
        <v>315218</v>
      </c>
      <c r="AF117" s="14" t="s">
        <v>1099</v>
      </c>
      <c r="AG117" s="14" t="s">
        <v>24</v>
      </c>
      <c r="AI117" s="14">
        <v>315218</v>
      </c>
      <c r="AJ117" s="14" t="s">
        <v>1099</v>
      </c>
      <c r="AK117" s="14" t="s">
        <v>24</v>
      </c>
      <c r="AM117" s="14">
        <v>315218</v>
      </c>
      <c r="AN117" s="14" t="s">
        <v>1099</v>
      </c>
      <c r="AO117" s="14" t="s">
        <v>24</v>
      </c>
      <c r="AQ117" s="14">
        <v>315218</v>
      </c>
      <c r="AR117" s="14" t="s">
        <v>1099</v>
      </c>
      <c r="AS117" s="14" t="s">
        <v>24</v>
      </c>
      <c r="AU117" s="14">
        <v>315218</v>
      </c>
      <c r="AV117" s="14" t="s">
        <v>1099</v>
      </c>
      <c r="AW117" s="14" t="s">
        <v>1557</v>
      </c>
    </row>
    <row r="118" spans="1:49" ht="29" x14ac:dyDescent="0.35">
      <c r="A118" s="14">
        <v>315219</v>
      </c>
      <c r="B118" s="25" t="s">
        <v>3598</v>
      </c>
      <c r="C118" s="14" t="s">
        <v>24</v>
      </c>
      <c r="D118" s="14">
        <v>315219</v>
      </c>
      <c r="E118" s="25" t="s">
        <v>3598</v>
      </c>
      <c r="F118" s="14" t="s">
        <v>24</v>
      </c>
      <c r="G118" s="23" t="s">
        <v>1321</v>
      </c>
      <c r="H118" s="25" t="s">
        <v>3598</v>
      </c>
      <c r="I118" s="14" t="s">
        <v>24</v>
      </c>
      <c r="K118" s="23" t="s">
        <v>1321</v>
      </c>
      <c r="L118" s="25" t="s">
        <v>3598</v>
      </c>
      <c r="M118" s="14" t="s">
        <v>24</v>
      </c>
      <c r="O118" s="23" t="s">
        <v>1321</v>
      </c>
      <c r="P118" s="14" t="s">
        <v>1663</v>
      </c>
      <c r="Q118" s="14" t="s">
        <v>24</v>
      </c>
      <c r="S118" s="14">
        <v>315219</v>
      </c>
      <c r="T118" s="14" t="s">
        <v>1663</v>
      </c>
      <c r="U118" s="14" t="s">
        <v>24</v>
      </c>
      <c r="W118" s="14">
        <v>315219</v>
      </c>
      <c r="X118" s="14" t="s">
        <v>1663</v>
      </c>
      <c r="Y118" s="14" t="s">
        <v>24</v>
      </c>
      <c r="AA118" s="14">
        <v>315219</v>
      </c>
      <c r="AB118" s="14" t="s">
        <v>1663</v>
      </c>
      <c r="AC118" s="14" t="s">
        <v>24</v>
      </c>
      <c r="AE118" s="14">
        <v>315219</v>
      </c>
      <c r="AF118" s="14" t="s">
        <v>1663</v>
      </c>
      <c r="AG118" s="14" t="s">
        <v>24</v>
      </c>
      <c r="AI118" s="14">
        <v>315219</v>
      </c>
      <c r="AJ118" s="14" t="s">
        <v>1663</v>
      </c>
      <c r="AK118" s="14" t="s">
        <v>24</v>
      </c>
      <c r="AM118" s="14">
        <v>315219</v>
      </c>
      <c r="AN118" s="14" t="s">
        <v>1663</v>
      </c>
      <c r="AO118" s="14" t="s">
        <v>24</v>
      </c>
      <c r="AQ118" s="14">
        <v>315219</v>
      </c>
      <c r="AR118" s="14" t="s">
        <v>1663</v>
      </c>
      <c r="AS118" s="14" t="s">
        <v>24</v>
      </c>
      <c r="AU118" s="14">
        <v>315219</v>
      </c>
      <c r="AV118" s="14" t="s">
        <v>1663</v>
      </c>
      <c r="AW118" s="14" t="s">
        <v>1557</v>
      </c>
    </row>
    <row r="119" spans="1:49" ht="43.5" x14ac:dyDescent="0.35">
      <c r="A119" s="14">
        <v>315221</v>
      </c>
      <c r="B119" s="14" t="s">
        <v>1664</v>
      </c>
      <c r="C119" s="14" t="s">
        <v>24</v>
      </c>
      <c r="D119" s="14">
        <v>315221</v>
      </c>
      <c r="E119" s="14" t="s">
        <v>1664</v>
      </c>
      <c r="F119" s="14" t="s">
        <v>24</v>
      </c>
      <c r="G119" s="23" t="s">
        <v>1322</v>
      </c>
      <c r="H119" s="14" t="s">
        <v>1664</v>
      </c>
      <c r="I119" s="14" t="s">
        <v>24</v>
      </c>
      <c r="K119" s="23" t="s">
        <v>1322</v>
      </c>
      <c r="L119" s="14" t="s">
        <v>1664</v>
      </c>
      <c r="M119" s="14" t="s">
        <v>24</v>
      </c>
      <c r="O119" s="23" t="s">
        <v>1322</v>
      </c>
      <c r="P119" s="14" t="s">
        <v>1664</v>
      </c>
      <c r="Q119" s="14" t="s">
        <v>24</v>
      </c>
      <c r="S119" s="14">
        <v>315221</v>
      </c>
      <c r="T119" s="14" t="s">
        <v>765</v>
      </c>
      <c r="U119" s="14" t="s">
        <v>24</v>
      </c>
      <c r="W119" s="14">
        <v>315221</v>
      </c>
      <c r="X119" s="24" t="s">
        <v>765</v>
      </c>
      <c r="Y119" s="14" t="s">
        <v>24</v>
      </c>
      <c r="AA119" s="14">
        <v>315221</v>
      </c>
      <c r="AB119" s="24" t="s">
        <v>1665</v>
      </c>
      <c r="AC119" s="14" t="s">
        <v>24</v>
      </c>
      <c r="AE119" s="14">
        <v>315221</v>
      </c>
      <c r="AF119" s="14" t="s">
        <v>1665</v>
      </c>
      <c r="AG119" s="14" t="s">
        <v>24</v>
      </c>
      <c r="AI119" s="14">
        <v>315221</v>
      </c>
      <c r="AJ119" s="14" t="s">
        <v>1665</v>
      </c>
      <c r="AK119" s="14" t="s">
        <v>24</v>
      </c>
      <c r="AM119" s="14">
        <v>315221</v>
      </c>
      <c r="AN119" s="14" t="s">
        <v>1665</v>
      </c>
      <c r="AO119" s="14" t="s">
        <v>24</v>
      </c>
      <c r="AQ119" s="14">
        <v>315221</v>
      </c>
      <c r="AR119" s="14" t="s">
        <v>1665</v>
      </c>
      <c r="AS119" s="14" t="s">
        <v>24</v>
      </c>
      <c r="AU119" s="14">
        <v>315221</v>
      </c>
      <c r="AV119" s="14" t="s">
        <v>1665</v>
      </c>
      <c r="AW119" s="14" t="s">
        <v>1557</v>
      </c>
    </row>
    <row r="120" spans="1:49" ht="58" x14ac:dyDescent="0.35">
      <c r="A120" s="14">
        <v>315222</v>
      </c>
      <c r="B120" s="14" t="s">
        <v>1666</v>
      </c>
      <c r="C120" s="14" t="s">
        <v>24</v>
      </c>
      <c r="D120" s="14">
        <v>315222</v>
      </c>
      <c r="E120" s="14" t="s">
        <v>1666</v>
      </c>
      <c r="F120" s="14" t="s">
        <v>24</v>
      </c>
      <c r="G120" s="23" t="s">
        <v>1323</v>
      </c>
      <c r="H120" s="14" t="s">
        <v>1666</v>
      </c>
      <c r="I120" s="14" t="s">
        <v>24</v>
      </c>
      <c r="K120" s="23" t="s">
        <v>1323</v>
      </c>
      <c r="L120" s="14" t="s">
        <v>1666</v>
      </c>
      <c r="M120" s="14" t="s">
        <v>24</v>
      </c>
      <c r="O120" s="23" t="s">
        <v>1323</v>
      </c>
      <c r="P120" s="14" t="s">
        <v>1666</v>
      </c>
      <c r="Q120" s="14" t="s">
        <v>24</v>
      </c>
      <c r="S120" s="14">
        <v>315222</v>
      </c>
      <c r="T120" s="14" t="s">
        <v>458</v>
      </c>
      <c r="U120" s="14" t="s">
        <v>24</v>
      </c>
      <c r="W120" s="14">
        <v>315222</v>
      </c>
      <c r="X120" s="14" t="s">
        <v>458</v>
      </c>
      <c r="Y120" s="14" t="s">
        <v>24</v>
      </c>
      <c r="AA120" s="14">
        <v>315222</v>
      </c>
      <c r="AB120" s="14" t="s">
        <v>458</v>
      </c>
      <c r="AC120" s="14" t="s">
        <v>24</v>
      </c>
      <c r="AE120" s="14">
        <v>315222</v>
      </c>
      <c r="AF120" s="14" t="s">
        <v>458</v>
      </c>
      <c r="AG120" s="14" t="s">
        <v>24</v>
      </c>
      <c r="AI120" s="14">
        <v>315222</v>
      </c>
      <c r="AJ120" s="14" t="s">
        <v>458</v>
      </c>
      <c r="AK120" s="14" t="s">
        <v>24</v>
      </c>
      <c r="AM120" s="14">
        <v>315222</v>
      </c>
      <c r="AN120" s="14" t="s">
        <v>458</v>
      </c>
      <c r="AO120" s="14" t="s">
        <v>24</v>
      </c>
      <c r="AQ120" s="14">
        <v>315222</v>
      </c>
      <c r="AR120" s="24" t="s">
        <v>458</v>
      </c>
      <c r="AS120" s="14" t="s">
        <v>24</v>
      </c>
      <c r="AU120" s="14">
        <v>315222</v>
      </c>
      <c r="AV120" s="24" t="s">
        <v>1667</v>
      </c>
      <c r="AW120" s="14" t="s">
        <v>1557</v>
      </c>
    </row>
    <row r="121" spans="1:49" x14ac:dyDescent="0.35">
      <c r="A121" s="14">
        <v>315223</v>
      </c>
      <c r="B121" s="14" t="s">
        <v>427</v>
      </c>
      <c r="C121" s="14" t="s">
        <v>24</v>
      </c>
      <c r="D121" s="14">
        <v>315223</v>
      </c>
      <c r="E121" s="14" t="s">
        <v>427</v>
      </c>
      <c r="F121" s="14" t="s">
        <v>24</v>
      </c>
      <c r="G121" s="23" t="s">
        <v>1324</v>
      </c>
      <c r="H121" s="14" t="s">
        <v>427</v>
      </c>
      <c r="I121" s="14" t="s">
        <v>24</v>
      </c>
      <c r="K121" s="23" t="s">
        <v>1324</v>
      </c>
      <c r="L121" s="14" t="s">
        <v>427</v>
      </c>
      <c r="M121" s="14" t="s">
        <v>24</v>
      </c>
      <c r="O121" s="23" t="s">
        <v>1324</v>
      </c>
      <c r="P121" s="14" t="s">
        <v>427</v>
      </c>
      <c r="Q121" s="14" t="s">
        <v>24</v>
      </c>
      <c r="S121" s="14">
        <v>315223</v>
      </c>
      <c r="T121" s="14" t="s">
        <v>427</v>
      </c>
      <c r="U121" s="14" t="s">
        <v>24</v>
      </c>
      <c r="W121" s="14">
        <v>315223</v>
      </c>
      <c r="X121" s="14" t="s">
        <v>427</v>
      </c>
      <c r="Y121" s="14" t="s">
        <v>24</v>
      </c>
      <c r="AA121" s="14">
        <v>315223</v>
      </c>
      <c r="AB121" s="14" t="s">
        <v>427</v>
      </c>
      <c r="AC121" s="14" t="s">
        <v>24</v>
      </c>
      <c r="AE121" s="14">
        <v>315223</v>
      </c>
      <c r="AF121" s="14" t="s">
        <v>427</v>
      </c>
      <c r="AG121" s="14" t="s">
        <v>24</v>
      </c>
      <c r="AI121" s="14">
        <v>315223</v>
      </c>
      <c r="AJ121" s="14" t="s">
        <v>427</v>
      </c>
      <c r="AK121" s="14" t="s">
        <v>24</v>
      </c>
      <c r="AM121" s="14">
        <v>315223</v>
      </c>
      <c r="AN121" s="14" t="s">
        <v>427</v>
      </c>
      <c r="AO121" s="14" t="s">
        <v>24</v>
      </c>
      <c r="AQ121" s="14">
        <v>315223</v>
      </c>
      <c r="AR121" s="14" t="s">
        <v>427</v>
      </c>
      <c r="AS121" s="14" t="s">
        <v>24</v>
      </c>
      <c r="AU121" s="14">
        <v>315223</v>
      </c>
      <c r="AV121" s="14" t="s">
        <v>427</v>
      </c>
      <c r="AW121" s="14" t="s">
        <v>1557</v>
      </c>
    </row>
    <row r="122" spans="1:49" x14ac:dyDescent="0.35">
      <c r="A122" s="14">
        <v>315224</v>
      </c>
      <c r="B122" s="14" t="s">
        <v>43</v>
      </c>
      <c r="C122" s="14" t="s">
        <v>24</v>
      </c>
      <c r="D122" s="14">
        <v>315224</v>
      </c>
      <c r="E122" s="14" t="s">
        <v>43</v>
      </c>
      <c r="F122" s="14" t="s">
        <v>24</v>
      </c>
      <c r="G122" s="23" t="s">
        <v>1325</v>
      </c>
      <c r="H122" s="14" t="s">
        <v>43</v>
      </c>
      <c r="I122" s="14" t="s">
        <v>24</v>
      </c>
      <c r="K122" s="23" t="s">
        <v>1325</v>
      </c>
      <c r="L122" s="14" t="s">
        <v>43</v>
      </c>
      <c r="M122" s="14" t="s">
        <v>24</v>
      </c>
      <c r="O122" s="23" t="s">
        <v>1325</v>
      </c>
      <c r="P122" s="14" t="s">
        <v>43</v>
      </c>
      <c r="Q122" s="14" t="s">
        <v>24</v>
      </c>
      <c r="S122" s="14">
        <v>315224</v>
      </c>
      <c r="T122" s="14" t="s">
        <v>43</v>
      </c>
      <c r="U122" s="14" t="s">
        <v>24</v>
      </c>
      <c r="W122" s="14">
        <v>315224</v>
      </c>
      <c r="X122" s="14" t="s">
        <v>43</v>
      </c>
      <c r="Y122" s="14" t="s">
        <v>24</v>
      </c>
      <c r="AA122" s="14">
        <v>315224</v>
      </c>
      <c r="AB122" s="14" t="s">
        <v>43</v>
      </c>
      <c r="AC122" s="14" t="s">
        <v>24</v>
      </c>
      <c r="AE122" s="14">
        <v>315224</v>
      </c>
      <c r="AF122" s="14" t="s">
        <v>43</v>
      </c>
      <c r="AG122" s="14" t="s">
        <v>24</v>
      </c>
      <c r="AI122" s="14">
        <v>315224</v>
      </c>
      <c r="AJ122" s="14" t="s">
        <v>43</v>
      </c>
      <c r="AK122" s="14" t="s">
        <v>24</v>
      </c>
      <c r="AM122" s="14">
        <v>315224</v>
      </c>
      <c r="AN122" s="14" t="s">
        <v>43</v>
      </c>
      <c r="AO122" s="14" t="s">
        <v>24</v>
      </c>
      <c r="AQ122" s="14">
        <v>315224</v>
      </c>
      <c r="AR122" s="14" t="s">
        <v>43</v>
      </c>
      <c r="AS122" s="14" t="s">
        <v>24</v>
      </c>
      <c r="AU122" s="14">
        <v>315224</v>
      </c>
      <c r="AV122" s="14" t="s">
        <v>43</v>
      </c>
      <c r="AW122" s="14" t="s">
        <v>1557</v>
      </c>
    </row>
    <row r="123" spans="1:49" ht="43.5" x14ac:dyDescent="0.35">
      <c r="A123" s="14">
        <v>315225</v>
      </c>
      <c r="B123" s="14" t="s">
        <v>1668</v>
      </c>
      <c r="C123" s="14" t="s">
        <v>24</v>
      </c>
      <c r="D123" s="14">
        <v>315225</v>
      </c>
      <c r="E123" s="14" t="s">
        <v>1668</v>
      </c>
      <c r="F123" s="14" t="s">
        <v>24</v>
      </c>
      <c r="G123" s="23" t="s">
        <v>1326</v>
      </c>
      <c r="H123" s="14" t="s">
        <v>1668</v>
      </c>
      <c r="I123" s="14" t="s">
        <v>24</v>
      </c>
      <c r="K123" s="23" t="s">
        <v>1326</v>
      </c>
      <c r="L123" s="14" t="s">
        <v>1668</v>
      </c>
      <c r="M123" s="14" t="s">
        <v>24</v>
      </c>
      <c r="O123" s="23" t="s">
        <v>1326</v>
      </c>
      <c r="P123" s="14" t="s">
        <v>1668</v>
      </c>
      <c r="Q123" s="14" t="s">
        <v>24</v>
      </c>
      <c r="S123" s="14">
        <v>315225</v>
      </c>
      <c r="T123" s="14" t="s">
        <v>348</v>
      </c>
      <c r="U123" s="14" t="s">
        <v>24</v>
      </c>
      <c r="W123" s="14">
        <v>315225</v>
      </c>
      <c r="X123" s="24" t="s">
        <v>348</v>
      </c>
      <c r="Y123" s="14" t="s">
        <v>24</v>
      </c>
      <c r="AA123" s="14">
        <v>315225</v>
      </c>
      <c r="AB123" s="24" t="s">
        <v>1669</v>
      </c>
      <c r="AC123" s="14" t="s">
        <v>24</v>
      </c>
      <c r="AE123" s="14">
        <v>315225</v>
      </c>
      <c r="AF123" s="14" t="s">
        <v>1669</v>
      </c>
      <c r="AG123" s="14" t="s">
        <v>24</v>
      </c>
      <c r="AI123" s="14">
        <v>315225</v>
      </c>
      <c r="AJ123" s="14" t="s">
        <v>1669</v>
      </c>
      <c r="AK123" s="14" t="s">
        <v>24</v>
      </c>
      <c r="AM123" s="14">
        <v>315225</v>
      </c>
      <c r="AN123" s="14" t="s">
        <v>1669</v>
      </c>
      <c r="AO123" s="14" t="s">
        <v>24</v>
      </c>
      <c r="AQ123" s="14">
        <v>315225</v>
      </c>
      <c r="AR123" s="14" t="s">
        <v>1669</v>
      </c>
      <c r="AS123" s="14" t="s">
        <v>24</v>
      </c>
      <c r="AU123" s="14">
        <v>315225</v>
      </c>
      <c r="AV123" s="14" t="s">
        <v>1669</v>
      </c>
      <c r="AW123" s="14" t="s">
        <v>1557</v>
      </c>
    </row>
    <row r="124" spans="1:49" x14ac:dyDescent="0.35">
      <c r="A124" s="14">
        <v>315226</v>
      </c>
      <c r="B124" s="14" t="s">
        <v>1013</v>
      </c>
      <c r="C124" s="14" t="s">
        <v>24</v>
      </c>
      <c r="D124" s="14">
        <v>315226</v>
      </c>
      <c r="E124" s="14" t="s">
        <v>1013</v>
      </c>
      <c r="F124" s="14" t="s">
        <v>24</v>
      </c>
      <c r="G124" s="23" t="s">
        <v>1327</v>
      </c>
      <c r="H124" s="14" t="s">
        <v>1013</v>
      </c>
      <c r="I124" s="14" t="s">
        <v>24</v>
      </c>
      <c r="K124" s="23" t="s">
        <v>1327</v>
      </c>
      <c r="L124" s="14" t="s">
        <v>1013</v>
      </c>
      <c r="M124" s="14" t="s">
        <v>24</v>
      </c>
      <c r="O124" s="23" t="s">
        <v>1327</v>
      </c>
      <c r="P124" s="14" t="s">
        <v>1013</v>
      </c>
      <c r="Q124" s="14" t="s">
        <v>24</v>
      </c>
      <c r="S124" s="14">
        <v>315226</v>
      </c>
      <c r="T124" s="14" t="s">
        <v>1013</v>
      </c>
      <c r="U124" s="14" t="s">
        <v>24</v>
      </c>
      <c r="W124" s="14">
        <v>315226</v>
      </c>
      <c r="X124" s="14" t="s">
        <v>1013</v>
      </c>
      <c r="Y124" s="14" t="s">
        <v>24</v>
      </c>
      <c r="AA124" s="14">
        <v>315226</v>
      </c>
      <c r="AB124" s="14" t="s">
        <v>1013</v>
      </c>
      <c r="AC124" s="14" t="s">
        <v>24</v>
      </c>
      <c r="AE124" s="14">
        <v>315226</v>
      </c>
      <c r="AF124" s="14" t="s">
        <v>1013</v>
      </c>
      <c r="AG124" s="14" t="s">
        <v>24</v>
      </c>
      <c r="AI124" s="14">
        <v>315226</v>
      </c>
      <c r="AJ124" s="14" t="s">
        <v>1013</v>
      </c>
      <c r="AK124" s="14" t="s">
        <v>24</v>
      </c>
      <c r="AM124" s="14">
        <v>315226</v>
      </c>
      <c r="AN124" s="14" t="s">
        <v>1013</v>
      </c>
      <c r="AO124" s="14" t="s">
        <v>24</v>
      </c>
      <c r="AQ124" s="14">
        <v>315226</v>
      </c>
      <c r="AR124" s="14" t="s">
        <v>1013</v>
      </c>
      <c r="AS124" s="14" t="s">
        <v>24</v>
      </c>
      <c r="AU124" s="14">
        <v>315226</v>
      </c>
      <c r="AV124" s="14" t="s">
        <v>1013</v>
      </c>
      <c r="AW124" s="14" t="s">
        <v>1557</v>
      </c>
    </row>
    <row r="125" spans="1:49" ht="43.5" x14ac:dyDescent="0.35">
      <c r="A125" s="14">
        <v>315228</v>
      </c>
      <c r="B125" s="38" t="s">
        <v>3599</v>
      </c>
      <c r="C125" s="14" t="s">
        <v>24</v>
      </c>
      <c r="D125" s="14">
        <v>315228</v>
      </c>
      <c r="E125" s="38" t="s">
        <v>3599</v>
      </c>
      <c r="F125" s="14" t="s">
        <v>24</v>
      </c>
      <c r="G125" s="23" t="s">
        <v>1328</v>
      </c>
      <c r="H125" s="25" t="s">
        <v>3599</v>
      </c>
      <c r="I125" s="14" t="s">
        <v>24</v>
      </c>
      <c r="K125" s="23" t="s">
        <v>1328</v>
      </c>
      <c r="L125" s="25" t="s">
        <v>3599</v>
      </c>
      <c r="M125" s="14" t="s">
        <v>24</v>
      </c>
      <c r="O125" s="23" t="s">
        <v>1328</v>
      </c>
      <c r="P125" s="14" t="s">
        <v>1670</v>
      </c>
      <c r="Q125" s="14" t="s">
        <v>24</v>
      </c>
      <c r="S125" s="14">
        <v>315228</v>
      </c>
      <c r="T125" s="14" t="s">
        <v>1671</v>
      </c>
      <c r="U125" s="14" t="s">
        <v>24</v>
      </c>
      <c r="W125" s="14">
        <v>315228</v>
      </c>
      <c r="X125" s="14" t="s">
        <v>1671</v>
      </c>
      <c r="Y125" s="14" t="s">
        <v>24</v>
      </c>
      <c r="AA125" s="14">
        <v>315228</v>
      </c>
      <c r="AB125" s="14" t="s">
        <v>1671</v>
      </c>
      <c r="AC125" s="14" t="s">
        <v>24</v>
      </c>
      <c r="AE125" s="14">
        <v>315228</v>
      </c>
      <c r="AF125" s="14" t="s">
        <v>1671</v>
      </c>
      <c r="AG125" s="14" t="s">
        <v>24</v>
      </c>
      <c r="AI125" s="14">
        <v>315228</v>
      </c>
      <c r="AJ125" s="14" t="s">
        <v>1671</v>
      </c>
      <c r="AK125" s="14" t="s">
        <v>24</v>
      </c>
      <c r="AM125" s="14">
        <v>315228</v>
      </c>
      <c r="AN125" s="14" t="s">
        <v>1671</v>
      </c>
      <c r="AO125" s="14" t="s">
        <v>24</v>
      </c>
      <c r="AQ125" s="14">
        <v>315228</v>
      </c>
      <c r="AR125" s="24" t="s">
        <v>1671</v>
      </c>
      <c r="AS125" s="14" t="s">
        <v>24</v>
      </c>
      <c r="AU125" s="14">
        <v>315228</v>
      </c>
      <c r="AV125" s="24" t="s">
        <v>1672</v>
      </c>
      <c r="AW125" s="14" t="s">
        <v>1557</v>
      </c>
    </row>
    <row r="126" spans="1:49" ht="72.5" x14ac:dyDescent="0.35">
      <c r="A126" s="14">
        <v>315229</v>
      </c>
      <c r="B126" s="38" t="s">
        <v>1673</v>
      </c>
      <c r="C126" s="14" t="s">
        <v>24</v>
      </c>
      <c r="D126" s="14">
        <v>315229</v>
      </c>
      <c r="E126" s="38" t="s">
        <v>1673</v>
      </c>
      <c r="F126" s="14" t="s">
        <v>24</v>
      </c>
      <c r="G126" s="23" t="s">
        <v>1329</v>
      </c>
      <c r="H126" s="14" t="s">
        <v>1673</v>
      </c>
      <c r="I126" s="14" t="s">
        <v>24</v>
      </c>
      <c r="K126" s="23" t="s">
        <v>1329</v>
      </c>
      <c r="L126" s="14" t="s">
        <v>1673</v>
      </c>
      <c r="M126" s="14" t="s">
        <v>24</v>
      </c>
      <c r="O126" s="23" t="s">
        <v>1329</v>
      </c>
      <c r="P126" s="14" t="s">
        <v>1673</v>
      </c>
      <c r="Q126" s="14" t="s">
        <v>24</v>
      </c>
      <c r="S126" s="14">
        <v>315229</v>
      </c>
      <c r="T126" s="24" t="s">
        <v>115</v>
      </c>
      <c r="U126" s="14" t="s">
        <v>24</v>
      </c>
      <c r="W126" s="14">
        <v>315229</v>
      </c>
      <c r="X126" s="24" t="s">
        <v>1674</v>
      </c>
      <c r="Y126" s="14" t="s">
        <v>24</v>
      </c>
      <c r="AA126" s="14">
        <v>315229</v>
      </c>
      <c r="AB126" s="14" t="s">
        <v>1674</v>
      </c>
      <c r="AC126" s="14" t="s">
        <v>24</v>
      </c>
      <c r="AE126" s="14">
        <v>315229</v>
      </c>
      <c r="AF126" s="14" t="s">
        <v>1674</v>
      </c>
      <c r="AG126" s="14" t="s">
        <v>24</v>
      </c>
      <c r="AI126" s="14">
        <v>315229</v>
      </c>
      <c r="AJ126" s="14" t="s">
        <v>1674</v>
      </c>
      <c r="AK126" s="14" t="s">
        <v>24</v>
      </c>
      <c r="AM126" s="14">
        <v>315229</v>
      </c>
      <c r="AN126" s="24" t="s">
        <v>1674</v>
      </c>
      <c r="AO126" s="14" t="s">
        <v>24</v>
      </c>
      <c r="AQ126" s="14">
        <v>315229</v>
      </c>
      <c r="AR126" s="24" t="s">
        <v>1675</v>
      </c>
      <c r="AS126" s="14" t="s">
        <v>24</v>
      </c>
      <c r="AU126" s="14">
        <v>315229</v>
      </c>
      <c r="AV126" s="14" t="s">
        <v>1675</v>
      </c>
      <c r="AW126" s="14" t="s">
        <v>1557</v>
      </c>
    </row>
    <row r="127" spans="1:49" ht="43.5" x14ac:dyDescent="0.35">
      <c r="A127" s="14">
        <v>315231</v>
      </c>
      <c r="B127" s="38" t="s">
        <v>1676</v>
      </c>
      <c r="C127" s="14" t="s">
        <v>24</v>
      </c>
      <c r="D127" s="14">
        <v>315231</v>
      </c>
      <c r="E127" s="38" t="s">
        <v>1676</v>
      </c>
      <c r="F127" s="14" t="s">
        <v>24</v>
      </c>
      <c r="G127" s="23" t="s">
        <v>1330</v>
      </c>
      <c r="H127" s="14" t="s">
        <v>1676</v>
      </c>
      <c r="I127" s="14" t="s">
        <v>24</v>
      </c>
      <c r="K127" s="23" t="s">
        <v>1330</v>
      </c>
      <c r="L127" s="14" t="s">
        <v>1676</v>
      </c>
      <c r="M127" s="14" t="s">
        <v>24</v>
      </c>
      <c r="O127" s="23" t="s">
        <v>1330</v>
      </c>
      <c r="P127" s="14" t="s">
        <v>1676</v>
      </c>
      <c r="Q127" s="14" t="s">
        <v>24</v>
      </c>
      <c r="S127" s="14">
        <v>315231</v>
      </c>
      <c r="T127" s="14" t="s">
        <v>316</v>
      </c>
      <c r="U127" s="14" t="s">
        <v>24</v>
      </c>
      <c r="W127" s="14">
        <v>315231</v>
      </c>
      <c r="X127" s="14" t="s">
        <v>316</v>
      </c>
      <c r="Y127" s="14" t="s">
        <v>24</v>
      </c>
      <c r="AA127" s="14">
        <v>315231</v>
      </c>
      <c r="AB127" s="24" t="s">
        <v>316</v>
      </c>
      <c r="AC127" s="14" t="s">
        <v>24</v>
      </c>
      <c r="AE127" s="14">
        <v>315231</v>
      </c>
      <c r="AF127" s="24" t="s">
        <v>1677</v>
      </c>
      <c r="AG127" s="14" t="s">
        <v>24</v>
      </c>
      <c r="AI127" s="14">
        <v>315231</v>
      </c>
      <c r="AJ127" s="14" t="s">
        <v>1677</v>
      </c>
      <c r="AK127" s="14" t="s">
        <v>24</v>
      </c>
      <c r="AM127" s="14">
        <v>315231</v>
      </c>
      <c r="AN127" s="14" t="s">
        <v>1677</v>
      </c>
      <c r="AO127" s="14" t="s">
        <v>24</v>
      </c>
      <c r="AQ127" s="14">
        <v>315231</v>
      </c>
      <c r="AR127" s="14" t="s">
        <v>1677</v>
      </c>
      <c r="AS127" s="14" t="s">
        <v>24</v>
      </c>
      <c r="AU127" s="14">
        <v>315231</v>
      </c>
      <c r="AV127" s="14" t="s">
        <v>1677</v>
      </c>
      <c r="AW127" s="14" t="s">
        <v>1557</v>
      </c>
    </row>
    <row r="128" spans="1:49" x14ac:dyDescent="0.35">
      <c r="A128" s="14">
        <v>315233</v>
      </c>
      <c r="B128" s="14" t="s">
        <v>438</v>
      </c>
      <c r="C128" s="14" t="s">
        <v>24</v>
      </c>
      <c r="D128" s="14">
        <v>315233</v>
      </c>
      <c r="E128" s="14" t="s">
        <v>438</v>
      </c>
      <c r="F128" s="14" t="s">
        <v>24</v>
      </c>
      <c r="G128" s="23" t="s">
        <v>1331</v>
      </c>
      <c r="H128" s="14" t="s">
        <v>438</v>
      </c>
      <c r="I128" s="14" t="s">
        <v>24</v>
      </c>
      <c r="K128" s="23" t="s">
        <v>1331</v>
      </c>
      <c r="L128" s="14" t="s">
        <v>438</v>
      </c>
      <c r="M128" s="14" t="s">
        <v>24</v>
      </c>
      <c r="O128" s="23" t="s">
        <v>1331</v>
      </c>
      <c r="P128" s="14" t="s">
        <v>438</v>
      </c>
      <c r="Q128" s="14" t="s">
        <v>24</v>
      </c>
      <c r="S128" s="14">
        <v>315233</v>
      </c>
      <c r="T128" s="14" t="s">
        <v>438</v>
      </c>
      <c r="U128" s="14" t="s">
        <v>24</v>
      </c>
      <c r="W128" s="14">
        <v>315233</v>
      </c>
      <c r="X128" s="14" t="s">
        <v>438</v>
      </c>
      <c r="Y128" s="14" t="s">
        <v>24</v>
      </c>
      <c r="AA128" s="14">
        <v>315233</v>
      </c>
      <c r="AB128" s="14" t="s">
        <v>438</v>
      </c>
      <c r="AC128" s="14" t="s">
        <v>24</v>
      </c>
      <c r="AE128" s="14">
        <v>315233</v>
      </c>
      <c r="AF128" s="14" t="s">
        <v>438</v>
      </c>
      <c r="AG128" s="14" t="s">
        <v>24</v>
      </c>
      <c r="AI128" s="14">
        <v>315233</v>
      </c>
      <c r="AJ128" s="14" t="s">
        <v>438</v>
      </c>
      <c r="AK128" s="14" t="s">
        <v>24</v>
      </c>
      <c r="AM128" s="14">
        <v>315233</v>
      </c>
      <c r="AN128" s="14" t="s">
        <v>438</v>
      </c>
      <c r="AO128" s="14" t="s">
        <v>24</v>
      </c>
      <c r="AQ128" s="14">
        <v>315233</v>
      </c>
      <c r="AR128" s="14" t="s">
        <v>438</v>
      </c>
      <c r="AS128" s="14" t="s">
        <v>24</v>
      </c>
      <c r="AU128" s="14">
        <v>315233</v>
      </c>
      <c r="AV128" s="14" t="s">
        <v>438</v>
      </c>
      <c r="AW128" s="14" t="s">
        <v>1557</v>
      </c>
    </row>
    <row r="129" spans="1:49" ht="58" x14ac:dyDescent="0.35">
      <c r="A129" s="14">
        <v>315234</v>
      </c>
      <c r="B129" s="38" t="s">
        <v>1678</v>
      </c>
      <c r="C129" s="14" t="s">
        <v>24</v>
      </c>
      <c r="D129" s="14">
        <v>315234</v>
      </c>
      <c r="E129" s="38" t="s">
        <v>1678</v>
      </c>
      <c r="F129" s="14" t="s">
        <v>24</v>
      </c>
      <c r="G129" s="23" t="s">
        <v>1332</v>
      </c>
      <c r="H129" s="14" t="s">
        <v>1678</v>
      </c>
      <c r="I129" s="14" t="s">
        <v>24</v>
      </c>
      <c r="K129" s="23" t="s">
        <v>1332</v>
      </c>
      <c r="L129" s="14" t="s">
        <v>1678</v>
      </c>
      <c r="M129" s="14" t="s">
        <v>24</v>
      </c>
      <c r="O129" s="23" t="s">
        <v>1332</v>
      </c>
      <c r="P129" s="14" t="s">
        <v>1678</v>
      </c>
      <c r="Q129" s="14" t="s">
        <v>24</v>
      </c>
      <c r="S129" s="14">
        <v>315234</v>
      </c>
      <c r="T129" s="24" t="s">
        <v>479</v>
      </c>
      <c r="U129" s="14" t="s">
        <v>24</v>
      </c>
      <c r="W129" s="14">
        <v>315234</v>
      </c>
      <c r="X129" s="24" t="s">
        <v>1679</v>
      </c>
      <c r="Y129" s="14" t="s">
        <v>24</v>
      </c>
      <c r="AA129" s="14">
        <v>315234</v>
      </c>
      <c r="AB129" s="14" t="s">
        <v>1679</v>
      </c>
      <c r="AC129" s="14" t="s">
        <v>24</v>
      </c>
      <c r="AE129" s="14">
        <v>315234</v>
      </c>
      <c r="AF129" s="14" t="s">
        <v>1679</v>
      </c>
      <c r="AG129" s="14" t="s">
        <v>24</v>
      </c>
      <c r="AI129" s="14">
        <v>315234</v>
      </c>
      <c r="AJ129" s="14" t="s">
        <v>1679</v>
      </c>
      <c r="AK129" s="14" t="s">
        <v>24</v>
      </c>
      <c r="AM129" s="14">
        <v>315234</v>
      </c>
      <c r="AN129" s="14" t="s">
        <v>1679</v>
      </c>
      <c r="AO129" s="14" t="s">
        <v>24</v>
      </c>
      <c r="AQ129" s="14">
        <v>315234</v>
      </c>
      <c r="AR129" s="14" t="s">
        <v>1679</v>
      </c>
      <c r="AS129" s="14" t="s">
        <v>24</v>
      </c>
      <c r="AU129" s="14">
        <v>315234</v>
      </c>
      <c r="AV129" s="14" t="s">
        <v>1679</v>
      </c>
      <c r="AW129" s="14" t="s">
        <v>1557</v>
      </c>
    </row>
    <row r="130" spans="1:49" ht="29" x14ac:dyDescent="0.35">
      <c r="A130" s="14">
        <v>315235</v>
      </c>
      <c r="B130" s="14" t="s">
        <v>555</v>
      </c>
      <c r="C130" s="14" t="s">
        <v>24</v>
      </c>
      <c r="D130" s="14">
        <v>315235</v>
      </c>
      <c r="E130" s="14" t="s">
        <v>555</v>
      </c>
      <c r="F130" s="14" t="s">
        <v>24</v>
      </c>
      <c r="G130" s="23" t="s">
        <v>1333</v>
      </c>
      <c r="H130" s="14" t="s">
        <v>555</v>
      </c>
      <c r="I130" s="14" t="s">
        <v>24</v>
      </c>
      <c r="K130" s="23" t="s">
        <v>1333</v>
      </c>
      <c r="L130" s="14" t="s">
        <v>555</v>
      </c>
      <c r="M130" s="14" t="s">
        <v>24</v>
      </c>
      <c r="O130" s="23" t="s">
        <v>1333</v>
      </c>
      <c r="P130" s="14" t="s">
        <v>555</v>
      </c>
      <c r="Q130" s="14" t="s">
        <v>24</v>
      </c>
      <c r="S130" s="14">
        <v>315235</v>
      </c>
      <c r="T130" s="14" t="s">
        <v>555</v>
      </c>
      <c r="U130" s="14" t="s">
        <v>24</v>
      </c>
      <c r="W130" s="14">
        <v>315235</v>
      </c>
      <c r="X130" s="14" t="s">
        <v>555</v>
      </c>
      <c r="Y130" s="14" t="s">
        <v>24</v>
      </c>
      <c r="AA130" s="14">
        <v>315235</v>
      </c>
      <c r="AB130" s="14" t="s">
        <v>555</v>
      </c>
      <c r="AC130" s="14" t="s">
        <v>24</v>
      </c>
      <c r="AE130" s="14">
        <v>315235</v>
      </c>
      <c r="AF130" s="14" t="s">
        <v>555</v>
      </c>
      <c r="AG130" s="14" t="s">
        <v>24</v>
      </c>
      <c r="AI130" s="14">
        <v>315235</v>
      </c>
      <c r="AJ130" s="14" t="s">
        <v>555</v>
      </c>
      <c r="AK130" s="14" t="s">
        <v>24</v>
      </c>
      <c r="AM130" s="14">
        <v>315235</v>
      </c>
      <c r="AN130" s="14" t="s">
        <v>555</v>
      </c>
      <c r="AO130" s="14" t="s">
        <v>24</v>
      </c>
      <c r="AQ130" s="14">
        <v>315235</v>
      </c>
      <c r="AR130" s="14" t="s">
        <v>555</v>
      </c>
      <c r="AS130" s="14" t="s">
        <v>24</v>
      </c>
      <c r="AU130" s="14">
        <v>315235</v>
      </c>
      <c r="AV130" s="14" t="s">
        <v>555</v>
      </c>
      <c r="AW130" s="14" t="s">
        <v>1557</v>
      </c>
    </row>
    <row r="131" spans="1:49" ht="43.5" x14ac:dyDescent="0.35">
      <c r="A131" s="14">
        <v>315236</v>
      </c>
      <c r="B131" s="38" t="s">
        <v>1680</v>
      </c>
      <c r="C131" s="14" t="s">
        <v>24</v>
      </c>
      <c r="D131" s="14">
        <v>315236</v>
      </c>
      <c r="E131" s="38" t="s">
        <v>1680</v>
      </c>
      <c r="F131" s="14" t="s">
        <v>24</v>
      </c>
      <c r="G131" s="23" t="s">
        <v>1334</v>
      </c>
      <c r="H131" s="14" t="s">
        <v>1680</v>
      </c>
      <c r="I131" s="14" t="s">
        <v>24</v>
      </c>
      <c r="K131" s="23" t="s">
        <v>1334</v>
      </c>
      <c r="L131" s="14" t="s">
        <v>1680</v>
      </c>
      <c r="M131" s="14" t="s">
        <v>24</v>
      </c>
      <c r="O131" s="23" t="s">
        <v>1334</v>
      </c>
      <c r="P131" s="14" t="s">
        <v>1680</v>
      </c>
      <c r="Q131" s="14" t="s">
        <v>24</v>
      </c>
      <c r="S131" s="14">
        <v>315236</v>
      </c>
      <c r="T131" s="14" t="s">
        <v>304</v>
      </c>
      <c r="U131" s="14" t="s">
        <v>24</v>
      </c>
      <c r="W131" s="14">
        <v>315236</v>
      </c>
      <c r="X131" s="14" t="s">
        <v>304</v>
      </c>
      <c r="Y131" s="14" t="s">
        <v>24</v>
      </c>
      <c r="AA131" s="14">
        <v>315236</v>
      </c>
      <c r="AB131" s="14" t="s">
        <v>304</v>
      </c>
      <c r="AC131" s="14" t="s">
        <v>24</v>
      </c>
      <c r="AE131" s="14">
        <v>315236</v>
      </c>
      <c r="AF131" s="14" t="s">
        <v>304</v>
      </c>
      <c r="AG131" s="14" t="s">
        <v>24</v>
      </c>
      <c r="AI131" s="14">
        <v>315236</v>
      </c>
      <c r="AJ131" s="14" t="s">
        <v>304</v>
      </c>
      <c r="AK131" s="14" t="s">
        <v>24</v>
      </c>
      <c r="AM131" s="14">
        <v>315236</v>
      </c>
      <c r="AN131" s="24" t="s">
        <v>304</v>
      </c>
      <c r="AO131" s="14" t="s">
        <v>24</v>
      </c>
      <c r="AQ131" s="14">
        <v>315236</v>
      </c>
      <c r="AR131" s="24" t="s">
        <v>1681</v>
      </c>
      <c r="AS131" s="14" t="s">
        <v>24</v>
      </c>
      <c r="AU131" s="14">
        <v>315236</v>
      </c>
      <c r="AV131" s="14" t="s">
        <v>1681</v>
      </c>
      <c r="AW131" s="14" t="s">
        <v>1557</v>
      </c>
    </row>
    <row r="132" spans="1:49" x14ac:dyDescent="0.35">
      <c r="A132" s="14">
        <v>315237</v>
      </c>
      <c r="B132" s="14" t="s">
        <v>489</v>
      </c>
      <c r="C132" s="14" t="s">
        <v>24</v>
      </c>
      <c r="D132" s="14">
        <v>315237</v>
      </c>
      <c r="E132" s="14" t="s">
        <v>489</v>
      </c>
      <c r="F132" s="14" t="s">
        <v>24</v>
      </c>
      <c r="G132" s="23" t="s">
        <v>1335</v>
      </c>
      <c r="H132" s="14" t="s">
        <v>489</v>
      </c>
      <c r="I132" s="14" t="s">
        <v>24</v>
      </c>
      <c r="K132" s="23" t="s">
        <v>1335</v>
      </c>
      <c r="L132" s="14" t="s">
        <v>489</v>
      </c>
      <c r="M132" s="14" t="s">
        <v>24</v>
      </c>
      <c r="O132" s="23" t="s">
        <v>1335</v>
      </c>
      <c r="P132" s="14" t="s">
        <v>489</v>
      </c>
      <c r="Q132" s="14" t="s">
        <v>24</v>
      </c>
      <c r="S132" s="14">
        <v>315237</v>
      </c>
      <c r="T132" s="14" t="s">
        <v>489</v>
      </c>
      <c r="U132" s="14" t="s">
        <v>24</v>
      </c>
      <c r="W132" s="14">
        <v>315237</v>
      </c>
      <c r="X132" s="14" t="s">
        <v>489</v>
      </c>
      <c r="Y132" s="14" t="s">
        <v>24</v>
      </c>
      <c r="AA132" s="14">
        <v>315237</v>
      </c>
      <c r="AB132" s="14" t="s">
        <v>489</v>
      </c>
      <c r="AC132" s="14" t="s">
        <v>24</v>
      </c>
      <c r="AE132" s="14">
        <v>315237</v>
      </c>
      <c r="AF132" s="14" t="s">
        <v>489</v>
      </c>
      <c r="AG132" s="14" t="s">
        <v>24</v>
      </c>
      <c r="AI132" s="14">
        <v>315237</v>
      </c>
      <c r="AJ132" s="14" t="s">
        <v>489</v>
      </c>
      <c r="AK132" s="14" t="s">
        <v>24</v>
      </c>
      <c r="AM132" s="14">
        <v>315237</v>
      </c>
      <c r="AN132" s="14" t="s">
        <v>489</v>
      </c>
      <c r="AO132" s="14" t="s">
        <v>24</v>
      </c>
      <c r="AQ132" s="14">
        <v>315237</v>
      </c>
      <c r="AR132" s="14" t="s">
        <v>489</v>
      </c>
      <c r="AS132" s="14" t="s">
        <v>24</v>
      </c>
      <c r="AU132" s="14">
        <v>315237</v>
      </c>
      <c r="AV132" s="14" t="s">
        <v>489</v>
      </c>
      <c r="AW132" s="14" t="s">
        <v>1557</v>
      </c>
    </row>
    <row r="133" spans="1:49" ht="29" x14ac:dyDescent="0.35">
      <c r="A133" s="14">
        <v>315239</v>
      </c>
      <c r="B133" s="14" t="s">
        <v>642</v>
      </c>
      <c r="C133" s="14" t="s">
        <v>24</v>
      </c>
      <c r="D133" s="14">
        <v>315239</v>
      </c>
      <c r="E133" s="14" t="s">
        <v>642</v>
      </c>
      <c r="F133" s="14" t="s">
        <v>24</v>
      </c>
      <c r="G133" s="23" t="s">
        <v>1336</v>
      </c>
      <c r="H133" s="14" t="s">
        <v>642</v>
      </c>
      <c r="I133" s="14" t="s">
        <v>24</v>
      </c>
      <c r="K133" s="23" t="s">
        <v>1336</v>
      </c>
      <c r="L133" s="14" t="s">
        <v>642</v>
      </c>
      <c r="M133" s="14" t="s">
        <v>24</v>
      </c>
      <c r="O133" s="23" t="s">
        <v>1336</v>
      </c>
      <c r="P133" s="14" t="s">
        <v>642</v>
      </c>
      <c r="Q133" s="14" t="s">
        <v>24</v>
      </c>
      <c r="S133" s="14">
        <v>315239</v>
      </c>
      <c r="T133" s="14" t="s">
        <v>642</v>
      </c>
      <c r="U133" s="14" t="s">
        <v>24</v>
      </c>
      <c r="W133" s="14">
        <v>315239</v>
      </c>
      <c r="X133" s="14" t="s">
        <v>642</v>
      </c>
      <c r="Y133" s="14" t="s">
        <v>24</v>
      </c>
      <c r="AA133" s="14">
        <v>315239</v>
      </c>
      <c r="AB133" s="14" t="s">
        <v>642</v>
      </c>
      <c r="AC133" s="14" t="s">
        <v>24</v>
      </c>
      <c r="AE133" s="14">
        <v>315239</v>
      </c>
      <c r="AF133" s="14" t="s">
        <v>642</v>
      </c>
      <c r="AG133" s="14" t="s">
        <v>24</v>
      </c>
      <c r="AI133" s="14">
        <v>315239</v>
      </c>
      <c r="AJ133" s="14" t="s">
        <v>642</v>
      </c>
      <c r="AK133" s="14" t="s">
        <v>24</v>
      </c>
      <c r="AM133" s="14">
        <v>315239</v>
      </c>
      <c r="AN133" s="14" t="s">
        <v>642</v>
      </c>
      <c r="AO133" s="14" t="s">
        <v>24</v>
      </c>
      <c r="AQ133" s="14">
        <v>315239</v>
      </c>
      <c r="AR133" s="14" t="s">
        <v>642</v>
      </c>
      <c r="AS133" s="14" t="s">
        <v>24</v>
      </c>
      <c r="AU133" s="14">
        <v>315239</v>
      </c>
      <c r="AV133" s="14" t="s">
        <v>642</v>
      </c>
      <c r="AW133" s="14" t="s">
        <v>1557</v>
      </c>
    </row>
    <row r="134" spans="1:49" x14ac:dyDescent="0.35">
      <c r="A134" s="14">
        <v>315243</v>
      </c>
      <c r="B134" s="14" t="s">
        <v>504</v>
      </c>
      <c r="C134" s="14" t="s">
        <v>24</v>
      </c>
      <c r="D134" s="14">
        <v>315243</v>
      </c>
      <c r="E134" s="14" t="s">
        <v>504</v>
      </c>
      <c r="F134" s="14" t="s">
        <v>24</v>
      </c>
      <c r="G134" s="23" t="s">
        <v>1337</v>
      </c>
      <c r="H134" s="14" t="s">
        <v>504</v>
      </c>
      <c r="I134" s="14" t="s">
        <v>24</v>
      </c>
      <c r="K134" s="23" t="s">
        <v>1337</v>
      </c>
      <c r="L134" s="14" t="s">
        <v>504</v>
      </c>
      <c r="M134" s="14" t="s">
        <v>24</v>
      </c>
      <c r="O134" s="23" t="s">
        <v>1337</v>
      </c>
      <c r="P134" s="14" t="s">
        <v>504</v>
      </c>
      <c r="Q134" s="14" t="s">
        <v>24</v>
      </c>
      <c r="S134" s="14">
        <v>315243</v>
      </c>
      <c r="T134" s="14" t="s">
        <v>504</v>
      </c>
      <c r="U134" s="14" t="s">
        <v>24</v>
      </c>
      <c r="W134" s="14">
        <v>315243</v>
      </c>
      <c r="X134" s="14" t="s">
        <v>504</v>
      </c>
      <c r="Y134" s="14" t="s">
        <v>24</v>
      </c>
      <c r="AA134" s="14">
        <v>315243</v>
      </c>
      <c r="AB134" s="14" t="s">
        <v>504</v>
      </c>
      <c r="AC134" s="14" t="s">
        <v>24</v>
      </c>
      <c r="AE134" s="14">
        <v>315243</v>
      </c>
      <c r="AF134" s="14" t="s">
        <v>504</v>
      </c>
      <c r="AG134" s="14" t="s">
        <v>24</v>
      </c>
      <c r="AI134" s="14">
        <v>315243</v>
      </c>
      <c r="AJ134" s="14" t="s">
        <v>504</v>
      </c>
      <c r="AK134" s="14" t="s">
        <v>24</v>
      </c>
      <c r="AM134" s="14">
        <v>315243</v>
      </c>
      <c r="AN134" s="14" t="s">
        <v>504</v>
      </c>
      <c r="AO134" s="14" t="s">
        <v>24</v>
      </c>
      <c r="AQ134" s="14">
        <v>315243</v>
      </c>
      <c r="AR134" s="14" t="s">
        <v>504</v>
      </c>
      <c r="AS134" s="14" t="s">
        <v>24</v>
      </c>
      <c r="AU134" s="14">
        <v>315243</v>
      </c>
      <c r="AV134" s="14" t="s">
        <v>504</v>
      </c>
      <c r="AW134" s="14" t="s">
        <v>1557</v>
      </c>
    </row>
    <row r="135" spans="1:49" ht="43.5" x14ac:dyDescent="0.35">
      <c r="A135" s="14">
        <v>315244</v>
      </c>
      <c r="B135" s="38" t="s">
        <v>1682</v>
      </c>
      <c r="C135" s="14" t="s">
        <v>24</v>
      </c>
      <c r="D135" s="14">
        <v>315244</v>
      </c>
      <c r="E135" s="38" t="s">
        <v>1682</v>
      </c>
      <c r="F135" s="14" t="s">
        <v>24</v>
      </c>
      <c r="G135" s="23" t="s">
        <v>1338</v>
      </c>
      <c r="H135" s="14" t="s">
        <v>1682</v>
      </c>
      <c r="I135" s="14" t="s">
        <v>24</v>
      </c>
      <c r="K135" s="23" t="s">
        <v>1338</v>
      </c>
      <c r="L135" s="14" t="s">
        <v>1682</v>
      </c>
      <c r="M135" s="14" t="s">
        <v>24</v>
      </c>
      <c r="O135" s="23" t="s">
        <v>1338</v>
      </c>
      <c r="P135" s="14" t="s">
        <v>1682</v>
      </c>
      <c r="Q135" s="14" t="s">
        <v>24</v>
      </c>
      <c r="S135" s="14">
        <v>315244</v>
      </c>
      <c r="T135" s="14" t="s">
        <v>787</v>
      </c>
      <c r="U135" s="14" t="s">
        <v>24</v>
      </c>
      <c r="W135" s="14">
        <v>315244</v>
      </c>
      <c r="X135" s="24" t="s">
        <v>787</v>
      </c>
      <c r="Y135" s="14" t="s">
        <v>24</v>
      </c>
      <c r="AA135" s="14">
        <v>315244</v>
      </c>
      <c r="AB135" s="24" t="s">
        <v>1683</v>
      </c>
      <c r="AC135" s="14" t="s">
        <v>24</v>
      </c>
      <c r="AE135" s="14">
        <v>315244</v>
      </c>
      <c r="AF135" s="14" t="s">
        <v>1683</v>
      </c>
      <c r="AG135" s="14" t="s">
        <v>24</v>
      </c>
      <c r="AI135" s="14">
        <v>315244</v>
      </c>
      <c r="AJ135" s="14" t="s">
        <v>1683</v>
      </c>
      <c r="AK135" s="14" t="s">
        <v>24</v>
      </c>
      <c r="AM135" s="14">
        <v>315244</v>
      </c>
      <c r="AN135" s="14" t="s">
        <v>1683</v>
      </c>
      <c r="AO135" s="14" t="s">
        <v>24</v>
      </c>
      <c r="AQ135" s="14">
        <v>315244</v>
      </c>
      <c r="AR135" s="14" t="s">
        <v>1683</v>
      </c>
      <c r="AS135" s="14" t="s">
        <v>24</v>
      </c>
      <c r="AU135" s="14">
        <v>315244</v>
      </c>
      <c r="AV135" s="14" t="s">
        <v>1683</v>
      </c>
      <c r="AW135" s="14" t="s">
        <v>1557</v>
      </c>
    </row>
    <row r="136" spans="1:49" x14ac:dyDescent="0.35">
      <c r="A136" s="14">
        <v>315245</v>
      </c>
      <c r="B136" s="14" t="s">
        <v>214</v>
      </c>
      <c r="C136" s="14" t="s">
        <v>24</v>
      </c>
      <c r="D136" s="14">
        <v>315245</v>
      </c>
      <c r="E136" s="14" t="s">
        <v>214</v>
      </c>
      <c r="F136" s="14" t="s">
        <v>24</v>
      </c>
      <c r="G136" s="23" t="s">
        <v>1339</v>
      </c>
      <c r="H136" s="14" t="s">
        <v>214</v>
      </c>
      <c r="I136" s="14" t="s">
        <v>24</v>
      </c>
      <c r="K136" s="23" t="s">
        <v>1339</v>
      </c>
      <c r="L136" s="14" t="s">
        <v>214</v>
      </c>
      <c r="M136" s="14" t="s">
        <v>24</v>
      </c>
      <c r="O136" s="23" t="s">
        <v>1339</v>
      </c>
      <c r="P136" s="14" t="s">
        <v>214</v>
      </c>
      <c r="Q136" s="14" t="s">
        <v>24</v>
      </c>
      <c r="S136" s="14">
        <v>315245</v>
      </c>
      <c r="T136" s="14" t="s">
        <v>214</v>
      </c>
      <c r="U136" s="14" t="s">
        <v>24</v>
      </c>
      <c r="W136" s="14">
        <v>315245</v>
      </c>
      <c r="X136" s="14" t="s">
        <v>214</v>
      </c>
      <c r="Y136" s="14" t="s">
        <v>24</v>
      </c>
      <c r="AA136" s="14">
        <v>315245</v>
      </c>
      <c r="AB136" s="14" t="s">
        <v>214</v>
      </c>
      <c r="AC136" s="14" t="s">
        <v>24</v>
      </c>
      <c r="AE136" s="14">
        <v>315245</v>
      </c>
      <c r="AF136" s="14" t="s">
        <v>214</v>
      </c>
      <c r="AG136" s="14" t="s">
        <v>24</v>
      </c>
      <c r="AI136" s="14">
        <v>315245</v>
      </c>
      <c r="AJ136" s="14" t="s">
        <v>214</v>
      </c>
      <c r="AK136" s="14" t="s">
        <v>24</v>
      </c>
      <c r="AM136" s="14">
        <v>315245</v>
      </c>
      <c r="AN136" s="14" t="s">
        <v>214</v>
      </c>
      <c r="AO136" s="14" t="s">
        <v>24</v>
      </c>
      <c r="AQ136" s="14">
        <v>315245</v>
      </c>
      <c r="AR136" s="14" t="s">
        <v>214</v>
      </c>
      <c r="AS136" s="14" t="s">
        <v>24</v>
      </c>
      <c r="AU136" s="14">
        <v>315245</v>
      </c>
      <c r="AV136" s="14" t="s">
        <v>214</v>
      </c>
      <c r="AW136" s="14" t="s">
        <v>1557</v>
      </c>
    </row>
    <row r="137" spans="1:49" ht="72.5" x14ac:dyDescent="0.35">
      <c r="A137" s="14">
        <v>315246</v>
      </c>
      <c r="B137" s="38" t="s">
        <v>3628</v>
      </c>
      <c r="C137" s="14" t="s">
        <v>24</v>
      </c>
      <c r="D137" s="14">
        <v>315246</v>
      </c>
      <c r="E137" s="38" t="s">
        <v>3628</v>
      </c>
      <c r="F137" s="14" t="s">
        <v>24</v>
      </c>
      <c r="G137" s="23" t="s">
        <v>1340</v>
      </c>
      <c r="H137" s="25" t="s">
        <v>3628</v>
      </c>
      <c r="I137" s="14" t="s">
        <v>24</v>
      </c>
      <c r="K137" s="23" t="s">
        <v>1340</v>
      </c>
      <c r="L137" s="14" t="s">
        <v>1684</v>
      </c>
      <c r="M137" s="14" t="s">
        <v>24</v>
      </c>
      <c r="O137" s="23" t="s">
        <v>1340</v>
      </c>
      <c r="P137" s="14" t="s">
        <v>1684</v>
      </c>
      <c r="Q137" s="14" t="s">
        <v>24</v>
      </c>
      <c r="S137" s="14">
        <v>315246</v>
      </c>
      <c r="T137" s="14" t="s">
        <v>272</v>
      </c>
      <c r="U137" s="14" t="s">
        <v>24</v>
      </c>
      <c r="W137" s="14">
        <v>315246</v>
      </c>
      <c r="X137" s="14" t="s">
        <v>272</v>
      </c>
      <c r="Y137" s="14" t="s">
        <v>24</v>
      </c>
      <c r="AA137" s="14">
        <v>315246</v>
      </c>
      <c r="AB137" s="14" t="s">
        <v>272</v>
      </c>
      <c r="AC137" s="14" t="s">
        <v>24</v>
      </c>
      <c r="AE137" s="14">
        <v>315246</v>
      </c>
      <c r="AF137" s="14" t="s">
        <v>272</v>
      </c>
      <c r="AG137" s="14" t="s">
        <v>24</v>
      </c>
      <c r="AI137" s="14">
        <v>315246</v>
      </c>
      <c r="AJ137" s="14" t="s">
        <v>272</v>
      </c>
      <c r="AK137" s="14" t="s">
        <v>24</v>
      </c>
      <c r="AM137" s="14">
        <v>315246</v>
      </c>
      <c r="AN137" s="24" t="s">
        <v>272</v>
      </c>
      <c r="AO137" s="14" t="s">
        <v>24</v>
      </c>
      <c r="AQ137" s="14">
        <v>315246</v>
      </c>
      <c r="AR137" s="24" t="s">
        <v>1685</v>
      </c>
      <c r="AS137" s="14" t="s">
        <v>24</v>
      </c>
      <c r="AU137" s="14">
        <v>315246</v>
      </c>
      <c r="AV137" s="14" t="s">
        <v>1685</v>
      </c>
      <c r="AW137" s="14" t="s">
        <v>1557</v>
      </c>
    </row>
    <row r="138" spans="1:49" ht="43.5" x14ac:dyDescent="0.35">
      <c r="A138" s="14">
        <v>315247</v>
      </c>
      <c r="B138" s="38" t="s">
        <v>1686</v>
      </c>
      <c r="C138" s="14" t="s">
        <v>24</v>
      </c>
      <c r="D138" s="14">
        <v>315247</v>
      </c>
      <c r="E138" s="38" t="s">
        <v>1686</v>
      </c>
      <c r="F138" s="14" t="s">
        <v>24</v>
      </c>
      <c r="G138" s="23" t="s">
        <v>1341</v>
      </c>
      <c r="H138" s="14" t="s">
        <v>1686</v>
      </c>
      <c r="I138" s="14" t="s">
        <v>24</v>
      </c>
      <c r="K138" s="23" t="s">
        <v>1341</v>
      </c>
      <c r="L138" s="14" t="s">
        <v>1686</v>
      </c>
      <c r="M138" s="14" t="s">
        <v>24</v>
      </c>
      <c r="O138" s="23" t="s">
        <v>1341</v>
      </c>
      <c r="P138" s="14" t="s">
        <v>1686</v>
      </c>
      <c r="Q138" s="14" t="s">
        <v>24</v>
      </c>
      <c r="S138" s="14">
        <v>315247</v>
      </c>
      <c r="T138" s="14" t="s">
        <v>1046</v>
      </c>
      <c r="U138" s="14" t="s">
        <v>24</v>
      </c>
      <c r="W138" s="14">
        <v>315247</v>
      </c>
      <c r="X138" s="24" t="s">
        <v>1046</v>
      </c>
      <c r="Y138" s="14" t="s">
        <v>24</v>
      </c>
      <c r="AA138" s="14">
        <v>315247</v>
      </c>
      <c r="AB138" s="24" t="s">
        <v>1687</v>
      </c>
      <c r="AC138" s="14" t="s">
        <v>24</v>
      </c>
      <c r="AE138" s="14">
        <v>315247</v>
      </c>
      <c r="AF138" s="14" t="s">
        <v>1687</v>
      </c>
      <c r="AG138" s="14" t="s">
        <v>24</v>
      </c>
      <c r="AI138" s="14">
        <v>315247</v>
      </c>
      <c r="AJ138" s="14" t="s">
        <v>1687</v>
      </c>
      <c r="AK138" s="14" t="s">
        <v>24</v>
      </c>
      <c r="AM138" s="14">
        <v>315247</v>
      </c>
      <c r="AN138" s="14" t="s">
        <v>1687</v>
      </c>
      <c r="AO138" s="14" t="s">
        <v>24</v>
      </c>
      <c r="AQ138" s="14">
        <v>315247</v>
      </c>
      <c r="AR138" s="14" t="s">
        <v>1687</v>
      </c>
      <c r="AS138" s="14" t="s">
        <v>24</v>
      </c>
      <c r="AU138" s="14">
        <v>315247</v>
      </c>
      <c r="AV138" s="14" t="s">
        <v>1687</v>
      </c>
      <c r="AW138" s="14" t="s">
        <v>1557</v>
      </c>
    </row>
    <row r="139" spans="1:49" ht="58" x14ac:dyDescent="0.35">
      <c r="A139" s="14">
        <v>315248</v>
      </c>
      <c r="B139" s="38" t="s">
        <v>1688</v>
      </c>
      <c r="C139" s="14" t="s">
        <v>24</v>
      </c>
      <c r="D139" s="14">
        <v>315248</v>
      </c>
      <c r="E139" s="38" t="s">
        <v>1688</v>
      </c>
      <c r="F139" s="14" t="s">
        <v>24</v>
      </c>
      <c r="G139" s="23" t="s">
        <v>1342</v>
      </c>
      <c r="H139" s="24" t="s">
        <v>1688</v>
      </c>
      <c r="I139" s="14" t="s">
        <v>24</v>
      </c>
      <c r="K139" s="23" t="s">
        <v>1342</v>
      </c>
      <c r="L139" s="24" t="s">
        <v>1688</v>
      </c>
      <c r="M139" s="14" t="s">
        <v>24</v>
      </c>
      <c r="O139" s="23" t="s">
        <v>1342</v>
      </c>
      <c r="P139" s="24" t="s">
        <v>1688</v>
      </c>
      <c r="Q139" s="14" t="s">
        <v>24</v>
      </c>
      <c r="S139" s="26">
        <v>315248</v>
      </c>
      <c r="T139" s="27" t="s">
        <v>1689</v>
      </c>
      <c r="U139" s="14" t="s">
        <v>24</v>
      </c>
      <c r="W139" s="14">
        <v>315248</v>
      </c>
      <c r="X139" s="14" t="s">
        <v>1689</v>
      </c>
      <c r="Y139" s="14" t="s">
        <v>24</v>
      </c>
      <c r="AA139" s="14">
        <v>315248</v>
      </c>
      <c r="AB139" s="14" t="s">
        <v>1689</v>
      </c>
      <c r="AC139" s="14" t="s">
        <v>24</v>
      </c>
      <c r="AE139" s="14">
        <v>315248</v>
      </c>
      <c r="AF139" s="14" t="s">
        <v>1689</v>
      </c>
      <c r="AG139" s="14" t="s">
        <v>24</v>
      </c>
      <c r="AI139" s="14">
        <v>315248</v>
      </c>
      <c r="AJ139" s="14" t="s">
        <v>1689</v>
      </c>
      <c r="AK139" s="14" t="s">
        <v>24</v>
      </c>
      <c r="AM139" s="14">
        <v>315248</v>
      </c>
      <c r="AN139" s="14" t="s">
        <v>1689</v>
      </c>
      <c r="AO139" s="14" t="s">
        <v>24</v>
      </c>
      <c r="AQ139" s="14">
        <v>315248</v>
      </c>
      <c r="AR139" s="14" t="s">
        <v>1689</v>
      </c>
      <c r="AS139" s="14" t="s">
        <v>24</v>
      </c>
      <c r="AU139" s="14">
        <v>315248</v>
      </c>
      <c r="AV139" s="14" t="s">
        <v>1689</v>
      </c>
      <c r="AW139" s="14" t="s">
        <v>1557</v>
      </c>
    </row>
    <row r="140" spans="1:49" x14ac:dyDescent="0.35">
      <c r="A140" s="14">
        <v>315249</v>
      </c>
      <c r="B140" s="14" t="s">
        <v>707</v>
      </c>
      <c r="C140" s="14" t="s">
        <v>24</v>
      </c>
      <c r="D140" s="14">
        <v>315249</v>
      </c>
      <c r="E140" s="14" t="s">
        <v>707</v>
      </c>
      <c r="F140" s="14" t="s">
        <v>24</v>
      </c>
      <c r="G140" s="23" t="s">
        <v>1343</v>
      </c>
      <c r="H140" s="14" t="s">
        <v>707</v>
      </c>
      <c r="I140" s="14" t="s">
        <v>24</v>
      </c>
      <c r="K140" s="23" t="s">
        <v>1343</v>
      </c>
      <c r="L140" s="14" t="s">
        <v>707</v>
      </c>
      <c r="M140" s="14" t="s">
        <v>24</v>
      </c>
      <c r="O140" s="23" t="s">
        <v>1343</v>
      </c>
      <c r="P140" s="14" t="s">
        <v>707</v>
      </c>
      <c r="Q140" s="14" t="s">
        <v>24</v>
      </c>
      <c r="S140" s="14">
        <v>315249</v>
      </c>
      <c r="T140" s="14" t="s">
        <v>707</v>
      </c>
      <c r="U140" s="14" t="s">
        <v>24</v>
      </c>
      <c r="W140" s="14">
        <v>315249</v>
      </c>
      <c r="X140" s="14" t="s">
        <v>707</v>
      </c>
      <c r="Y140" s="14" t="s">
        <v>24</v>
      </c>
      <c r="AA140" s="14">
        <v>315249</v>
      </c>
      <c r="AB140" s="14" t="s">
        <v>707</v>
      </c>
      <c r="AC140" s="14" t="s">
        <v>24</v>
      </c>
      <c r="AE140" s="14">
        <v>315249</v>
      </c>
      <c r="AF140" s="14" t="s">
        <v>707</v>
      </c>
      <c r="AG140" s="14" t="s">
        <v>24</v>
      </c>
      <c r="AI140" s="14">
        <v>315249</v>
      </c>
      <c r="AJ140" s="14" t="s">
        <v>707</v>
      </c>
      <c r="AK140" s="14" t="s">
        <v>24</v>
      </c>
      <c r="AM140" s="14">
        <v>315249</v>
      </c>
      <c r="AN140" s="14" t="s">
        <v>707</v>
      </c>
      <c r="AO140" s="14" t="s">
        <v>24</v>
      </c>
      <c r="AQ140" s="14">
        <v>315249</v>
      </c>
      <c r="AR140" s="14" t="s">
        <v>707</v>
      </c>
      <c r="AS140" s="14" t="s">
        <v>24</v>
      </c>
      <c r="AU140" s="14">
        <v>315249</v>
      </c>
      <c r="AV140" s="14" t="s">
        <v>707</v>
      </c>
      <c r="AW140" s="14" t="s">
        <v>1557</v>
      </c>
    </row>
    <row r="141" spans="1:49" x14ac:dyDescent="0.35">
      <c r="A141" s="14">
        <v>315251</v>
      </c>
      <c r="B141" s="14" t="s">
        <v>370</v>
      </c>
      <c r="C141" s="14" t="s">
        <v>24</v>
      </c>
      <c r="D141" s="14">
        <v>315251</v>
      </c>
      <c r="E141" s="14" t="s">
        <v>370</v>
      </c>
      <c r="F141" s="14" t="s">
        <v>24</v>
      </c>
      <c r="G141" s="23" t="s">
        <v>1344</v>
      </c>
      <c r="H141" s="14" t="s">
        <v>370</v>
      </c>
      <c r="I141" s="14" t="s">
        <v>24</v>
      </c>
      <c r="K141" s="23" t="s">
        <v>1344</v>
      </c>
      <c r="L141" s="14" t="s">
        <v>370</v>
      </c>
      <c r="M141" s="14" t="s">
        <v>24</v>
      </c>
      <c r="O141" s="23" t="s">
        <v>1344</v>
      </c>
      <c r="P141" s="14" t="s">
        <v>370</v>
      </c>
      <c r="Q141" s="14" t="s">
        <v>24</v>
      </c>
      <c r="S141" s="14">
        <v>315251</v>
      </c>
      <c r="T141" s="14" t="s">
        <v>370</v>
      </c>
      <c r="U141" s="14" t="s">
        <v>24</v>
      </c>
      <c r="W141" s="14">
        <v>315251</v>
      </c>
      <c r="X141" s="14" t="s">
        <v>370</v>
      </c>
      <c r="Y141" s="14" t="s">
        <v>24</v>
      </c>
      <c r="AA141" s="14">
        <v>315251</v>
      </c>
      <c r="AB141" s="14" t="s">
        <v>370</v>
      </c>
      <c r="AC141" s="14" t="s">
        <v>24</v>
      </c>
      <c r="AE141" s="14">
        <v>315251</v>
      </c>
      <c r="AF141" s="14" t="s">
        <v>370</v>
      </c>
      <c r="AG141" s="14" t="s">
        <v>24</v>
      </c>
      <c r="AI141" s="14">
        <v>315251</v>
      </c>
      <c r="AJ141" s="14" t="s">
        <v>370</v>
      </c>
      <c r="AK141" s="14" t="s">
        <v>24</v>
      </c>
      <c r="AM141" s="14">
        <v>315251</v>
      </c>
      <c r="AN141" s="14" t="s">
        <v>370</v>
      </c>
      <c r="AO141" s="14" t="s">
        <v>24</v>
      </c>
      <c r="AQ141" s="14">
        <v>315251</v>
      </c>
      <c r="AR141" s="14" t="s">
        <v>370</v>
      </c>
      <c r="AS141" s="14" t="s">
        <v>24</v>
      </c>
      <c r="AU141" s="14">
        <v>315251</v>
      </c>
      <c r="AV141" s="14" t="s">
        <v>370</v>
      </c>
      <c r="AW141" s="14" t="s">
        <v>1557</v>
      </c>
    </row>
    <row r="142" spans="1:49" x14ac:dyDescent="0.35">
      <c r="A142" s="14">
        <v>315252</v>
      </c>
      <c r="B142" s="14" t="s">
        <v>948</v>
      </c>
      <c r="C142" s="14" t="s">
        <v>24</v>
      </c>
      <c r="D142" s="14">
        <v>315252</v>
      </c>
      <c r="E142" s="14" t="s">
        <v>948</v>
      </c>
      <c r="F142" s="14" t="s">
        <v>24</v>
      </c>
      <c r="G142" s="23" t="s">
        <v>1345</v>
      </c>
      <c r="H142" s="14" t="s">
        <v>948</v>
      </c>
      <c r="I142" s="14" t="s">
        <v>24</v>
      </c>
      <c r="K142" s="23" t="s">
        <v>1345</v>
      </c>
      <c r="L142" s="14" t="s">
        <v>948</v>
      </c>
      <c r="M142" s="14" t="s">
        <v>24</v>
      </c>
      <c r="O142" s="23" t="s">
        <v>1345</v>
      </c>
      <c r="P142" s="14" t="s">
        <v>948</v>
      </c>
      <c r="Q142" s="14" t="s">
        <v>24</v>
      </c>
      <c r="S142" s="14">
        <v>315252</v>
      </c>
      <c r="T142" s="14" t="s">
        <v>948</v>
      </c>
      <c r="U142" s="14" t="s">
        <v>24</v>
      </c>
      <c r="W142" s="14">
        <v>315252</v>
      </c>
      <c r="X142" s="14" t="s">
        <v>948</v>
      </c>
      <c r="Y142" s="14" t="s">
        <v>24</v>
      </c>
      <c r="AA142" s="14">
        <v>315252</v>
      </c>
      <c r="AB142" s="14" t="s">
        <v>948</v>
      </c>
      <c r="AC142" s="14" t="s">
        <v>24</v>
      </c>
      <c r="AE142" s="14">
        <v>315252</v>
      </c>
      <c r="AF142" s="14" t="s">
        <v>948</v>
      </c>
      <c r="AG142" s="14" t="s">
        <v>24</v>
      </c>
      <c r="AI142" s="14">
        <v>315252</v>
      </c>
      <c r="AJ142" s="14" t="s">
        <v>948</v>
      </c>
      <c r="AK142" s="14" t="s">
        <v>24</v>
      </c>
      <c r="AM142" s="14">
        <v>315252</v>
      </c>
      <c r="AN142" s="14" t="s">
        <v>948</v>
      </c>
      <c r="AO142" s="14" t="s">
        <v>24</v>
      </c>
      <c r="AQ142" s="14">
        <v>315252</v>
      </c>
      <c r="AR142" s="14" t="s">
        <v>948</v>
      </c>
      <c r="AS142" s="14" t="s">
        <v>24</v>
      </c>
      <c r="AU142" s="14">
        <v>315252</v>
      </c>
      <c r="AV142" s="14" t="s">
        <v>948</v>
      </c>
      <c r="AW142" s="14" t="s">
        <v>1557</v>
      </c>
    </row>
    <row r="143" spans="1:49" ht="43.5" x14ac:dyDescent="0.35">
      <c r="A143" s="14">
        <v>315253</v>
      </c>
      <c r="B143" s="14" t="s">
        <v>1690</v>
      </c>
      <c r="C143" s="14" t="s">
        <v>24</v>
      </c>
      <c r="D143" s="14">
        <v>315253</v>
      </c>
      <c r="E143" s="14" t="s">
        <v>1690</v>
      </c>
      <c r="F143" s="14" t="s">
        <v>24</v>
      </c>
      <c r="G143" s="23" t="s">
        <v>1346</v>
      </c>
      <c r="H143" s="14" t="s">
        <v>1690</v>
      </c>
      <c r="I143" s="14" t="s">
        <v>24</v>
      </c>
      <c r="K143" s="23" t="s">
        <v>1346</v>
      </c>
      <c r="L143" s="14" t="s">
        <v>1690</v>
      </c>
      <c r="M143" s="14" t="s">
        <v>24</v>
      </c>
      <c r="O143" s="23" t="s">
        <v>1346</v>
      </c>
      <c r="P143" s="14" t="s">
        <v>1690</v>
      </c>
      <c r="Q143" s="14" t="s">
        <v>24</v>
      </c>
      <c r="S143" s="14">
        <v>315253</v>
      </c>
      <c r="T143" s="14" t="s">
        <v>574</v>
      </c>
      <c r="U143" s="14" t="s">
        <v>24</v>
      </c>
      <c r="W143" s="14">
        <v>315253</v>
      </c>
      <c r="X143" s="24" t="s">
        <v>574</v>
      </c>
      <c r="Y143" s="14" t="s">
        <v>24</v>
      </c>
      <c r="AA143" s="14">
        <v>315253</v>
      </c>
      <c r="AB143" s="24" t="s">
        <v>1691</v>
      </c>
      <c r="AC143" s="14" t="s">
        <v>24</v>
      </c>
      <c r="AE143" s="14">
        <v>315253</v>
      </c>
      <c r="AF143" s="14" t="s">
        <v>1691</v>
      </c>
      <c r="AG143" s="14" t="s">
        <v>24</v>
      </c>
      <c r="AI143" s="14">
        <v>315253</v>
      </c>
      <c r="AJ143" s="24" t="s">
        <v>1691</v>
      </c>
      <c r="AK143" s="14" t="s">
        <v>24</v>
      </c>
      <c r="AM143" s="14">
        <v>315253</v>
      </c>
      <c r="AN143" s="24" t="s">
        <v>1692</v>
      </c>
      <c r="AO143" s="14" t="s">
        <v>24</v>
      </c>
      <c r="AQ143" s="14">
        <v>315253</v>
      </c>
      <c r="AR143" s="14" t="s">
        <v>1692</v>
      </c>
      <c r="AS143" s="14" t="s">
        <v>24</v>
      </c>
      <c r="AU143" s="14">
        <v>315253</v>
      </c>
      <c r="AV143" s="14" t="s">
        <v>1692</v>
      </c>
      <c r="AW143" s="14" t="s">
        <v>1557</v>
      </c>
    </row>
    <row r="144" spans="1:49" ht="58" x14ac:dyDescent="0.35">
      <c r="A144" s="14">
        <v>315257</v>
      </c>
      <c r="B144" s="14" t="s">
        <v>1693</v>
      </c>
      <c r="C144" s="14" t="s">
        <v>24</v>
      </c>
      <c r="D144" s="14">
        <v>315257</v>
      </c>
      <c r="E144" s="14" t="s">
        <v>1693</v>
      </c>
      <c r="F144" s="14" t="s">
        <v>24</v>
      </c>
      <c r="G144" s="23" t="s">
        <v>1347</v>
      </c>
      <c r="H144" s="14" t="s">
        <v>1693</v>
      </c>
      <c r="I144" s="14" t="s">
        <v>24</v>
      </c>
      <c r="K144" s="23" t="s">
        <v>1347</v>
      </c>
      <c r="L144" s="14" t="s">
        <v>1693</v>
      </c>
      <c r="M144" s="14" t="s">
        <v>24</v>
      </c>
      <c r="O144" s="23" t="s">
        <v>1347</v>
      </c>
      <c r="P144" s="14" t="s">
        <v>1693</v>
      </c>
      <c r="Q144" s="14" t="s">
        <v>24</v>
      </c>
      <c r="S144" s="14">
        <v>315257</v>
      </c>
      <c r="T144" s="24" t="s">
        <v>93</v>
      </c>
      <c r="U144" s="14" t="s">
        <v>24</v>
      </c>
      <c r="W144" s="14">
        <v>315257</v>
      </c>
      <c r="X144" s="24" t="s">
        <v>1694</v>
      </c>
      <c r="Y144" s="14" t="s">
        <v>24</v>
      </c>
      <c r="AA144" s="14">
        <v>315257</v>
      </c>
      <c r="AB144" s="14" t="s">
        <v>1694</v>
      </c>
      <c r="AC144" s="14" t="s">
        <v>24</v>
      </c>
      <c r="AE144" s="14">
        <v>315257</v>
      </c>
      <c r="AF144" s="14" t="s">
        <v>1694</v>
      </c>
      <c r="AG144" s="14" t="s">
        <v>24</v>
      </c>
      <c r="AI144" s="14">
        <v>315257</v>
      </c>
      <c r="AJ144" s="14" t="s">
        <v>1694</v>
      </c>
      <c r="AK144" s="14" t="s">
        <v>24</v>
      </c>
      <c r="AM144" s="14">
        <v>315257</v>
      </c>
      <c r="AN144" s="14" t="s">
        <v>1694</v>
      </c>
      <c r="AO144" s="14" t="s">
        <v>24</v>
      </c>
      <c r="AQ144" s="14">
        <v>315257</v>
      </c>
      <c r="AR144" s="14" t="s">
        <v>1694</v>
      </c>
      <c r="AS144" s="14" t="s">
        <v>24</v>
      </c>
      <c r="AU144" s="14">
        <v>315257</v>
      </c>
      <c r="AV144" s="14" t="s">
        <v>1695</v>
      </c>
      <c r="AW144" s="14" t="s">
        <v>1557</v>
      </c>
    </row>
    <row r="145" spans="1:49" ht="58" x14ac:dyDescent="0.35">
      <c r="A145" s="14">
        <v>315259</v>
      </c>
      <c r="B145" s="26" t="s">
        <v>3600</v>
      </c>
      <c r="C145" s="14" t="s">
        <v>24</v>
      </c>
      <c r="D145" s="14">
        <v>315259</v>
      </c>
      <c r="E145" s="26" t="s">
        <v>3600</v>
      </c>
      <c r="F145" s="14" t="s">
        <v>24</v>
      </c>
      <c r="G145" s="23" t="s">
        <v>1348</v>
      </c>
      <c r="H145" s="25" t="s">
        <v>3600</v>
      </c>
      <c r="I145" s="14" t="s">
        <v>24</v>
      </c>
      <c r="K145" s="23" t="s">
        <v>1348</v>
      </c>
      <c r="L145" s="25" t="s">
        <v>3600</v>
      </c>
      <c r="M145" s="14" t="s">
        <v>24</v>
      </c>
      <c r="O145" s="23" t="s">
        <v>1348</v>
      </c>
      <c r="P145" s="14" t="s">
        <v>1696</v>
      </c>
      <c r="Q145" s="14" t="s">
        <v>24</v>
      </c>
      <c r="S145" s="14">
        <v>315259</v>
      </c>
      <c r="T145" s="14" t="s">
        <v>1696</v>
      </c>
      <c r="U145" s="14" t="s">
        <v>24</v>
      </c>
      <c r="W145" s="14">
        <v>315259</v>
      </c>
      <c r="X145" s="14" t="s">
        <v>1696</v>
      </c>
      <c r="Y145" s="14" t="s">
        <v>24</v>
      </c>
      <c r="AA145" s="14">
        <v>315259</v>
      </c>
      <c r="AB145" s="14" t="s">
        <v>1696</v>
      </c>
      <c r="AC145" s="14" t="s">
        <v>24</v>
      </c>
      <c r="AE145" s="14">
        <v>315259</v>
      </c>
      <c r="AF145" s="14" t="s">
        <v>1696</v>
      </c>
      <c r="AG145" s="14" t="s">
        <v>24</v>
      </c>
      <c r="AI145" s="14">
        <v>315259</v>
      </c>
      <c r="AJ145" s="14" t="s">
        <v>1696</v>
      </c>
      <c r="AK145" s="14" t="s">
        <v>24</v>
      </c>
      <c r="AM145" s="14">
        <v>315259</v>
      </c>
      <c r="AN145" s="14" t="s">
        <v>1696</v>
      </c>
      <c r="AO145" s="14" t="s">
        <v>24</v>
      </c>
      <c r="AQ145" s="14">
        <v>315259</v>
      </c>
      <c r="AR145" s="14" t="s">
        <v>1696</v>
      </c>
      <c r="AS145" s="14" t="s">
        <v>24</v>
      </c>
      <c r="AU145" s="14">
        <v>315259</v>
      </c>
      <c r="AV145" s="14" t="s">
        <v>1696</v>
      </c>
      <c r="AW145" s="14" t="s">
        <v>1557</v>
      </c>
    </row>
    <row r="146" spans="1:49" x14ac:dyDescent="0.35">
      <c r="A146" s="14">
        <v>315260</v>
      </c>
      <c r="B146" s="14" t="s">
        <v>469</v>
      </c>
      <c r="C146" s="14" t="s">
        <v>24</v>
      </c>
      <c r="D146" s="14">
        <v>315260</v>
      </c>
      <c r="E146" s="14" t="s">
        <v>469</v>
      </c>
      <c r="F146" s="14" t="s">
        <v>24</v>
      </c>
      <c r="G146" s="23" t="s">
        <v>1349</v>
      </c>
      <c r="H146" s="14" t="s">
        <v>469</v>
      </c>
      <c r="I146" s="14" t="s">
        <v>24</v>
      </c>
      <c r="K146" s="23" t="s">
        <v>1349</v>
      </c>
      <c r="L146" s="14" t="s">
        <v>469</v>
      </c>
      <c r="M146" s="14" t="s">
        <v>24</v>
      </c>
      <c r="O146" s="23" t="s">
        <v>1349</v>
      </c>
      <c r="P146" s="14" t="s">
        <v>469</v>
      </c>
      <c r="Q146" s="14" t="s">
        <v>24</v>
      </c>
      <c r="S146" s="14">
        <v>315260</v>
      </c>
      <c r="T146" s="14" t="s">
        <v>469</v>
      </c>
      <c r="U146" s="14" t="s">
        <v>24</v>
      </c>
      <c r="W146" s="14">
        <v>315260</v>
      </c>
      <c r="X146" s="14" t="s">
        <v>469</v>
      </c>
      <c r="Y146" s="14" t="s">
        <v>24</v>
      </c>
      <c r="AA146" s="14">
        <v>315260</v>
      </c>
      <c r="AB146" s="14" t="s">
        <v>469</v>
      </c>
      <c r="AC146" s="14" t="s">
        <v>24</v>
      </c>
      <c r="AE146" s="14">
        <v>315260</v>
      </c>
      <c r="AF146" s="14" t="s">
        <v>469</v>
      </c>
      <c r="AG146" s="14" t="s">
        <v>24</v>
      </c>
      <c r="AI146" s="14">
        <v>315260</v>
      </c>
      <c r="AJ146" s="14" t="s">
        <v>469</v>
      </c>
      <c r="AK146" s="14" t="s">
        <v>24</v>
      </c>
      <c r="AM146" s="14">
        <v>315260</v>
      </c>
      <c r="AN146" s="14" t="s">
        <v>469</v>
      </c>
      <c r="AO146" s="14" t="s">
        <v>24</v>
      </c>
      <c r="AQ146" s="14">
        <v>315260</v>
      </c>
      <c r="AR146" s="14" t="s">
        <v>469</v>
      </c>
      <c r="AS146" s="14" t="s">
        <v>24</v>
      </c>
      <c r="AU146" s="14">
        <v>315260</v>
      </c>
      <c r="AV146" s="14" t="s">
        <v>469</v>
      </c>
      <c r="AW146" s="14" t="s">
        <v>1557</v>
      </c>
    </row>
    <row r="147" spans="1:49" x14ac:dyDescent="0.35">
      <c r="A147" s="14">
        <v>315261</v>
      </c>
      <c r="B147" s="14" t="s">
        <v>545</v>
      </c>
      <c r="C147" s="14" t="s">
        <v>24</v>
      </c>
      <c r="D147" s="14">
        <v>315261</v>
      </c>
      <c r="E147" s="14" t="s">
        <v>545</v>
      </c>
      <c r="F147" s="14" t="s">
        <v>24</v>
      </c>
      <c r="G147" s="23" t="s">
        <v>1350</v>
      </c>
      <c r="H147" s="14" t="s">
        <v>545</v>
      </c>
      <c r="I147" s="14" t="s">
        <v>24</v>
      </c>
      <c r="K147" s="23" t="s">
        <v>1350</v>
      </c>
      <c r="L147" s="14" t="s">
        <v>545</v>
      </c>
      <c r="M147" s="14" t="s">
        <v>24</v>
      </c>
      <c r="O147" s="23" t="s">
        <v>1350</v>
      </c>
      <c r="P147" s="14" t="s">
        <v>545</v>
      </c>
      <c r="Q147" s="14" t="s">
        <v>24</v>
      </c>
      <c r="S147" s="14">
        <v>315261</v>
      </c>
      <c r="T147" s="14" t="s">
        <v>545</v>
      </c>
      <c r="U147" s="14" t="s">
        <v>24</v>
      </c>
      <c r="W147" s="14">
        <v>315261</v>
      </c>
      <c r="X147" s="14" t="s">
        <v>545</v>
      </c>
      <c r="Y147" s="14" t="s">
        <v>24</v>
      </c>
      <c r="AA147" s="14">
        <v>315261</v>
      </c>
      <c r="AB147" s="14" t="s">
        <v>545</v>
      </c>
      <c r="AC147" s="14" t="s">
        <v>24</v>
      </c>
      <c r="AE147" s="14">
        <v>315261</v>
      </c>
      <c r="AF147" s="14" t="s">
        <v>545</v>
      </c>
      <c r="AG147" s="14" t="s">
        <v>24</v>
      </c>
      <c r="AI147" s="14">
        <v>315261</v>
      </c>
      <c r="AJ147" s="14" t="s">
        <v>545</v>
      </c>
      <c r="AK147" s="14" t="s">
        <v>24</v>
      </c>
      <c r="AM147" s="14">
        <v>315261</v>
      </c>
      <c r="AN147" s="14" t="s">
        <v>545</v>
      </c>
      <c r="AO147" s="14" t="s">
        <v>24</v>
      </c>
      <c r="AQ147" s="14">
        <v>315261</v>
      </c>
      <c r="AR147" s="14" t="s">
        <v>545</v>
      </c>
      <c r="AS147" s="14" t="s">
        <v>24</v>
      </c>
      <c r="AU147" s="14">
        <v>315261</v>
      </c>
      <c r="AV147" s="14" t="s">
        <v>545</v>
      </c>
      <c r="AW147" s="14" t="s">
        <v>1557</v>
      </c>
    </row>
    <row r="148" spans="1:49" ht="29" x14ac:dyDescent="0.35">
      <c r="A148" s="14">
        <v>315263</v>
      </c>
      <c r="B148" s="14" t="s">
        <v>269</v>
      </c>
      <c r="C148" s="14" t="s">
        <v>24</v>
      </c>
      <c r="D148" s="14">
        <v>315263</v>
      </c>
      <c r="E148" s="14" t="s">
        <v>269</v>
      </c>
      <c r="F148" s="14" t="s">
        <v>24</v>
      </c>
      <c r="G148" s="23" t="s">
        <v>1351</v>
      </c>
      <c r="H148" s="14" t="s">
        <v>269</v>
      </c>
      <c r="I148" s="14" t="s">
        <v>24</v>
      </c>
      <c r="K148" s="23" t="s">
        <v>1351</v>
      </c>
      <c r="L148" s="14" t="s">
        <v>269</v>
      </c>
      <c r="M148" s="14" t="s">
        <v>24</v>
      </c>
      <c r="O148" s="23" t="s">
        <v>1351</v>
      </c>
      <c r="P148" s="14" t="s">
        <v>269</v>
      </c>
      <c r="Q148" s="14" t="s">
        <v>24</v>
      </c>
      <c r="S148" s="14">
        <v>315263</v>
      </c>
      <c r="T148" s="14" t="s">
        <v>269</v>
      </c>
      <c r="U148" s="14" t="s">
        <v>24</v>
      </c>
      <c r="W148" s="14">
        <v>315263</v>
      </c>
      <c r="X148" s="14" t="s">
        <v>269</v>
      </c>
      <c r="Y148" s="14" t="s">
        <v>24</v>
      </c>
      <c r="AA148" s="14">
        <v>315263</v>
      </c>
      <c r="AB148" s="14" t="s">
        <v>269</v>
      </c>
      <c r="AC148" s="14" t="s">
        <v>24</v>
      </c>
      <c r="AE148" s="14">
        <v>315263</v>
      </c>
      <c r="AF148" s="14" t="s">
        <v>269</v>
      </c>
      <c r="AG148" s="14" t="s">
        <v>24</v>
      </c>
      <c r="AI148" s="14">
        <v>315263</v>
      </c>
      <c r="AJ148" s="14" t="s">
        <v>269</v>
      </c>
      <c r="AK148" s="14" t="s">
        <v>24</v>
      </c>
      <c r="AM148" s="14">
        <v>315263</v>
      </c>
      <c r="AN148" s="14" t="s">
        <v>269</v>
      </c>
      <c r="AO148" s="14" t="s">
        <v>24</v>
      </c>
      <c r="AQ148" s="14">
        <v>315263</v>
      </c>
      <c r="AR148" s="14" t="s">
        <v>269</v>
      </c>
      <c r="AS148" s="14" t="s">
        <v>24</v>
      </c>
      <c r="AU148" s="14">
        <v>315263</v>
      </c>
      <c r="AV148" s="14" t="s">
        <v>269</v>
      </c>
      <c r="AW148" s="14" t="s">
        <v>1557</v>
      </c>
    </row>
    <row r="149" spans="1:49" ht="58" x14ac:dyDescent="0.35">
      <c r="A149" s="14">
        <v>315264</v>
      </c>
      <c r="B149" s="26" t="s">
        <v>1697</v>
      </c>
      <c r="C149" s="14" t="s">
        <v>24</v>
      </c>
      <c r="D149" s="14">
        <v>315264</v>
      </c>
      <c r="E149" s="26" t="s">
        <v>1697</v>
      </c>
      <c r="F149" s="14" t="s">
        <v>24</v>
      </c>
      <c r="G149" s="23" t="s">
        <v>1352</v>
      </c>
      <c r="H149" s="14" t="s">
        <v>1697</v>
      </c>
      <c r="I149" s="14" t="s">
        <v>24</v>
      </c>
      <c r="K149" s="23" t="s">
        <v>1352</v>
      </c>
      <c r="L149" s="14" t="s">
        <v>1697</v>
      </c>
      <c r="M149" s="14" t="s">
        <v>24</v>
      </c>
      <c r="O149" s="23" t="s">
        <v>1352</v>
      </c>
      <c r="P149" s="14" t="s">
        <v>1697</v>
      </c>
      <c r="Q149" s="14" t="s">
        <v>24</v>
      </c>
      <c r="S149" s="14">
        <v>315264</v>
      </c>
      <c r="T149" s="14" t="s">
        <v>415</v>
      </c>
      <c r="U149" s="14" t="s">
        <v>24</v>
      </c>
      <c r="W149" s="14">
        <v>315264</v>
      </c>
      <c r="X149" s="24" t="s">
        <v>415</v>
      </c>
      <c r="Y149" s="14" t="s">
        <v>24</v>
      </c>
      <c r="AA149" s="14">
        <v>315264</v>
      </c>
      <c r="AB149" s="24" t="s">
        <v>1698</v>
      </c>
      <c r="AC149" s="14" t="s">
        <v>24</v>
      </c>
      <c r="AE149" s="14">
        <v>315264</v>
      </c>
      <c r="AF149" s="14" t="s">
        <v>1698</v>
      </c>
      <c r="AG149" s="14" t="s">
        <v>24</v>
      </c>
      <c r="AI149" s="14">
        <v>315264</v>
      </c>
      <c r="AJ149" s="24" t="s">
        <v>1698</v>
      </c>
      <c r="AK149" s="14" t="s">
        <v>24</v>
      </c>
      <c r="AM149" s="14">
        <v>315264</v>
      </c>
      <c r="AN149" s="24" t="s">
        <v>1699</v>
      </c>
      <c r="AO149" s="14" t="s">
        <v>24</v>
      </c>
      <c r="AQ149" s="14">
        <v>315264</v>
      </c>
      <c r="AR149" s="14" t="s">
        <v>1699</v>
      </c>
      <c r="AS149" s="14" t="s">
        <v>24</v>
      </c>
      <c r="AU149" s="14">
        <v>315264</v>
      </c>
      <c r="AV149" s="14" t="s">
        <v>1699</v>
      </c>
      <c r="AW149" s="14" t="s">
        <v>1557</v>
      </c>
    </row>
    <row r="150" spans="1:49" x14ac:dyDescent="0.35">
      <c r="A150" s="14">
        <v>315265</v>
      </c>
      <c r="B150" s="14" t="s">
        <v>661</v>
      </c>
      <c r="C150" s="14" t="s">
        <v>24</v>
      </c>
      <c r="D150" s="14">
        <v>315265</v>
      </c>
      <c r="E150" s="14" t="s">
        <v>661</v>
      </c>
      <c r="F150" s="14" t="s">
        <v>24</v>
      </c>
      <c r="G150" s="23" t="s">
        <v>1353</v>
      </c>
      <c r="H150" s="14" t="s">
        <v>661</v>
      </c>
      <c r="I150" s="14" t="s">
        <v>24</v>
      </c>
      <c r="K150" s="23" t="s">
        <v>1353</v>
      </c>
      <c r="L150" s="14" t="s">
        <v>661</v>
      </c>
      <c r="M150" s="14" t="s">
        <v>24</v>
      </c>
      <c r="O150" s="23" t="s">
        <v>1353</v>
      </c>
      <c r="P150" s="14" t="s">
        <v>661</v>
      </c>
      <c r="Q150" s="14" t="s">
        <v>24</v>
      </c>
      <c r="S150" s="14">
        <v>315265</v>
      </c>
      <c r="T150" s="14" t="s">
        <v>661</v>
      </c>
      <c r="U150" s="14" t="s">
        <v>24</v>
      </c>
      <c r="W150" s="14">
        <v>315265</v>
      </c>
      <c r="X150" s="14" t="s">
        <v>661</v>
      </c>
      <c r="Y150" s="14" t="s">
        <v>24</v>
      </c>
      <c r="AA150" s="14">
        <v>315265</v>
      </c>
      <c r="AB150" s="24" t="s">
        <v>661</v>
      </c>
      <c r="AC150" s="14" t="s">
        <v>24</v>
      </c>
      <c r="AE150" s="14">
        <v>315265</v>
      </c>
      <c r="AF150" s="24" t="s">
        <v>1700</v>
      </c>
      <c r="AG150" s="14" t="s">
        <v>24</v>
      </c>
      <c r="AI150" s="14">
        <v>315265</v>
      </c>
      <c r="AJ150" s="14" t="s">
        <v>1700</v>
      </c>
      <c r="AK150" s="14" t="s">
        <v>24</v>
      </c>
      <c r="AM150" s="14">
        <v>315265</v>
      </c>
      <c r="AN150" s="14" t="s">
        <v>1700</v>
      </c>
      <c r="AO150" s="14" t="s">
        <v>24</v>
      </c>
      <c r="AQ150" s="14">
        <v>315265</v>
      </c>
      <c r="AR150" s="14" t="s">
        <v>1700</v>
      </c>
      <c r="AS150" s="14" t="s">
        <v>24</v>
      </c>
      <c r="AU150" s="14">
        <v>315265</v>
      </c>
      <c r="AV150" s="14" t="s">
        <v>1700</v>
      </c>
      <c r="AW150" s="14" t="s">
        <v>1557</v>
      </c>
    </row>
    <row r="151" spans="1:49" ht="29" x14ac:dyDescent="0.35">
      <c r="A151" s="14">
        <v>315266</v>
      </c>
      <c r="B151" s="14" t="s">
        <v>1017</v>
      </c>
      <c r="C151" s="14" t="s">
        <v>24</v>
      </c>
      <c r="D151" s="14">
        <v>315266</v>
      </c>
      <c r="E151" s="14" t="s">
        <v>1017</v>
      </c>
      <c r="F151" s="14" t="s">
        <v>24</v>
      </c>
      <c r="G151" s="23" t="s">
        <v>1354</v>
      </c>
      <c r="H151" s="14" t="s">
        <v>1017</v>
      </c>
      <c r="I151" s="14" t="s">
        <v>24</v>
      </c>
      <c r="K151" s="23" t="s">
        <v>1354</v>
      </c>
      <c r="L151" s="14" t="s">
        <v>1017</v>
      </c>
      <c r="M151" s="14" t="s">
        <v>24</v>
      </c>
      <c r="O151" s="23" t="s">
        <v>1354</v>
      </c>
      <c r="P151" s="14" t="s">
        <v>1017</v>
      </c>
      <c r="Q151" s="14" t="s">
        <v>24</v>
      </c>
      <c r="S151" s="14">
        <v>315266</v>
      </c>
      <c r="T151" s="14" t="s">
        <v>1017</v>
      </c>
      <c r="U151" s="14" t="s">
        <v>24</v>
      </c>
      <c r="W151" s="14">
        <v>315266</v>
      </c>
      <c r="X151" s="14" t="s">
        <v>1017</v>
      </c>
      <c r="Y151" s="14" t="s">
        <v>24</v>
      </c>
      <c r="AA151" s="14">
        <v>315266</v>
      </c>
      <c r="AB151" s="14" t="s">
        <v>1017</v>
      </c>
      <c r="AC151" s="14" t="s">
        <v>24</v>
      </c>
      <c r="AE151" s="14">
        <v>315266</v>
      </c>
      <c r="AF151" s="14" t="s">
        <v>1017</v>
      </c>
      <c r="AG151" s="14" t="s">
        <v>24</v>
      </c>
      <c r="AI151" s="14">
        <v>315266</v>
      </c>
      <c r="AJ151" s="14" t="s">
        <v>1017</v>
      </c>
      <c r="AK151" s="14" t="s">
        <v>24</v>
      </c>
      <c r="AM151" s="14">
        <v>315266</v>
      </c>
      <c r="AN151" s="14" t="s">
        <v>1017</v>
      </c>
      <c r="AO151" s="14" t="s">
        <v>24</v>
      </c>
      <c r="AQ151" s="14">
        <v>315266</v>
      </c>
      <c r="AR151" s="14" t="s">
        <v>1017</v>
      </c>
      <c r="AS151" s="14" t="s">
        <v>24</v>
      </c>
      <c r="AU151" s="14">
        <v>315266</v>
      </c>
      <c r="AV151" s="14" t="s">
        <v>1017</v>
      </c>
      <c r="AW151" s="14" t="s">
        <v>1557</v>
      </c>
    </row>
    <row r="152" spans="1:49" ht="29" x14ac:dyDescent="0.35">
      <c r="A152" s="14">
        <v>315267</v>
      </c>
      <c r="B152" s="14" t="s">
        <v>1020</v>
      </c>
      <c r="C152" s="14" t="s">
        <v>24</v>
      </c>
      <c r="D152" s="14">
        <v>315267</v>
      </c>
      <c r="E152" s="14" t="s">
        <v>1020</v>
      </c>
      <c r="F152" s="14" t="s">
        <v>24</v>
      </c>
      <c r="G152" s="23" t="s">
        <v>1355</v>
      </c>
      <c r="H152" s="14" t="s">
        <v>1020</v>
      </c>
      <c r="I152" s="14" t="s">
        <v>24</v>
      </c>
      <c r="K152" s="23" t="s">
        <v>1355</v>
      </c>
      <c r="L152" s="14" t="s">
        <v>1020</v>
      </c>
      <c r="M152" s="14" t="s">
        <v>24</v>
      </c>
      <c r="O152" s="23" t="s">
        <v>1355</v>
      </c>
      <c r="P152" s="14" t="s">
        <v>1701</v>
      </c>
      <c r="Q152" s="14" t="s">
        <v>24</v>
      </c>
      <c r="S152" s="14">
        <v>315267</v>
      </c>
      <c r="T152" s="14" t="s">
        <v>1701</v>
      </c>
      <c r="U152" s="14" t="s">
        <v>24</v>
      </c>
      <c r="W152" s="14">
        <v>315267</v>
      </c>
      <c r="X152" s="14" t="s">
        <v>1701</v>
      </c>
      <c r="Y152" s="14" t="s">
        <v>24</v>
      </c>
      <c r="AA152" s="14">
        <v>315267</v>
      </c>
      <c r="AB152" s="14" t="s">
        <v>1701</v>
      </c>
      <c r="AC152" s="14" t="s">
        <v>24</v>
      </c>
      <c r="AE152" s="14">
        <v>315267</v>
      </c>
      <c r="AF152" s="14" t="s">
        <v>1701</v>
      </c>
      <c r="AG152" s="14" t="s">
        <v>24</v>
      </c>
      <c r="AI152" s="14">
        <v>315267</v>
      </c>
      <c r="AJ152" s="14" t="s">
        <v>1701</v>
      </c>
      <c r="AK152" s="14" t="s">
        <v>24</v>
      </c>
      <c r="AM152" s="14">
        <v>315267</v>
      </c>
      <c r="AN152" s="14" t="s">
        <v>1701</v>
      </c>
      <c r="AO152" s="14" t="s">
        <v>24</v>
      </c>
      <c r="AQ152" s="14">
        <v>315267</v>
      </c>
      <c r="AR152" s="14" t="s">
        <v>1701</v>
      </c>
      <c r="AS152" s="14" t="s">
        <v>24</v>
      </c>
      <c r="AU152" s="14">
        <v>315267</v>
      </c>
      <c r="AV152" s="14" t="s">
        <v>1701</v>
      </c>
      <c r="AW152" s="14" t="s">
        <v>1557</v>
      </c>
    </row>
    <row r="153" spans="1:49" x14ac:dyDescent="0.35">
      <c r="A153" s="14">
        <v>315268</v>
      </c>
      <c r="B153" s="14" t="s">
        <v>846</v>
      </c>
      <c r="C153" s="14" t="s">
        <v>24</v>
      </c>
      <c r="D153" s="14">
        <v>315268</v>
      </c>
      <c r="E153" s="14" t="s">
        <v>846</v>
      </c>
      <c r="F153" s="14" t="s">
        <v>24</v>
      </c>
      <c r="G153" s="23" t="s">
        <v>1356</v>
      </c>
      <c r="H153" s="14" t="s">
        <v>846</v>
      </c>
      <c r="I153" s="14" t="s">
        <v>24</v>
      </c>
      <c r="K153" s="23" t="s">
        <v>1356</v>
      </c>
      <c r="L153" s="14" t="s">
        <v>846</v>
      </c>
      <c r="M153" s="14" t="s">
        <v>24</v>
      </c>
      <c r="O153" s="23" t="s">
        <v>1356</v>
      </c>
      <c r="P153" s="14" t="s">
        <v>846</v>
      </c>
      <c r="Q153" s="14" t="s">
        <v>24</v>
      </c>
      <c r="S153" s="14">
        <v>315268</v>
      </c>
      <c r="T153" s="14" t="s">
        <v>846</v>
      </c>
      <c r="U153" s="14" t="s">
        <v>24</v>
      </c>
      <c r="W153" s="14">
        <v>315268</v>
      </c>
      <c r="X153" s="14" t="s">
        <v>846</v>
      </c>
      <c r="Y153" s="14" t="s">
        <v>24</v>
      </c>
      <c r="AA153" s="14">
        <v>315268</v>
      </c>
      <c r="AB153" s="14" t="s">
        <v>846</v>
      </c>
      <c r="AC153" s="14" t="s">
        <v>24</v>
      </c>
      <c r="AE153" s="14">
        <v>315268</v>
      </c>
      <c r="AF153" s="14" t="s">
        <v>846</v>
      </c>
      <c r="AG153" s="14" t="s">
        <v>24</v>
      </c>
      <c r="AI153" s="14">
        <v>315268</v>
      </c>
      <c r="AJ153" s="14" t="s">
        <v>846</v>
      </c>
      <c r="AK153" s="14" t="s">
        <v>24</v>
      </c>
      <c r="AM153" s="14">
        <v>315268</v>
      </c>
      <c r="AN153" s="14" t="s">
        <v>846</v>
      </c>
      <c r="AO153" s="14" t="s">
        <v>24</v>
      </c>
      <c r="AQ153" s="14">
        <v>315268</v>
      </c>
      <c r="AR153" s="14" t="s">
        <v>846</v>
      </c>
      <c r="AS153" s="14" t="s">
        <v>24</v>
      </c>
      <c r="AU153" s="14">
        <v>315268</v>
      </c>
      <c r="AV153" s="14" t="s">
        <v>846</v>
      </c>
      <c r="AW153" s="14" t="s">
        <v>1557</v>
      </c>
    </row>
    <row r="154" spans="1:49" ht="43.5" x14ac:dyDescent="0.35">
      <c r="A154" s="14">
        <v>315269</v>
      </c>
      <c r="B154" s="26" t="s">
        <v>1702</v>
      </c>
      <c r="C154" s="14" t="s">
        <v>24</v>
      </c>
      <c r="D154" s="14">
        <v>315269</v>
      </c>
      <c r="E154" s="26" t="s">
        <v>1702</v>
      </c>
      <c r="F154" s="14" t="s">
        <v>24</v>
      </c>
      <c r="G154" s="23" t="s">
        <v>1357</v>
      </c>
      <c r="H154" s="14" t="s">
        <v>1702</v>
      </c>
      <c r="I154" s="14" t="s">
        <v>24</v>
      </c>
      <c r="K154" s="23" t="s">
        <v>1357</v>
      </c>
      <c r="L154" s="14" t="s">
        <v>1702</v>
      </c>
      <c r="M154" s="14" t="s">
        <v>24</v>
      </c>
      <c r="O154" s="23" t="s">
        <v>1357</v>
      </c>
      <c r="P154" s="14" t="s">
        <v>1702</v>
      </c>
      <c r="Q154" s="14" t="s">
        <v>24</v>
      </c>
      <c r="S154" s="14">
        <v>315269</v>
      </c>
      <c r="T154" s="14" t="s">
        <v>966</v>
      </c>
      <c r="U154" s="14" t="s">
        <v>24</v>
      </c>
      <c r="W154" s="14">
        <v>315269</v>
      </c>
      <c r="X154" s="24" t="s">
        <v>966</v>
      </c>
      <c r="Y154" s="14" t="s">
        <v>24</v>
      </c>
      <c r="AA154" s="14">
        <v>315269</v>
      </c>
      <c r="AB154" s="24" t="s">
        <v>1703</v>
      </c>
      <c r="AC154" s="14" t="s">
        <v>24</v>
      </c>
      <c r="AE154" s="14">
        <v>315269</v>
      </c>
      <c r="AF154" s="14" t="s">
        <v>1703</v>
      </c>
      <c r="AG154" s="14" t="s">
        <v>24</v>
      </c>
      <c r="AI154" s="14">
        <v>315269</v>
      </c>
      <c r="AJ154" s="14" t="s">
        <v>1703</v>
      </c>
      <c r="AK154" s="14" t="s">
        <v>24</v>
      </c>
      <c r="AM154" s="14">
        <v>315269</v>
      </c>
      <c r="AN154" s="14" t="s">
        <v>1703</v>
      </c>
      <c r="AO154" s="14" t="s">
        <v>24</v>
      </c>
      <c r="AQ154" s="14">
        <v>315269</v>
      </c>
      <c r="AR154" s="14" t="s">
        <v>1703</v>
      </c>
      <c r="AS154" s="14" t="s">
        <v>24</v>
      </c>
      <c r="AU154" s="14">
        <v>315269</v>
      </c>
      <c r="AV154" s="14" t="s">
        <v>1703</v>
      </c>
      <c r="AW154" s="14" t="s">
        <v>1557</v>
      </c>
    </row>
    <row r="155" spans="1:49" ht="29" x14ac:dyDescent="0.35">
      <c r="A155" s="14">
        <v>315271</v>
      </c>
      <c r="B155" s="14" t="s">
        <v>646</v>
      </c>
      <c r="C155" s="14" t="s">
        <v>24</v>
      </c>
      <c r="D155" s="14">
        <v>315271</v>
      </c>
      <c r="E155" s="14" t="s">
        <v>646</v>
      </c>
      <c r="F155" s="14" t="s">
        <v>24</v>
      </c>
      <c r="G155" s="23" t="s">
        <v>1358</v>
      </c>
      <c r="H155" s="14" t="s">
        <v>646</v>
      </c>
      <c r="I155" s="14" t="s">
        <v>24</v>
      </c>
      <c r="K155" s="23" t="s">
        <v>1358</v>
      </c>
      <c r="L155" s="14" t="s">
        <v>646</v>
      </c>
      <c r="M155" s="14" t="s">
        <v>24</v>
      </c>
      <c r="O155" s="23" t="s">
        <v>1358</v>
      </c>
      <c r="P155" s="14" t="s">
        <v>646</v>
      </c>
      <c r="Q155" s="14" t="s">
        <v>24</v>
      </c>
      <c r="S155" s="14">
        <v>315271</v>
      </c>
      <c r="T155" s="14" t="s">
        <v>646</v>
      </c>
      <c r="U155" s="14" t="s">
        <v>24</v>
      </c>
      <c r="W155" s="14">
        <v>315271</v>
      </c>
      <c r="X155" s="14" t="s">
        <v>646</v>
      </c>
      <c r="Y155" s="14" t="s">
        <v>24</v>
      </c>
      <c r="AA155" s="14">
        <v>315271</v>
      </c>
      <c r="AB155" s="14" t="s">
        <v>646</v>
      </c>
      <c r="AC155" s="14" t="s">
        <v>24</v>
      </c>
      <c r="AE155" s="14">
        <v>315271</v>
      </c>
      <c r="AF155" s="14" t="s">
        <v>646</v>
      </c>
      <c r="AG155" s="14" t="s">
        <v>24</v>
      </c>
      <c r="AI155" s="14">
        <v>315271</v>
      </c>
      <c r="AJ155" s="14" t="s">
        <v>646</v>
      </c>
      <c r="AK155" s="14" t="s">
        <v>24</v>
      </c>
      <c r="AM155" s="14">
        <v>315271</v>
      </c>
      <c r="AN155" s="14" t="s">
        <v>646</v>
      </c>
      <c r="AO155" s="14" t="s">
        <v>24</v>
      </c>
      <c r="AQ155" s="14">
        <v>315271</v>
      </c>
      <c r="AR155" s="14" t="s">
        <v>646</v>
      </c>
      <c r="AS155" s="14" t="s">
        <v>24</v>
      </c>
      <c r="AU155" s="14">
        <v>315271</v>
      </c>
      <c r="AV155" s="14" t="s">
        <v>646</v>
      </c>
      <c r="AW155" s="14" t="s">
        <v>1557</v>
      </c>
    </row>
    <row r="156" spans="1:49" ht="29" x14ac:dyDescent="0.35">
      <c r="A156" s="14">
        <v>315273</v>
      </c>
      <c r="B156" s="26" t="s">
        <v>1704</v>
      </c>
      <c r="C156" s="14" t="s">
        <v>24</v>
      </c>
      <c r="D156" s="14">
        <v>315273</v>
      </c>
      <c r="E156" s="26" t="s">
        <v>1704</v>
      </c>
      <c r="F156" s="14" t="s">
        <v>24</v>
      </c>
      <c r="G156" s="23" t="s">
        <v>1359</v>
      </c>
      <c r="H156" s="14" t="s">
        <v>1704</v>
      </c>
      <c r="I156" s="14" t="s">
        <v>24</v>
      </c>
      <c r="K156" s="23" t="s">
        <v>1359</v>
      </c>
      <c r="L156" s="14" t="s">
        <v>1704</v>
      </c>
      <c r="M156" s="14" t="s">
        <v>24</v>
      </c>
      <c r="O156" s="23" t="s">
        <v>1359</v>
      </c>
      <c r="P156" s="14" t="s">
        <v>1704</v>
      </c>
      <c r="Q156" s="14" t="s">
        <v>24</v>
      </c>
      <c r="S156" s="14">
        <v>315273</v>
      </c>
      <c r="T156" s="24" t="s">
        <v>596</v>
      </c>
      <c r="U156" s="14" t="s">
        <v>24</v>
      </c>
      <c r="W156" s="14">
        <v>315273</v>
      </c>
      <c r="X156" s="24" t="s">
        <v>1705</v>
      </c>
      <c r="Y156" s="14" t="s">
        <v>24</v>
      </c>
      <c r="AA156" s="14">
        <v>315273</v>
      </c>
      <c r="AB156" s="14" t="s">
        <v>1705</v>
      </c>
      <c r="AC156" s="14" t="s">
        <v>24</v>
      </c>
      <c r="AE156" s="14">
        <v>315273</v>
      </c>
      <c r="AF156" s="14" t="s">
        <v>1705</v>
      </c>
      <c r="AG156" s="14" t="s">
        <v>24</v>
      </c>
      <c r="AI156" s="14">
        <v>315273</v>
      </c>
      <c r="AJ156" s="14" t="s">
        <v>1705</v>
      </c>
      <c r="AK156" s="14" t="s">
        <v>24</v>
      </c>
      <c r="AM156" s="14">
        <v>315273</v>
      </c>
      <c r="AN156" s="14" t="s">
        <v>1705</v>
      </c>
      <c r="AO156" s="14" t="s">
        <v>24</v>
      </c>
      <c r="AQ156" s="14">
        <v>315273</v>
      </c>
      <c r="AR156" s="14" t="s">
        <v>1705</v>
      </c>
      <c r="AS156" s="14" t="s">
        <v>24</v>
      </c>
      <c r="AU156" s="14">
        <v>315273</v>
      </c>
      <c r="AV156" s="14" t="s">
        <v>1705</v>
      </c>
      <c r="AW156" s="14" t="s">
        <v>1557</v>
      </c>
    </row>
    <row r="157" spans="1:49" ht="43.5" x14ac:dyDescent="0.35">
      <c r="A157" s="14">
        <v>315274</v>
      </c>
      <c r="B157" s="26" t="s">
        <v>1706</v>
      </c>
      <c r="C157" s="14" t="s">
        <v>24</v>
      </c>
      <c r="D157" s="14">
        <v>315274</v>
      </c>
      <c r="E157" s="26" t="s">
        <v>1706</v>
      </c>
      <c r="F157" s="14" t="s">
        <v>24</v>
      </c>
      <c r="G157" s="23" t="s">
        <v>1360</v>
      </c>
      <c r="H157" s="14" t="s">
        <v>1706</v>
      </c>
      <c r="I157" s="14" t="s">
        <v>24</v>
      </c>
      <c r="K157" s="23" t="s">
        <v>1360</v>
      </c>
      <c r="L157" s="14" t="s">
        <v>1706</v>
      </c>
      <c r="M157" s="14" t="s">
        <v>24</v>
      </c>
      <c r="O157" s="23" t="s">
        <v>1360</v>
      </c>
      <c r="P157" s="14" t="s">
        <v>1706</v>
      </c>
      <c r="Q157" s="14" t="s">
        <v>24</v>
      </c>
      <c r="S157" s="14">
        <v>315274</v>
      </c>
      <c r="T157" s="14" t="s">
        <v>718</v>
      </c>
      <c r="U157" s="14" t="s">
        <v>24</v>
      </c>
      <c r="W157" s="14">
        <v>315274</v>
      </c>
      <c r="X157" s="24" t="s">
        <v>718</v>
      </c>
      <c r="Y157" s="14" t="s">
        <v>24</v>
      </c>
      <c r="AA157" s="14">
        <v>315274</v>
      </c>
      <c r="AB157" s="24" t="s">
        <v>1707</v>
      </c>
      <c r="AC157" s="14" t="s">
        <v>24</v>
      </c>
      <c r="AE157" s="14">
        <v>315274</v>
      </c>
      <c r="AF157" s="14" t="s">
        <v>1707</v>
      </c>
      <c r="AG157" s="14" t="s">
        <v>24</v>
      </c>
      <c r="AI157" s="14">
        <v>315274</v>
      </c>
      <c r="AJ157" s="24" t="s">
        <v>1707</v>
      </c>
      <c r="AK157" s="14" t="s">
        <v>24</v>
      </c>
      <c r="AM157" s="14">
        <v>315274</v>
      </c>
      <c r="AN157" s="24" t="s">
        <v>1708</v>
      </c>
      <c r="AO157" s="14" t="s">
        <v>24</v>
      </c>
      <c r="AQ157" s="14">
        <v>315274</v>
      </c>
      <c r="AR157" s="14" t="s">
        <v>1708</v>
      </c>
      <c r="AS157" s="14" t="s">
        <v>24</v>
      </c>
      <c r="AU157" s="14">
        <v>315274</v>
      </c>
      <c r="AV157" s="14" t="s">
        <v>1708</v>
      </c>
      <c r="AW157" s="14" t="s">
        <v>1557</v>
      </c>
    </row>
    <row r="158" spans="1:49" ht="29" x14ac:dyDescent="0.35">
      <c r="A158" s="14">
        <v>315275</v>
      </c>
      <c r="B158" s="14" t="s">
        <v>849</v>
      </c>
      <c r="C158" s="14" t="s">
        <v>24</v>
      </c>
      <c r="D158" s="14">
        <v>315275</v>
      </c>
      <c r="E158" s="14" t="s">
        <v>849</v>
      </c>
      <c r="F158" s="14" t="s">
        <v>24</v>
      </c>
      <c r="G158" s="23" t="s">
        <v>1361</v>
      </c>
      <c r="H158" s="14" t="s">
        <v>849</v>
      </c>
      <c r="I158" s="14" t="s">
        <v>24</v>
      </c>
      <c r="K158" s="23" t="s">
        <v>1361</v>
      </c>
      <c r="L158" s="14" t="s">
        <v>849</v>
      </c>
      <c r="M158" s="14" t="s">
        <v>24</v>
      </c>
      <c r="O158" s="23" t="s">
        <v>1361</v>
      </c>
      <c r="P158" s="14" t="s">
        <v>849</v>
      </c>
      <c r="Q158" s="14" t="s">
        <v>24</v>
      </c>
      <c r="S158" s="14">
        <v>315275</v>
      </c>
      <c r="T158" s="14" t="s">
        <v>849</v>
      </c>
      <c r="U158" s="14" t="s">
        <v>24</v>
      </c>
      <c r="W158" s="14">
        <v>315275</v>
      </c>
      <c r="X158" s="14" t="s">
        <v>849</v>
      </c>
      <c r="Y158" s="14" t="s">
        <v>24</v>
      </c>
      <c r="AA158" s="14">
        <v>315275</v>
      </c>
      <c r="AB158" s="14" t="s">
        <v>849</v>
      </c>
      <c r="AC158" s="14" t="s">
        <v>24</v>
      </c>
      <c r="AE158" s="14">
        <v>315275</v>
      </c>
      <c r="AF158" s="14" t="s">
        <v>849</v>
      </c>
      <c r="AG158" s="14" t="s">
        <v>24</v>
      </c>
      <c r="AI158" s="14">
        <v>315275</v>
      </c>
      <c r="AJ158" s="14" t="s">
        <v>849</v>
      </c>
      <c r="AK158" s="14" t="s">
        <v>24</v>
      </c>
      <c r="AM158" s="14">
        <v>315275</v>
      </c>
      <c r="AN158" s="14" t="s">
        <v>849</v>
      </c>
      <c r="AO158" s="14" t="s">
        <v>24</v>
      </c>
      <c r="AQ158" s="14">
        <v>315275</v>
      </c>
      <c r="AR158" s="14" t="s">
        <v>849</v>
      </c>
      <c r="AS158" s="14" t="s">
        <v>24</v>
      </c>
      <c r="AU158" s="14">
        <v>315275</v>
      </c>
      <c r="AV158" s="14" t="s">
        <v>849</v>
      </c>
      <c r="AW158" s="14" t="s">
        <v>1557</v>
      </c>
    </row>
    <row r="159" spans="1:49" ht="29" x14ac:dyDescent="0.35">
      <c r="A159" s="14">
        <v>315276</v>
      </c>
      <c r="B159" s="25" t="s">
        <v>5021</v>
      </c>
      <c r="C159" s="14" t="s">
        <v>24</v>
      </c>
      <c r="D159" s="14">
        <v>315276</v>
      </c>
      <c r="E159" s="14" t="s">
        <v>852</v>
      </c>
      <c r="F159" s="14" t="s">
        <v>24</v>
      </c>
      <c r="G159" s="23" t="s">
        <v>1362</v>
      </c>
      <c r="H159" s="14" t="s">
        <v>852</v>
      </c>
      <c r="I159" s="14" t="s">
        <v>24</v>
      </c>
      <c r="K159" s="23" t="s">
        <v>1362</v>
      </c>
      <c r="L159" s="14" t="s">
        <v>852</v>
      </c>
      <c r="M159" s="14" t="s">
        <v>24</v>
      </c>
      <c r="O159" s="23" t="s">
        <v>1362</v>
      </c>
      <c r="P159" s="14" t="s">
        <v>852</v>
      </c>
      <c r="Q159" s="14" t="s">
        <v>24</v>
      </c>
      <c r="S159" s="14">
        <v>315276</v>
      </c>
      <c r="T159" s="14" t="s">
        <v>852</v>
      </c>
      <c r="U159" s="14" t="s">
        <v>24</v>
      </c>
      <c r="W159" s="14">
        <v>315276</v>
      </c>
      <c r="X159" s="14" t="s">
        <v>852</v>
      </c>
      <c r="Y159" s="14" t="s">
        <v>24</v>
      </c>
      <c r="AA159" s="14">
        <v>315276</v>
      </c>
      <c r="AB159" s="14" t="s">
        <v>852</v>
      </c>
      <c r="AC159" s="14" t="s">
        <v>24</v>
      </c>
      <c r="AE159" s="14">
        <v>315276</v>
      </c>
      <c r="AF159" s="14" t="s">
        <v>852</v>
      </c>
      <c r="AG159" s="14" t="s">
        <v>24</v>
      </c>
      <c r="AI159" s="14">
        <v>315276</v>
      </c>
      <c r="AJ159" s="14" t="s">
        <v>852</v>
      </c>
      <c r="AK159" s="14" t="s">
        <v>24</v>
      </c>
      <c r="AM159" s="14">
        <v>315276</v>
      </c>
      <c r="AN159" s="14" t="s">
        <v>852</v>
      </c>
      <c r="AO159" s="14" t="s">
        <v>24</v>
      </c>
      <c r="AQ159" s="14">
        <v>315276</v>
      </c>
      <c r="AR159" s="14" t="s">
        <v>852</v>
      </c>
      <c r="AS159" s="14" t="s">
        <v>24</v>
      </c>
      <c r="AU159" s="14">
        <v>315276</v>
      </c>
      <c r="AV159" s="14" t="s">
        <v>852</v>
      </c>
      <c r="AW159" s="14" t="s">
        <v>1557</v>
      </c>
    </row>
    <row r="160" spans="1:49" ht="58" x14ac:dyDescent="0.35">
      <c r="A160" s="14">
        <v>315279</v>
      </c>
      <c r="B160" s="26" t="s">
        <v>3601</v>
      </c>
      <c r="C160" s="14" t="s">
        <v>24</v>
      </c>
      <c r="D160" s="14">
        <v>315279</v>
      </c>
      <c r="E160" s="26" t="s">
        <v>3601</v>
      </c>
      <c r="F160" s="14" t="s">
        <v>24</v>
      </c>
      <c r="G160" s="23" t="s">
        <v>1363</v>
      </c>
      <c r="H160" s="25" t="s">
        <v>3601</v>
      </c>
      <c r="I160" s="14" t="s">
        <v>24</v>
      </c>
      <c r="K160" s="23" t="s">
        <v>1363</v>
      </c>
      <c r="L160" s="25" t="s">
        <v>3601</v>
      </c>
      <c r="M160" s="14" t="s">
        <v>24</v>
      </c>
      <c r="O160" s="23" t="s">
        <v>1363</v>
      </c>
      <c r="P160" s="14" t="s">
        <v>1709</v>
      </c>
      <c r="Q160" s="14" t="s">
        <v>24</v>
      </c>
      <c r="S160" s="14">
        <v>315279</v>
      </c>
      <c r="T160" s="14" t="s">
        <v>1709</v>
      </c>
      <c r="U160" s="14" t="s">
        <v>24</v>
      </c>
      <c r="W160" s="14">
        <v>315279</v>
      </c>
      <c r="X160" s="14" t="s">
        <v>1709</v>
      </c>
      <c r="Y160" s="14" t="s">
        <v>24</v>
      </c>
      <c r="AA160" s="14">
        <v>315279</v>
      </c>
      <c r="AB160" s="14" t="s">
        <v>1709</v>
      </c>
      <c r="AC160" s="14" t="s">
        <v>24</v>
      </c>
      <c r="AE160" s="14">
        <v>315279</v>
      </c>
      <c r="AF160" s="14" t="s">
        <v>1709</v>
      </c>
      <c r="AG160" s="14" t="s">
        <v>24</v>
      </c>
      <c r="AI160" s="14">
        <v>315279</v>
      </c>
      <c r="AJ160" s="14" t="s">
        <v>1709</v>
      </c>
      <c r="AK160" s="14" t="s">
        <v>24</v>
      </c>
      <c r="AM160" s="14">
        <v>315279</v>
      </c>
      <c r="AN160" s="14" t="s">
        <v>1709</v>
      </c>
      <c r="AO160" s="14" t="s">
        <v>24</v>
      </c>
      <c r="AQ160" s="14">
        <v>315279</v>
      </c>
      <c r="AR160" s="14" t="s">
        <v>1709</v>
      </c>
      <c r="AS160" s="14" t="s">
        <v>24</v>
      </c>
      <c r="AU160" s="14">
        <v>315279</v>
      </c>
      <c r="AV160" s="14" t="s">
        <v>1709</v>
      </c>
      <c r="AW160" s="14" t="s">
        <v>1557</v>
      </c>
    </row>
    <row r="161" spans="1:49" ht="58" x14ac:dyDescent="0.35">
      <c r="A161" s="14">
        <v>315280</v>
      </c>
      <c r="B161" s="14" t="s">
        <v>1710</v>
      </c>
      <c r="C161" s="14" t="s">
        <v>24</v>
      </c>
      <c r="D161" s="14">
        <v>315280</v>
      </c>
      <c r="E161" s="14" t="s">
        <v>1710</v>
      </c>
      <c r="F161" s="14" t="s">
        <v>24</v>
      </c>
      <c r="G161" s="23" t="s">
        <v>1364</v>
      </c>
      <c r="H161" s="14" t="s">
        <v>1710</v>
      </c>
      <c r="I161" s="14" t="s">
        <v>24</v>
      </c>
      <c r="K161" s="23" t="s">
        <v>1364</v>
      </c>
      <c r="L161" s="14" t="s">
        <v>1710</v>
      </c>
      <c r="M161" s="14" t="s">
        <v>24</v>
      </c>
      <c r="O161" s="23" t="s">
        <v>1364</v>
      </c>
      <c r="P161" s="14" t="s">
        <v>1710</v>
      </c>
      <c r="Q161" s="14" t="s">
        <v>24</v>
      </c>
      <c r="S161" s="14">
        <v>315280</v>
      </c>
      <c r="T161" s="14" t="s">
        <v>60</v>
      </c>
      <c r="U161" s="14" t="s">
        <v>24</v>
      </c>
      <c r="W161" s="14">
        <v>315280</v>
      </c>
      <c r="X161" s="14" t="s">
        <v>60</v>
      </c>
      <c r="Y161" s="14" t="s">
        <v>24</v>
      </c>
      <c r="AA161" s="14">
        <v>315280</v>
      </c>
      <c r="AB161" s="14" t="s">
        <v>60</v>
      </c>
      <c r="AC161" s="14" t="s">
        <v>24</v>
      </c>
      <c r="AE161" s="14">
        <v>315280</v>
      </c>
      <c r="AF161" s="24" t="s">
        <v>60</v>
      </c>
      <c r="AG161" s="14" t="s">
        <v>24</v>
      </c>
      <c r="AI161" s="14">
        <v>315280</v>
      </c>
      <c r="AJ161" s="24" t="s">
        <v>1711</v>
      </c>
      <c r="AK161" s="14" t="s">
        <v>24</v>
      </c>
      <c r="AM161" s="14">
        <v>315280</v>
      </c>
      <c r="AN161" s="14" t="s">
        <v>1711</v>
      </c>
      <c r="AO161" s="14" t="s">
        <v>24</v>
      </c>
      <c r="AQ161" s="14">
        <v>315280</v>
      </c>
      <c r="AR161" s="24" t="s">
        <v>1711</v>
      </c>
      <c r="AS161" s="14" t="s">
        <v>24</v>
      </c>
      <c r="AU161" s="14">
        <v>315280</v>
      </c>
      <c r="AV161" s="24" t="s">
        <v>1712</v>
      </c>
      <c r="AW161" s="14" t="s">
        <v>1557</v>
      </c>
    </row>
    <row r="162" spans="1:49" ht="29" x14ac:dyDescent="0.35">
      <c r="A162" s="14">
        <v>315282</v>
      </c>
      <c r="B162" s="25" t="s">
        <v>5022</v>
      </c>
      <c r="C162" s="14" t="s">
        <v>24</v>
      </c>
      <c r="D162" s="14">
        <v>315282</v>
      </c>
      <c r="E162" s="14" t="s">
        <v>240</v>
      </c>
      <c r="F162" s="14" t="s">
        <v>24</v>
      </c>
      <c r="G162" s="23" t="s">
        <v>1365</v>
      </c>
      <c r="H162" s="14" t="s">
        <v>240</v>
      </c>
      <c r="I162" s="14" t="s">
        <v>24</v>
      </c>
      <c r="K162" s="23" t="s">
        <v>1365</v>
      </c>
      <c r="L162" s="14" t="s">
        <v>240</v>
      </c>
      <c r="M162" s="14" t="s">
        <v>24</v>
      </c>
      <c r="O162" s="23" t="s">
        <v>1365</v>
      </c>
      <c r="P162" s="14" t="s">
        <v>240</v>
      </c>
      <c r="Q162" s="14" t="s">
        <v>24</v>
      </c>
      <c r="S162" s="14">
        <v>315282</v>
      </c>
      <c r="T162" s="14" t="s">
        <v>240</v>
      </c>
      <c r="U162" s="14" t="s">
        <v>24</v>
      </c>
      <c r="W162" s="14">
        <v>315282</v>
      </c>
      <c r="X162" s="14" t="s">
        <v>240</v>
      </c>
      <c r="Y162" s="14" t="s">
        <v>24</v>
      </c>
      <c r="AA162" s="14">
        <v>315282</v>
      </c>
      <c r="AB162" s="14" t="s">
        <v>240</v>
      </c>
      <c r="AC162" s="14" t="s">
        <v>24</v>
      </c>
      <c r="AE162" s="14">
        <v>315282</v>
      </c>
      <c r="AF162" s="14" t="s">
        <v>240</v>
      </c>
      <c r="AG162" s="14" t="s">
        <v>24</v>
      </c>
      <c r="AI162" s="14">
        <v>315282</v>
      </c>
      <c r="AJ162" s="14" t="s">
        <v>240</v>
      </c>
      <c r="AK162" s="14" t="s">
        <v>24</v>
      </c>
      <c r="AM162" s="14">
        <v>315282</v>
      </c>
      <c r="AN162" s="14" t="s">
        <v>240</v>
      </c>
      <c r="AO162" s="14" t="s">
        <v>24</v>
      </c>
      <c r="AQ162" s="14">
        <v>315282</v>
      </c>
      <c r="AR162" s="14" t="s">
        <v>240</v>
      </c>
      <c r="AS162" s="14" t="s">
        <v>24</v>
      </c>
      <c r="AU162" s="14">
        <v>315282</v>
      </c>
      <c r="AV162" s="14" t="s">
        <v>240</v>
      </c>
      <c r="AW162" s="14" t="s">
        <v>1557</v>
      </c>
    </row>
    <row r="163" spans="1:49" x14ac:dyDescent="0.35">
      <c r="A163" s="14">
        <v>315283</v>
      </c>
      <c r="B163" s="14" t="s">
        <v>1023</v>
      </c>
      <c r="C163" s="14" t="s">
        <v>24</v>
      </c>
      <c r="D163" s="14">
        <v>315283</v>
      </c>
      <c r="E163" s="14" t="s">
        <v>1023</v>
      </c>
      <c r="F163" s="14" t="s">
        <v>24</v>
      </c>
      <c r="G163" s="23" t="s">
        <v>1366</v>
      </c>
      <c r="H163" s="14" t="s">
        <v>1023</v>
      </c>
      <c r="I163" s="14" t="s">
        <v>24</v>
      </c>
      <c r="K163" s="23" t="s">
        <v>1366</v>
      </c>
      <c r="L163" s="14" t="s">
        <v>1023</v>
      </c>
      <c r="M163" s="14" t="s">
        <v>24</v>
      </c>
      <c r="O163" s="23" t="s">
        <v>1366</v>
      </c>
      <c r="P163" s="14" t="s">
        <v>1023</v>
      </c>
      <c r="Q163" s="14" t="s">
        <v>24</v>
      </c>
      <c r="S163" s="14">
        <v>315283</v>
      </c>
      <c r="T163" s="14" t="s">
        <v>1023</v>
      </c>
      <c r="U163" s="14" t="s">
        <v>24</v>
      </c>
      <c r="W163" s="14">
        <v>315283</v>
      </c>
      <c r="X163" s="14" t="s">
        <v>1023</v>
      </c>
      <c r="Y163" s="14" t="s">
        <v>24</v>
      </c>
      <c r="AA163" s="14">
        <v>315283</v>
      </c>
      <c r="AB163" s="14" t="s">
        <v>1023</v>
      </c>
      <c r="AC163" s="14" t="s">
        <v>24</v>
      </c>
      <c r="AE163" s="14">
        <v>315283</v>
      </c>
      <c r="AF163" s="14" t="s">
        <v>1023</v>
      </c>
      <c r="AG163" s="14" t="s">
        <v>24</v>
      </c>
      <c r="AI163" s="14">
        <v>315283</v>
      </c>
      <c r="AJ163" s="14" t="s">
        <v>1023</v>
      </c>
      <c r="AK163" s="14" t="s">
        <v>24</v>
      </c>
      <c r="AM163" s="14">
        <v>315283</v>
      </c>
      <c r="AN163" s="14" t="s">
        <v>1023</v>
      </c>
      <c r="AO163" s="14" t="s">
        <v>24</v>
      </c>
      <c r="AQ163" s="14">
        <v>315283</v>
      </c>
      <c r="AR163" s="14" t="s">
        <v>1023</v>
      </c>
      <c r="AS163" s="14" t="s">
        <v>24</v>
      </c>
      <c r="AU163" s="14">
        <v>315283</v>
      </c>
      <c r="AV163" s="14" t="s">
        <v>1023</v>
      </c>
      <c r="AW163" s="14" t="s">
        <v>1557</v>
      </c>
    </row>
    <row r="164" spans="1:49" ht="29" x14ac:dyDescent="0.35">
      <c r="A164" s="14">
        <v>315284</v>
      </c>
      <c r="B164" s="25" t="s">
        <v>5023</v>
      </c>
      <c r="C164" s="14" t="s">
        <v>24</v>
      </c>
      <c r="D164" s="14">
        <v>315284</v>
      </c>
      <c r="E164" s="14" t="s">
        <v>466</v>
      </c>
      <c r="F164" s="14" t="s">
        <v>24</v>
      </c>
      <c r="G164" s="23" t="s">
        <v>1367</v>
      </c>
      <c r="H164" s="14" t="s">
        <v>466</v>
      </c>
      <c r="I164" s="14" t="s">
        <v>24</v>
      </c>
      <c r="K164" s="23" t="s">
        <v>1367</v>
      </c>
      <c r="L164" s="14" t="s">
        <v>466</v>
      </c>
      <c r="M164" s="14" t="s">
        <v>24</v>
      </c>
      <c r="O164" s="23" t="s">
        <v>1367</v>
      </c>
      <c r="P164" s="14" t="s">
        <v>466</v>
      </c>
      <c r="Q164" s="14" t="s">
        <v>24</v>
      </c>
      <c r="S164" s="14">
        <v>315284</v>
      </c>
      <c r="T164" s="14" t="s">
        <v>466</v>
      </c>
      <c r="U164" s="14" t="s">
        <v>24</v>
      </c>
      <c r="W164" s="14">
        <v>315284</v>
      </c>
      <c r="X164" s="14" t="s">
        <v>466</v>
      </c>
      <c r="Y164" s="14" t="s">
        <v>24</v>
      </c>
      <c r="AA164" s="14">
        <v>315284</v>
      </c>
      <c r="AB164" s="14" t="s">
        <v>466</v>
      </c>
      <c r="AC164" s="14" t="s">
        <v>24</v>
      </c>
      <c r="AE164" s="14">
        <v>315284</v>
      </c>
      <c r="AF164" s="14" t="s">
        <v>466</v>
      </c>
      <c r="AG164" s="14" t="s">
        <v>24</v>
      </c>
      <c r="AI164" s="14">
        <v>315284</v>
      </c>
      <c r="AJ164" s="14" t="s">
        <v>466</v>
      </c>
      <c r="AK164" s="14" t="s">
        <v>24</v>
      </c>
      <c r="AM164" s="14">
        <v>315284</v>
      </c>
      <c r="AN164" s="14" t="s">
        <v>466</v>
      </c>
      <c r="AO164" s="14" t="s">
        <v>24</v>
      </c>
      <c r="AQ164" s="14">
        <v>315284</v>
      </c>
      <c r="AR164" s="14" t="s">
        <v>466</v>
      </c>
      <c r="AS164" s="14" t="s">
        <v>24</v>
      </c>
      <c r="AU164" s="14">
        <v>315284</v>
      </c>
      <c r="AV164" s="14" t="s">
        <v>466</v>
      </c>
      <c r="AW164" s="14" t="s">
        <v>1557</v>
      </c>
    </row>
    <row r="165" spans="1:49" ht="43.5" x14ac:dyDescent="0.35">
      <c r="A165" s="14">
        <v>315286</v>
      </c>
      <c r="B165" s="14" t="s">
        <v>664</v>
      </c>
      <c r="C165" s="14" t="s">
        <v>24</v>
      </c>
      <c r="D165" s="14">
        <v>315286</v>
      </c>
      <c r="E165" s="14" t="s">
        <v>664</v>
      </c>
      <c r="F165" s="14" t="s">
        <v>24</v>
      </c>
      <c r="G165" s="23" t="s">
        <v>1368</v>
      </c>
      <c r="H165" s="14" t="s">
        <v>664</v>
      </c>
      <c r="I165" s="14" t="s">
        <v>24</v>
      </c>
      <c r="K165" s="23" t="s">
        <v>1368</v>
      </c>
      <c r="L165" s="14" t="s">
        <v>664</v>
      </c>
      <c r="M165" s="14" t="s">
        <v>24</v>
      </c>
      <c r="O165" s="23" t="s">
        <v>1368</v>
      </c>
      <c r="P165" s="14" t="s">
        <v>1713</v>
      </c>
      <c r="Q165" s="14" t="s">
        <v>24</v>
      </c>
      <c r="S165" s="14">
        <v>315286</v>
      </c>
      <c r="T165" s="14" t="s">
        <v>664</v>
      </c>
      <c r="U165" s="14" t="s">
        <v>24</v>
      </c>
      <c r="W165" s="14">
        <v>315286</v>
      </c>
      <c r="X165" s="24" t="s">
        <v>664</v>
      </c>
      <c r="Y165" s="14" t="s">
        <v>24</v>
      </c>
      <c r="AA165" s="14">
        <v>315286</v>
      </c>
      <c r="AB165" s="24" t="s">
        <v>1714</v>
      </c>
      <c r="AC165" s="14" t="s">
        <v>24</v>
      </c>
      <c r="AE165" s="14">
        <v>315286</v>
      </c>
      <c r="AF165" s="14" t="s">
        <v>1714</v>
      </c>
      <c r="AG165" s="14" t="s">
        <v>24</v>
      </c>
      <c r="AI165" s="14">
        <v>315286</v>
      </c>
      <c r="AJ165" s="24" t="s">
        <v>1714</v>
      </c>
      <c r="AK165" s="14" t="s">
        <v>24</v>
      </c>
      <c r="AM165" s="14">
        <v>315286</v>
      </c>
      <c r="AN165" s="24" t="s">
        <v>1715</v>
      </c>
      <c r="AO165" s="14" t="s">
        <v>24</v>
      </c>
      <c r="AQ165" s="14">
        <v>315286</v>
      </c>
      <c r="AR165" s="14" t="s">
        <v>1715</v>
      </c>
      <c r="AS165" s="14" t="s">
        <v>24</v>
      </c>
      <c r="AU165" s="14">
        <v>315286</v>
      </c>
      <c r="AV165" s="14" t="s">
        <v>1715</v>
      </c>
      <c r="AW165" s="14" t="s">
        <v>1557</v>
      </c>
    </row>
    <row r="166" spans="1:49" ht="29" x14ac:dyDescent="0.35">
      <c r="A166" s="14">
        <v>315288</v>
      </c>
      <c r="B166" s="14" t="s">
        <v>855</v>
      </c>
      <c r="C166" s="14" t="s">
        <v>24</v>
      </c>
      <c r="D166" s="14">
        <v>315288</v>
      </c>
      <c r="E166" s="14" t="s">
        <v>855</v>
      </c>
      <c r="F166" s="14" t="s">
        <v>24</v>
      </c>
      <c r="G166" s="23" t="s">
        <v>1369</v>
      </c>
      <c r="H166" s="14" t="s">
        <v>855</v>
      </c>
      <c r="I166" s="14" t="s">
        <v>24</v>
      </c>
      <c r="K166" s="23" t="s">
        <v>1369</v>
      </c>
      <c r="L166" s="14" t="s">
        <v>855</v>
      </c>
      <c r="M166" s="14" t="s">
        <v>24</v>
      </c>
      <c r="O166" s="23" t="s">
        <v>1369</v>
      </c>
      <c r="P166" s="14" t="s">
        <v>855</v>
      </c>
      <c r="Q166" s="14" t="s">
        <v>24</v>
      </c>
      <c r="S166" s="14">
        <v>315288</v>
      </c>
      <c r="T166" s="14" t="s">
        <v>855</v>
      </c>
      <c r="U166" s="14" t="s">
        <v>24</v>
      </c>
      <c r="W166" s="14">
        <v>315288</v>
      </c>
      <c r="X166" s="14" t="s">
        <v>855</v>
      </c>
      <c r="Y166" s="14" t="s">
        <v>24</v>
      </c>
      <c r="AA166" s="14">
        <v>315288</v>
      </c>
      <c r="AB166" s="14" t="s">
        <v>855</v>
      </c>
      <c r="AC166" s="14" t="s">
        <v>24</v>
      </c>
      <c r="AE166" s="14">
        <v>315288</v>
      </c>
      <c r="AF166" s="14" t="s">
        <v>855</v>
      </c>
      <c r="AG166" s="14" t="s">
        <v>24</v>
      </c>
      <c r="AI166" s="14">
        <v>315288</v>
      </c>
      <c r="AJ166" s="14" t="s">
        <v>855</v>
      </c>
      <c r="AK166" s="14" t="s">
        <v>24</v>
      </c>
      <c r="AM166" s="14">
        <v>315288</v>
      </c>
      <c r="AN166" s="14" t="s">
        <v>855</v>
      </c>
      <c r="AO166" s="14" t="s">
        <v>24</v>
      </c>
      <c r="AQ166" s="14">
        <v>315288</v>
      </c>
      <c r="AR166" s="14" t="s">
        <v>855</v>
      </c>
      <c r="AS166" s="14" t="s">
        <v>24</v>
      </c>
      <c r="AU166" s="14">
        <v>315288</v>
      </c>
      <c r="AV166" s="14" t="s">
        <v>855</v>
      </c>
      <c r="AW166" s="14" t="s">
        <v>1557</v>
      </c>
    </row>
    <row r="167" spans="1:49" x14ac:dyDescent="0.35">
      <c r="A167" s="14">
        <v>315289</v>
      </c>
      <c r="B167" s="14" t="s">
        <v>1105</v>
      </c>
      <c r="C167" s="14" t="s">
        <v>24</v>
      </c>
      <c r="D167" s="14">
        <v>315289</v>
      </c>
      <c r="E167" s="14" t="s">
        <v>1105</v>
      </c>
      <c r="F167" s="14" t="s">
        <v>24</v>
      </c>
      <c r="G167" s="23" t="s">
        <v>1370</v>
      </c>
      <c r="H167" s="14" t="s">
        <v>1105</v>
      </c>
      <c r="I167" s="14" t="s">
        <v>24</v>
      </c>
      <c r="K167" s="23" t="s">
        <v>1370</v>
      </c>
      <c r="L167" s="14" t="s">
        <v>1105</v>
      </c>
      <c r="M167" s="14" t="s">
        <v>24</v>
      </c>
      <c r="O167" s="23" t="s">
        <v>1370</v>
      </c>
      <c r="P167" s="14" t="s">
        <v>1105</v>
      </c>
      <c r="Q167" s="14" t="s">
        <v>24</v>
      </c>
      <c r="S167" s="14">
        <v>315289</v>
      </c>
      <c r="T167" s="14" t="s">
        <v>1105</v>
      </c>
      <c r="U167" s="14" t="s">
        <v>24</v>
      </c>
      <c r="W167" s="14">
        <v>315289</v>
      </c>
      <c r="X167" s="14" t="s">
        <v>1105</v>
      </c>
      <c r="Y167" s="14" t="s">
        <v>24</v>
      </c>
      <c r="AA167" s="14">
        <v>315289</v>
      </c>
      <c r="AB167" s="14" t="s">
        <v>1105</v>
      </c>
      <c r="AC167" s="14" t="s">
        <v>24</v>
      </c>
      <c r="AE167" s="14">
        <v>315289</v>
      </c>
      <c r="AF167" s="14" t="s">
        <v>1105</v>
      </c>
      <c r="AG167" s="14" t="s">
        <v>24</v>
      </c>
      <c r="AI167" s="14">
        <v>315289</v>
      </c>
      <c r="AJ167" s="14" t="s">
        <v>1105</v>
      </c>
      <c r="AK167" s="14" t="s">
        <v>24</v>
      </c>
      <c r="AM167" s="14">
        <v>315289</v>
      </c>
      <c r="AN167" s="14" t="s">
        <v>1105</v>
      </c>
      <c r="AO167" s="14" t="s">
        <v>24</v>
      </c>
      <c r="AQ167" s="14">
        <v>315289</v>
      </c>
      <c r="AR167" s="14" t="s">
        <v>1105</v>
      </c>
      <c r="AS167" s="14" t="s">
        <v>24</v>
      </c>
      <c r="AU167" s="14">
        <v>315289</v>
      </c>
      <c r="AV167" s="14" t="s">
        <v>1105</v>
      </c>
      <c r="AW167" s="14" t="s">
        <v>1557</v>
      </c>
    </row>
    <row r="168" spans="1:49" x14ac:dyDescent="0.35">
      <c r="A168" s="14">
        <v>315290</v>
      </c>
      <c r="B168" s="14" t="s">
        <v>182</v>
      </c>
      <c r="C168" s="14" t="s">
        <v>24</v>
      </c>
      <c r="D168" s="14">
        <v>315290</v>
      </c>
      <c r="E168" s="14" t="s">
        <v>182</v>
      </c>
      <c r="F168" s="14" t="s">
        <v>24</v>
      </c>
      <c r="G168" s="23" t="s">
        <v>1371</v>
      </c>
      <c r="H168" s="14" t="s">
        <v>182</v>
      </c>
      <c r="I168" s="14" t="s">
        <v>24</v>
      </c>
      <c r="K168" s="23" t="s">
        <v>1371</v>
      </c>
      <c r="L168" s="14" t="s">
        <v>182</v>
      </c>
      <c r="M168" s="14" t="s">
        <v>24</v>
      </c>
      <c r="O168" s="23" t="s">
        <v>1371</v>
      </c>
      <c r="P168" s="14" t="s">
        <v>182</v>
      </c>
      <c r="Q168" s="14" t="s">
        <v>24</v>
      </c>
      <c r="S168" s="14">
        <v>315290</v>
      </c>
      <c r="T168" s="14" t="s">
        <v>182</v>
      </c>
      <c r="U168" s="14" t="s">
        <v>24</v>
      </c>
      <c r="W168" s="14">
        <v>315290</v>
      </c>
      <c r="X168" s="14" t="s">
        <v>182</v>
      </c>
      <c r="Y168" s="14" t="s">
        <v>24</v>
      </c>
      <c r="AA168" s="14">
        <v>315290</v>
      </c>
      <c r="AB168" s="14" t="s">
        <v>182</v>
      </c>
      <c r="AC168" s="14" t="s">
        <v>24</v>
      </c>
      <c r="AE168" s="14">
        <v>315290</v>
      </c>
      <c r="AF168" s="14" t="s">
        <v>182</v>
      </c>
      <c r="AG168" s="14" t="s">
        <v>24</v>
      </c>
      <c r="AI168" s="14">
        <v>315290</v>
      </c>
      <c r="AJ168" s="14" t="s">
        <v>182</v>
      </c>
      <c r="AK168" s="14" t="s">
        <v>24</v>
      </c>
      <c r="AM168" s="14">
        <v>315290</v>
      </c>
      <c r="AN168" s="14" t="s">
        <v>182</v>
      </c>
      <c r="AO168" s="14" t="s">
        <v>24</v>
      </c>
      <c r="AQ168" s="14">
        <v>315290</v>
      </c>
      <c r="AR168" s="14" t="s">
        <v>182</v>
      </c>
      <c r="AS168" s="14" t="s">
        <v>24</v>
      </c>
      <c r="AU168" s="14">
        <v>315290</v>
      </c>
      <c r="AV168" s="14" t="s">
        <v>182</v>
      </c>
      <c r="AW168" s="14" t="s">
        <v>1557</v>
      </c>
    </row>
    <row r="169" spans="1:49" ht="29" x14ac:dyDescent="0.35">
      <c r="A169" s="14">
        <v>315291</v>
      </c>
      <c r="B169" s="14" t="s">
        <v>1716</v>
      </c>
      <c r="C169" s="14" t="s">
        <v>24</v>
      </c>
      <c r="D169" s="14">
        <v>315291</v>
      </c>
      <c r="E169" s="14" t="s">
        <v>1716</v>
      </c>
      <c r="F169" s="14" t="s">
        <v>24</v>
      </c>
      <c r="G169" s="23" t="s">
        <v>1372</v>
      </c>
      <c r="H169" s="14" t="s">
        <v>1716</v>
      </c>
      <c r="I169" s="14" t="s">
        <v>24</v>
      </c>
      <c r="K169" s="23" t="s">
        <v>1372</v>
      </c>
      <c r="L169" s="14" t="s">
        <v>1716</v>
      </c>
      <c r="M169" s="14" t="s">
        <v>24</v>
      </c>
      <c r="O169" s="23" t="s">
        <v>1372</v>
      </c>
      <c r="P169" s="14" t="s">
        <v>1716</v>
      </c>
      <c r="Q169" s="14" t="s">
        <v>24</v>
      </c>
      <c r="S169" s="14">
        <v>315291</v>
      </c>
      <c r="T169" s="14" t="s">
        <v>325</v>
      </c>
      <c r="U169" s="14" t="s">
        <v>24</v>
      </c>
      <c r="W169" s="14">
        <v>315291</v>
      </c>
      <c r="X169" s="14" t="s">
        <v>325</v>
      </c>
      <c r="Y169" s="14" t="s">
        <v>24</v>
      </c>
      <c r="AA169" s="14">
        <v>315291</v>
      </c>
      <c r="AB169" s="14" t="s">
        <v>325</v>
      </c>
      <c r="AC169" s="14" t="s">
        <v>24</v>
      </c>
      <c r="AE169" s="14">
        <v>315291</v>
      </c>
      <c r="AF169" s="14" t="s">
        <v>325</v>
      </c>
      <c r="AG169" s="14" t="s">
        <v>24</v>
      </c>
      <c r="AI169" s="14">
        <v>315291</v>
      </c>
      <c r="AJ169" s="14" t="s">
        <v>325</v>
      </c>
      <c r="AK169" s="14" t="s">
        <v>24</v>
      </c>
      <c r="AM169" s="14">
        <v>315291</v>
      </c>
      <c r="AN169" s="24" t="s">
        <v>325</v>
      </c>
      <c r="AO169" s="14" t="s">
        <v>24</v>
      </c>
      <c r="AQ169" s="14">
        <v>315291</v>
      </c>
      <c r="AR169" s="24" t="s">
        <v>1717</v>
      </c>
      <c r="AS169" s="14" t="s">
        <v>24</v>
      </c>
      <c r="AU169" s="14">
        <v>315291</v>
      </c>
      <c r="AV169" s="14" t="s">
        <v>1717</v>
      </c>
      <c r="AW169" s="14" t="s">
        <v>1557</v>
      </c>
    </row>
    <row r="170" spans="1:49" x14ac:dyDescent="0.35">
      <c r="A170" s="14">
        <v>315292</v>
      </c>
      <c r="B170" s="14" t="s">
        <v>859</v>
      </c>
      <c r="C170" s="14" t="s">
        <v>24</v>
      </c>
      <c r="D170" s="14">
        <v>315292</v>
      </c>
      <c r="E170" s="14" t="s">
        <v>859</v>
      </c>
      <c r="F170" s="14" t="s">
        <v>24</v>
      </c>
      <c r="G170" s="23" t="s">
        <v>1373</v>
      </c>
      <c r="H170" s="14" t="s">
        <v>859</v>
      </c>
      <c r="I170" s="14" t="s">
        <v>24</v>
      </c>
      <c r="K170" s="23" t="s">
        <v>1373</v>
      </c>
      <c r="L170" s="14" t="s">
        <v>859</v>
      </c>
      <c r="M170" s="14" t="s">
        <v>24</v>
      </c>
      <c r="O170" s="23" t="s">
        <v>1373</v>
      </c>
      <c r="P170" s="14" t="s">
        <v>859</v>
      </c>
      <c r="Q170" s="14" t="s">
        <v>24</v>
      </c>
      <c r="S170" s="14">
        <v>315292</v>
      </c>
      <c r="T170" s="14" t="s">
        <v>859</v>
      </c>
      <c r="U170" s="14" t="s">
        <v>24</v>
      </c>
      <c r="W170" s="14">
        <v>315292</v>
      </c>
      <c r="X170" s="14" t="s">
        <v>859</v>
      </c>
      <c r="Y170" s="14" t="s">
        <v>24</v>
      </c>
      <c r="AA170" s="14">
        <v>315292</v>
      </c>
      <c r="AB170" s="14" t="s">
        <v>859</v>
      </c>
      <c r="AC170" s="14" t="s">
        <v>24</v>
      </c>
      <c r="AE170" s="14">
        <v>315292</v>
      </c>
      <c r="AF170" s="14" t="s">
        <v>859</v>
      </c>
      <c r="AG170" s="14" t="s">
        <v>24</v>
      </c>
      <c r="AI170" s="14">
        <v>315292</v>
      </c>
      <c r="AJ170" s="14" t="s">
        <v>859</v>
      </c>
      <c r="AK170" s="14" t="s">
        <v>24</v>
      </c>
      <c r="AM170" s="14">
        <v>315292</v>
      </c>
      <c r="AN170" s="14" t="s">
        <v>859</v>
      </c>
      <c r="AO170" s="14" t="s">
        <v>24</v>
      </c>
      <c r="AQ170" s="14">
        <v>315292</v>
      </c>
      <c r="AR170" s="14" t="s">
        <v>859</v>
      </c>
      <c r="AS170" s="14" t="s">
        <v>24</v>
      </c>
      <c r="AU170" s="14">
        <v>315292</v>
      </c>
      <c r="AV170" s="14" t="s">
        <v>859</v>
      </c>
      <c r="AW170" s="14" t="s">
        <v>1557</v>
      </c>
    </row>
    <row r="171" spans="1:49" ht="29" x14ac:dyDescent="0.35">
      <c r="A171" s="14">
        <v>315293</v>
      </c>
      <c r="B171" s="14" t="s">
        <v>1718</v>
      </c>
      <c r="C171" s="14" t="s">
        <v>24</v>
      </c>
      <c r="D171" s="14">
        <v>315293</v>
      </c>
      <c r="E171" s="14" t="s">
        <v>1718</v>
      </c>
      <c r="F171" s="14" t="s">
        <v>24</v>
      </c>
      <c r="G171" s="23" t="s">
        <v>1374</v>
      </c>
      <c r="H171" s="14" t="s">
        <v>1718</v>
      </c>
      <c r="I171" s="14" t="s">
        <v>24</v>
      </c>
      <c r="K171" s="23" t="s">
        <v>1374</v>
      </c>
      <c r="L171" s="14" t="s">
        <v>1718</v>
      </c>
      <c r="M171" s="14" t="s">
        <v>24</v>
      </c>
      <c r="O171" s="23" t="s">
        <v>1374</v>
      </c>
      <c r="P171" s="14" t="s">
        <v>1718</v>
      </c>
      <c r="Q171" s="14" t="s">
        <v>24</v>
      </c>
      <c r="S171" s="14">
        <v>315293</v>
      </c>
      <c r="T171" s="24" t="s">
        <v>277</v>
      </c>
      <c r="U171" s="14" t="s">
        <v>24</v>
      </c>
      <c r="W171" s="14">
        <v>315293</v>
      </c>
      <c r="X171" s="24" t="s">
        <v>1719</v>
      </c>
      <c r="Y171" s="14" t="s">
        <v>24</v>
      </c>
      <c r="AA171" s="14">
        <v>315293</v>
      </c>
      <c r="AB171" s="14" t="s">
        <v>1719</v>
      </c>
      <c r="AC171" s="14" t="s">
        <v>24</v>
      </c>
      <c r="AE171" s="14">
        <v>315293</v>
      </c>
      <c r="AF171" s="14" t="s">
        <v>1719</v>
      </c>
      <c r="AG171" s="14" t="s">
        <v>24</v>
      </c>
      <c r="AI171" s="14">
        <v>315293</v>
      </c>
      <c r="AJ171" s="14" t="s">
        <v>1719</v>
      </c>
      <c r="AK171" s="14" t="s">
        <v>24</v>
      </c>
      <c r="AM171" s="14">
        <v>315293</v>
      </c>
      <c r="AN171" s="14" t="s">
        <v>1719</v>
      </c>
      <c r="AO171" s="14" t="s">
        <v>24</v>
      </c>
      <c r="AQ171" s="14">
        <v>315293</v>
      </c>
      <c r="AR171" s="14" t="s">
        <v>1719</v>
      </c>
      <c r="AS171" s="14" t="s">
        <v>24</v>
      </c>
      <c r="AU171" s="14">
        <v>315293</v>
      </c>
      <c r="AV171" s="14" t="s">
        <v>1719</v>
      </c>
      <c r="AW171" s="14" t="s">
        <v>1557</v>
      </c>
    </row>
    <row r="172" spans="1:49" ht="29" x14ac:dyDescent="0.35">
      <c r="A172" s="14">
        <v>315294</v>
      </c>
      <c r="B172" s="14" t="s">
        <v>307</v>
      </c>
      <c r="C172" s="14" t="s">
        <v>24</v>
      </c>
      <c r="D172" s="14">
        <v>315294</v>
      </c>
      <c r="E172" s="14" t="s">
        <v>307</v>
      </c>
      <c r="F172" s="14" t="s">
        <v>24</v>
      </c>
      <c r="G172" s="23" t="s">
        <v>1375</v>
      </c>
      <c r="H172" s="14" t="s">
        <v>307</v>
      </c>
      <c r="I172" s="14" t="s">
        <v>24</v>
      </c>
      <c r="K172" s="23" t="s">
        <v>1375</v>
      </c>
      <c r="L172" s="14" t="s">
        <v>307</v>
      </c>
      <c r="M172" s="14" t="s">
        <v>24</v>
      </c>
      <c r="O172" s="23" t="s">
        <v>1375</v>
      </c>
      <c r="P172" s="14" t="s">
        <v>307</v>
      </c>
      <c r="Q172" s="14" t="s">
        <v>24</v>
      </c>
      <c r="S172" s="14">
        <v>315294</v>
      </c>
      <c r="T172" s="14" t="s">
        <v>307</v>
      </c>
      <c r="U172" s="14" t="s">
        <v>24</v>
      </c>
      <c r="W172" s="14">
        <v>315294</v>
      </c>
      <c r="X172" s="14" t="s">
        <v>307</v>
      </c>
      <c r="Y172" s="14" t="s">
        <v>24</v>
      </c>
      <c r="AA172" s="14">
        <v>315294</v>
      </c>
      <c r="AB172" s="14" t="s">
        <v>307</v>
      </c>
      <c r="AC172" s="14" t="s">
        <v>24</v>
      </c>
      <c r="AE172" s="14">
        <v>315294</v>
      </c>
      <c r="AF172" s="14" t="s">
        <v>307</v>
      </c>
      <c r="AG172" s="14" t="s">
        <v>24</v>
      </c>
      <c r="AI172" s="14">
        <v>315294</v>
      </c>
      <c r="AJ172" s="14" t="s">
        <v>307</v>
      </c>
      <c r="AK172" s="14" t="s">
        <v>24</v>
      </c>
      <c r="AM172" s="14">
        <v>315294</v>
      </c>
      <c r="AN172" s="14" t="s">
        <v>307</v>
      </c>
      <c r="AO172" s="14" t="s">
        <v>24</v>
      </c>
      <c r="AQ172" s="14">
        <v>315294</v>
      </c>
      <c r="AR172" s="14" t="s">
        <v>307</v>
      </c>
      <c r="AS172" s="14" t="s">
        <v>24</v>
      </c>
      <c r="AU172" s="14">
        <v>315294</v>
      </c>
      <c r="AV172" s="14" t="s">
        <v>307</v>
      </c>
      <c r="AW172" s="14" t="s">
        <v>1557</v>
      </c>
    </row>
    <row r="173" spans="1:49" ht="29" x14ac:dyDescent="0.35">
      <c r="A173" s="14">
        <v>315295</v>
      </c>
      <c r="B173" s="14" t="s">
        <v>664</v>
      </c>
      <c r="C173" s="14" t="s">
        <v>24</v>
      </c>
      <c r="D173" s="14">
        <v>315295</v>
      </c>
      <c r="E173" s="14" t="s">
        <v>664</v>
      </c>
      <c r="F173" s="14" t="s">
        <v>24</v>
      </c>
      <c r="G173" s="23" t="s">
        <v>1376</v>
      </c>
      <c r="H173" s="14" t="s">
        <v>664</v>
      </c>
      <c r="I173" s="14" t="s">
        <v>24</v>
      </c>
      <c r="K173" s="23" t="s">
        <v>1376</v>
      </c>
      <c r="L173" s="14" t="s">
        <v>664</v>
      </c>
      <c r="M173" s="14" t="s">
        <v>24</v>
      </c>
      <c r="O173" s="23" t="s">
        <v>1376</v>
      </c>
      <c r="P173" s="14" t="s">
        <v>1720</v>
      </c>
      <c r="Q173" s="14" t="s">
        <v>24</v>
      </c>
      <c r="S173" s="14">
        <v>315295</v>
      </c>
      <c r="T173" s="14" t="s">
        <v>664</v>
      </c>
      <c r="U173" s="14" t="s">
        <v>24</v>
      </c>
      <c r="W173" s="14">
        <v>315295</v>
      </c>
      <c r="X173" s="24" t="s">
        <v>664</v>
      </c>
      <c r="Y173" s="14" t="s">
        <v>24</v>
      </c>
      <c r="AA173" s="14">
        <v>315295</v>
      </c>
      <c r="AB173" s="24" t="s">
        <v>1721</v>
      </c>
      <c r="AC173" s="14" t="s">
        <v>24</v>
      </c>
      <c r="AE173" s="14">
        <v>315295</v>
      </c>
      <c r="AF173" s="14" t="s">
        <v>1721</v>
      </c>
      <c r="AG173" s="14" t="s">
        <v>24</v>
      </c>
      <c r="AI173" s="14">
        <v>315295</v>
      </c>
      <c r="AJ173" s="14" t="s">
        <v>1721</v>
      </c>
      <c r="AK173" s="14" t="s">
        <v>24</v>
      </c>
      <c r="AM173" s="14">
        <v>315295</v>
      </c>
      <c r="AN173" s="14" t="s">
        <v>1721</v>
      </c>
      <c r="AO173" s="14" t="s">
        <v>24</v>
      </c>
      <c r="AQ173" s="14">
        <v>315295</v>
      </c>
      <c r="AR173" s="14" t="s">
        <v>1721</v>
      </c>
      <c r="AS173" s="14" t="s">
        <v>24</v>
      </c>
      <c r="AU173" s="14">
        <v>315295</v>
      </c>
      <c r="AV173" s="14" t="s">
        <v>1721</v>
      </c>
      <c r="AW173" s="14" t="s">
        <v>1557</v>
      </c>
    </row>
    <row r="174" spans="1:49" ht="43.5" x14ac:dyDescent="0.35">
      <c r="A174" s="14">
        <v>315297</v>
      </c>
      <c r="B174" s="14" t="s">
        <v>1722</v>
      </c>
      <c r="C174" s="14" t="s">
        <v>24</v>
      </c>
      <c r="D174" s="14">
        <v>315297</v>
      </c>
      <c r="E174" s="14" t="s">
        <v>1722</v>
      </c>
      <c r="F174" s="14" t="s">
        <v>24</v>
      </c>
      <c r="G174" s="23" t="s">
        <v>1377</v>
      </c>
      <c r="H174" s="14" t="s">
        <v>1722</v>
      </c>
      <c r="I174" s="14" t="s">
        <v>24</v>
      </c>
      <c r="K174" s="23" t="s">
        <v>1377</v>
      </c>
      <c r="L174" s="14" t="s">
        <v>1722</v>
      </c>
      <c r="M174" s="14" t="s">
        <v>24</v>
      </c>
      <c r="O174" s="23" t="s">
        <v>1377</v>
      </c>
      <c r="P174" s="14" t="s">
        <v>1722</v>
      </c>
      <c r="Q174" s="14" t="s">
        <v>24</v>
      </c>
      <c r="S174" s="14">
        <v>315297</v>
      </c>
      <c r="T174" s="24" t="s">
        <v>1054</v>
      </c>
      <c r="U174" s="14" t="s">
        <v>24</v>
      </c>
      <c r="W174" s="14">
        <v>315297</v>
      </c>
      <c r="X174" s="24" t="s">
        <v>1723</v>
      </c>
      <c r="Y174" s="14" t="s">
        <v>24</v>
      </c>
      <c r="AA174" s="14">
        <v>315297</v>
      </c>
      <c r="AB174" s="14" t="s">
        <v>1723</v>
      </c>
      <c r="AC174" s="14" t="s">
        <v>24</v>
      </c>
      <c r="AE174" s="14">
        <v>315297</v>
      </c>
      <c r="AF174" s="14" t="s">
        <v>1723</v>
      </c>
      <c r="AG174" s="14" t="s">
        <v>24</v>
      </c>
      <c r="AI174" s="14">
        <v>315297</v>
      </c>
      <c r="AJ174" s="14" t="s">
        <v>1723</v>
      </c>
      <c r="AK174" s="14" t="s">
        <v>24</v>
      </c>
      <c r="AM174" s="14">
        <v>315297</v>
      </c>
      <c r="AN174" s="14" t="s">
        <v>1723</v>
      </c>
      <c r="AO174" s="14" t="s">
        <v>24</v>
      </c>
      <c r="AQ174" s="14">
        <v>315297</v>
      </c>
      <c r="AR174" s="14" t="s">
        <v>1723</v>
      </c>
      <c r="AS174" s="14" t="s">
        <v>24</v>
      </c>
      <c r="AU174" s="14">
        <v>315297</v>
      </c>
      <c r="AV174" s="14" t="s">
        <v>1723</v>
      </c>
      <c r="AW174" s="14" t="s">
        <v>1557</v>
      </c>
    </row>
    <row r="175" spans="1:49" ht="43.5" x14ac:dyDescent="0.35">
      <c r="A175" s="14">
        <v>315298</v>
      </c>
      <c r="B175" s="26" t="s">
        <v>3602</v>
      </c>
      <c r="C175" s="14" t="s">
        <v>24</v>
      </c>
      <c r="D175" s="14">
        <v>315298</v>
      </c>
      <c r="E175" s="26" t="s">
        <v>3602</v>
      </c>
      <c r="F175" s="14" t="s">
        <v>24</v>
      </c>
      <c r="G175" s="23" t="s">
        <v>1378</v>
      </c>
      <c r="H175" s="25" t="s">
        <v>3602</v>
      </c>
      <c r="I175" s="14" t="s">
        <v>24</v>
      </c>
      <c r="K175" s="23" t="s">
        <v>1378</v>
      </c>
      <c r="L175" s="25" t="s">
        <v>3602</v>
      </c>
      <c r="M175" s="14" t="s">
        <v>24</v>
      </c>
      <c r="O175" s="23" t="s">
        <v>1378</v>
      </c>
      <c r="P175" s="14" t="s">
        <v>1724</v>
      </c>
      <c r="Q175" s="14" t="s">
        <v>24</v>
      </c>
      <c r="S175" s="14">
        <v>315298</v>
      </c>
      <c r="T175" s="14" t="s">
        <v>1725</v>
      </c>
      <c r="U175" s="14" t="s">
        <v>24</v>
      </c>
      <c r="W175" s="14">
        <v>315298</v>
      </c>
      <c r="X175" s="24" t="s">
        <v>1725</v>
      </c>
      <c r="Y175" s="14" t="s">
        <v>24</v>
      </c>
      <c r="AA175" s="14">
        <v>315298</v>
      </c>
      <c r="AB175" s="24" t="s">
        <v>1165</v>
      </c>
      <c r="AC175" s="14" t="s">
        <v>24</v>
      </c>
      <c r="AE175" s="14">
        <v>315298</v>
      </c>
      <c r="AF175" s="14" t="s">
        <v>1165</v>
      </c>
      <c r="AG175" s="14" t="s">
        <v>24</v>
      </c>
      <c r="AI175" s="14">
        <v>315298</v>
      </c>
      <c r="AJ175" s="14" t="s">
        <v>1165</v>
      </c>
      <c r="AK175" s="14" t="s">
        <v>24</v>
      </c>
      <c r="AM175" s="14">
        <v>315298</v>
      </c>
      <c r="AN175" s="14" t="s">
        <v>1165</v>
      </c>
      <c r="AO175" s="14" t="s">
        <v>24</v>
      </c>
      <c r="AQ175" s="14">
        <v>315298</v>
      </c>
      <c r="AR175" s="14" t="s">
        <v>1165</v>
      </c>
      <c r="AS175" s="14" t="s">
        <v>24</v>
      </c>
      <c r="AU175" s="14">
        <v>315298</v>
      </c>
      <c r="AV175" s="14" t="s">
        <v>1165</v>
      </c>
      <c r="AW175" s="14" t="s">
        <v>1557</v>
      </c>
    </row>
    <row r="176" spans="1:49" ht="29" x14ac:dyDescent="0.35">
      <c r="A176" s="14">
        <v>315299</v>
      </c>
      <c r="B176" s="14" t="s">
        <v>255</v>
      </c>
      <c r="C176" s="14" t="s">
        <v>24</v>
      </c>
      <c r="D176" s="14">
        <v>315299</v>
      </c>
      <c r="E176" s="14" t="s">
        <v>255</v>
      </c>
      <c r="F176" s="14" t="s">
        <v>24</v>
      </c>
      <c r="G176" s="23" t="s">
        <v>1379</v>
      </c>
      <c r="H176" s="14" t="s">
        <v>255</v>
      </c>
      <c r="I176" s="14" t="s">
        <v>24</v>
      </c>
      <c r="K176" s="23" t="s">
        <v>1379</v>
      </c>
      <c r="L176" s="14" t="s">
        <v>255</v>
      </c>
      <c r="M176" s="14" t="s">
        <v>24</v>
      </c>
      <c r="O176" s="23" t="s">
        <v>1379</v>
      </c>
      <c r="P176" s="14" t="s">
        <v>255</v>
      </c>
      <c r="Q176" s="14" t="s">
        <v>24</v>
      </c>
      <c r="S176" s="14">
        <v>315299</v>
      </c>
      <c r="T176" s="14" t="s">
        <v>255</v>
      </c>
      <c r="U176" s="14" t="s">
        <v>24</v>
      </c>
      <c r="W176" s="14">
        <v>315299</v>
      </c>
      <c r="X176" s="14" t="s">
        <v>255</v>
      </c>
      <c r="Y176" s="14" t="s">
        <v>24</v>
      </c>
      <c r="AA176" s="14">
        <v>315299</v>
      </c>
      <c r="AB176" s="14" t="s">
        <v>255</v>
      </c>
      <c r="AC176" s="14" t="s">
        <v>24</v>
      </c>
      <c r="AE176" s="14">
        <v>315299</v>
      </c>
      <c r="AF176" s="14" t="s">
        <v>255</v>
      </c>
      <c r="AG176" s="14" t="s">
        <v>24</v>
      </c>
      <c r="AI176" s="14">
        <v>315299</v>
      </c>
      <c r="AJ176" s="14" t="s">
        <v>255</v>
      </c>
      <c r="AK176" s="14" t="s">
        <v>24</v>
      </c>
      <c r="AM176" s="14">
        <v>315299</v>
      </c>
      <c r="AN176" s="14" t="s">
        <v>255</v>
      </c>
      <c r="AO176" s="14" t="s">
        <v>24</v>
      </c>
      <c r="AQ176" s="14">
        <v>315299</v>
      </c>
      <c r="AR176" s="14" t="s">
        <v>255</v>
      </c>
      <c r="AS176" s="14" t="s">
        <v>24</v>
      </c>
      <c r="AU176" s="14">
        <v>315299</v>
      </c>
      <c r="AV176" s="14" t="s">
        <v>255</v>
      </c>
      <c r="AW176" s="14" t="s">
        <v>1557</v>
      </c>
    </row>
    <row r="177" spans="1:49" ht="29" x14ac:dyDescent="0.35">
      <c r="A177" s="14">
        <v>315300</v>
      </c>
      <c r="B177" s="26" t="s">
        <v>1726</v>
      </c>
      <c r="C177" s="14" t="s">
        <v>24</v>
      </c>
      <c r="D177" s="14">
        <v>315300</v>
      </c>
      <c r="E177" s="26" t="s">
        <v>1726</v>
      </c>
      <c r="F177" s="14" t="s">
        <v>24</v>
      </c>
      <c r="G177" s="23" t="s">
        <v>1380</v>
      </c>
      <c r="H177" s="14" t="s">
        <v>1726</v>
      </c>
      <c r="I177" s="14" t="s">
        <v>24</v>
      </c>
      <c r="K177" s="23" t="s">
        <v>1380</v>
      </c>
      <c r="L177" s="14" t="s">
        <v>1726</v>
      </c>
      <c r="M177" s="14" t="s">
        <v>24</v>
      </c>
      <c r="O177" s="23" t="s">
        <v>1380</v>
      </c>
      <c r="P177" s="14" t="s">
        <v>1726</v>
      </c>
      <c r="Q177" s="14" t="s">
        <v>24</v>
      </c>
      <c r="S177" s="14">
        <v>315300</v>
      </c>
      <c r="T177" s="14" t="s">
        <v>1082</v>
      </c>
      <c r="U177" s="14" t="s">
        <v>24</v>
      </c>
      <c r="W177" s="14">
        <v>315300</v>
      </c>
      <c r="X177" s="14" t="s">
        <v>1082</v>
      </c>
      <c r="Y177" s="14" t="s">
        <v>24</v>
      </c>
      <c r="AA177" s="14">
        <v>315300</v>
      </c>
      <c r="AB177" s="14" t="s">
        <v>1082</v>
      </c>
      <c r="AC177" s="14" t="s">
        <v>24</v>
      </c>
      <c r="AE177" s="14">
        <v>315300</v>
      </c>
      <c r="AF177" s="14" t="s">
        <v>1082</v>
      </c>
      <c r="AG177" s="14" t="s">
        <v>24</v>
      </c>
      <c r="AI177" s="14">
        <v>315300</v>
      </c>
      <c r="AJ177" s="14" t="s">
        <v>1082</v>
      </c>
      <c r="AK177" s="14" t="s">
        <v>24</v>
      </c>
      <c r="AM177" s="14">
        <v>315300</v>
      </c>
      <c r="AN177" s="14" t="s">
        <v>1082</v>
      </c>
      <c r="AO177" s="14" t="s">
        <v>24</v>
      </c>
      <c r="AQ177" s="14">
        <v>315300</v>
      </c>
      <c r="AR177" s="24" t="s">
        <v>1082</v>
      </c>
      <c r="AS177" s="14" t="s">
        <v>24</v>
      </c>
      <c r="AU177" s="14">
        <v>315300</v>
      </c>
      <c r="AV177" s="24" t="s">
        <v>1727</v>
      </c>
      <c r="AW177" s="14" t="s">
        <v>1557</v>
      </c>
    </row>
    <row r="178" spans="1:49" x14ac:dyDescent="0.35">
      <c r="A178" s="14">
        <v>315302</v>
      </c>
      <c r="B178" s="14" t="s">
        <v>621</v>
      </c>
      <c r="C178" s="14" t="s">
        <v>24</v>
      </c>
      <c r="D178" s="14">
        <v>315302</v>
      </c>
      <c r="E178" s="14" t="s">
        <v>621</v>
      </c>
      <c r="F178" s="14" t="s">
        <v>24</v>
      </c>
      <c r="G178" s="23" t="s">
        <v>1381</v>
      </c>
      <c r="H178" s="14" t="s">
        <v>621</v>
      </c>
      <c r="I178" s="14" t="s">
        <v>24</v>
      </c>
      <c r="K178" s="23" t="s">
        <v>1381</v>
      </c>
      <c r="L178" s="14" t="s">
        <v>621</v>
      </c>
      <c r="M178" s="14" t="s">
        <v>24</v>
      </c>
      <c r="O178" s="23" t="s">
        <v>1381</v>
      </c>
      <c r="P178" s="14" t="s">
        <v>621</v>
      </c>
      <c r="Q178" s="14" t="s">
        <v>24</v>
      </c>
      <c r="S178" s="14">
        <v>315302</v>
      </c>
      <c r="T178" s="14" t="s">
        <v>621</v>
      </c>
      <c r="U178" s="14" t="s">
        <v>24</v>
      </c>
      <c r="W178" s="14">
        <v>315302</v>
      </c>
      <c r="X178" s="14" t="s">
        <v>621</v>
      </c>
      <c r="Y178" s="14" t="s">
        <v>24</v>
      </c>
      <c r="AA178" s="14">
        <v>315302</v>
      </c>
      <c r="AB178" s="14" t="s">
        <v>621</v>
      </c>
      <c r="AC178" s="14" t="s">
        <v>24</v>
      </c>
      <c r="AE178" s="14">
        <v>315302</v>
      </c>
      <c r="AF178" s="14" t="s">
        <v>621</v>
      </c>
      <c r="AG178" s="14" t="s">
        <v>24</v>
      </c>
      <c r="AI178" s="14">
        <v>315302</v>
      </c>
      <c r="AJ178" s="14" t="s">
        <v>621</v>
      </c>
      <c r="AK178" s="14" t="s">
        <v>24</v>
      </c>
      <c r="AM178" s="14">
        <v>315302</v>
      </c>
      <c r="AN178" s="14" t="s">
        <v>621</v>
      </c>
      <c r="AO178" s="14" t="s">
        <v>24</v>
      </c>
      <c r="AQ178" s="14">
        <v>315302</v>
      </c>
      <c r="AR178" s="14" t="s">
        <v>621</v>
      </c>
      <c r="AS178" s="14" t="s">
        <v>24</v>
      </c>
      <c r="AU178" s="14">
        <v>315302</v>
      </c>
      <c r="AV178" s="14" t="s">
        <v>621</v>
      </c>
      <c r="AW178" s="14" t="s">
        <v>1557</v>
      </c>
    </row>
    <row r="179" spans="1:49" x14ac:dyDescent="0.35">
      <c r="A179" s="14">
        <v>315303</v>
      </c>
      <c r="B179" s="14" t="s">
        <v>380</v>
      </c>
      <c r="C179" s="14" t="s">
        <v>24</v>
      </c>
      <c r="D179" s="14">
        <v>315303</v>
      </c>
      <c r="E179" s="14" t="s">
        <v>380</v>
      </c>
      <c r="F179" s="14" t="s">
        <v>24</v>
      </c>
      <c r="G179" s="23" t="s">
        <v>1382</v>
      </c>
      <c r="H179" s="14" t="s">
        <v>380</v>
      </c>
      <c r="I179" s="14" t="s">
        <v>24</v>
      </c>
      <c r="K179" s="23" t="s">
        <v>1382</v>
      </c>
      <c r="L179" s="14" t="s">
        <v>380</v>
      </c>
      <c r="M179" s="14" t="s">
        <v>24</v>
      </c>
      <c r="O179" s="23" t="s">
        <v>1382</v>
      </c>
      <c r="P179" s="14" t="s">
        <v>380</v>
      </c>
      <c r="Q179" s="14" t="s">
        <v>24</v>
      </c>
      <c r="S179" s="14">
        <v>315303</v>
      </c>
      <c r="T179" s="14" t="s">
        <v>380</v>
      </c>
      <c r="U179" s="14" t="s">
        <v>24</v>
      </c>
      <c r="W179" s="14">
        <v>315303</v>
      </c>
      <c r="X179" s="14" t="s">
        <v>380</v>
      </c>
      <c r="Y179" s="14" t="s">
        <v>24</v>
      </c>
      <c r="AA179" s="14">
        <v>315303</v>
      </c>
      <c r="AB179" s="14" t="s">
        <v>380</v>
      </c>
      <c r="AC179" s="14" t="s">
        <v>24</v>
      </c>
      <c r="AE179" s="14">
        <v>315303</v>
      </c>
      <c r="AF179" s="14" t="s">
        <v>380</v>
      </c>
      <c r="AG179" s="14" t="s">
        <v>24</v>
      </c>
      <c r="AI179" s="14">
        <v>315303</v>
      </c>
      <c r="AJ179" s="14" t="s">
        <v>380</v>
      </c>
      <c r="AK179" s="14" t="s">
        <v>24</v>
      </c>
      <c r="AM179" s="14">
        <v>315303</v>
      </c>
      <c r="AN179" s="14" t="s">
        <v>380</v>
      </c>
      <c r="AO179" s="14" t="s">
        <v>24</v>
      </c>
      <c r="AQ179" s="14">
        <v>315303</v>
      </c>
      <c r="AR179" s="14" t="s">
        <v>380</v>
      </c>
      <c r="AS179" s="14" t="s">
        <v>24</v>
      </c>
      <c r="AU179" s="14">
        <v>315303</v>
      </c>
      <c r="AV179" s="14" t="s">
        <v>380</v>
      </c>
      <c r="AW179" s="14" t="s">
        <v>1557</v>
      </c>
    </row>
    <row r="180" spans="1:49" ht="43.5" x14ac:dyDescent="0.35">
      <c r="A180" s="14">
        <v>315304</v>
      </c>
      <c r="B180" s="26" t="s">
        <v>1728</v>
      </c>
      <c r="C180" s="14" t="s">
        <v>24</v>
      </c>
      <c r="D180" s="14">
        <v>315304</v>
      </c>
      <c r="E180" s="26" t="s">
        <v>1728</v>
      </c>
      <c r="F180" s="14" t="s">
        <v>24</v>
      </c>
      <c r="G180" s="23" t="s">
        <v>1383</v>
      </c>
      <c r="H180" s="14" t="s">
        <v>1728</v>
      </c>
      <c r="I180" s="14" t="s">
        <v>24</v>
      </c>
      <c r="K180" s="23" t="s">
        <v>1383</v>
      </c>
      <c r="L180" s="14" t="s">
        <v>1728</v>
      </c>
      <c r="M180" s="14" t="s">
        <v>24</v>
      </c>
      <c r="O180" s="23" t="s">
        <v>1383</v>
      </c>
      <c r="P180" s="14" t="s">
        <v>1728</v>
      </c>
      <c r="Q180" s="14" t="s">
        <v>24</v>
      </c>
      <c r="S180" s="14">
        <v>315304</v>
      </c>
      <c r="T180" s="14" t="s">
        <v>135</v>
      </c>
      <c r="U180" s="14" t="s">
        <v>24</v>
      </c>
      <c r="W180" s="14">
        <v>315304</v>
      </c>
      <c r="X180" s="14" t="s">
        <v>135</v>
      </c>
      <c r="Y180" s="14" t="s">
        <v>24</v>
      </c>
      <c r="AA180" s="14">
        <v>315304</v>
      </c>
      <c r="AB180" s="14" t="s">
        <v>135</v>
      </c>
      <c r="AC180" s="14" t="s">
        <v>24</v>
      </c>
      <c r="AE180" s="14">
        <v>315304</v>
      </c>
      <c r="AF180" s="14" t="s">
        <v>135</v>
      </c>
      <c r="AG180" s="14" t="s">
        <v>24</v>
      </c>
      <c r="AI180" s="14">
        <v>315304</v>
      </c>
      <c r="AJ180" s="24" t="s">
        <v>135</v>
      </c>
      <c r="AK180" s="14" t="s">
        <v>24</v>
      </c>
      <c r="AM180" s="14">
        <v>315304</v>
      </c>
      <c r="AN180" s="24" t="s">
        <v>1729</v>
      </c>
      <c r="AO180" s="14" t="s">
        <v>24</v>
      </c>
      <c r="AQ180" s="14">
        <v>315304</v>
      </c>
      <c r="AR180" s="14" t="s">
        <v>1729</v>
      </c>
      <c r="AS180" s="14" t="s">
        <v>24</v>
      </c>
      <c r="AU180" s="14">
        <v>315304</v>
      </c>
      <c r="AV180" s="14" t="s">
        <v>1729</v>
      </c>
      <c r="AW180" s="14" t="s">
        <v>1557</v>
      </c>
    </row>
    <row r="181" spans="1:49" ht="29" x14ac:dyDescent="0.35">
      <c r="A181" s="14">
        <v>315305</v>
      </c>
      <c r="B181" s="25" t="s">
        <v>5024</v>
      </c>
      <c r="C181" s="14" t="s">
        <v>24</v>
      </c>
      <c r="D181" s="14">
        <v>315305</v>
      </c>
      <c r="E181" s="14" t="s">
        <v>139</v>
      </c>
      <c r="F181" s="14" t="s">
        <v>24</v>
      </c>
      <c r="G181" s="23" t="s">
        <v>1384</v>
      </c>
      <c r="H181" s="14" t="s">
        <v>139</v>
      </c>
      <c r="I181" s="14" t="s">
        <v>24</v>
      </c>
      <c r="K181" s="23" t="s">
        <v>1384</v>
      </c>
      <c r="L181" s="14" t="s">
        <v>139</v>
      </c>
      <c r="M181" s="14" t="s">
        <v>24</v>
      </c>
      <c r="O181" s="23" t="s">
        <v>1384</v>
      </c>
      <c r="P181" s="14" t="s">
        <v>139</v>
      </c>
      <c r="Q181" s="14" t="s">
        <v>24</v>
      </c>
      <c r="S181" s="14">
        <v>315305</v>
      </c>
      <c r="T181" s="14" t="s">
        <v>139</v>
      </c>
      <c r="U181" s="14" t="s">
        <v>24</v>
      </c>
      <c r="W181" s="14">
        <v>315305</v>
      </c>
      <c r="X181" s="14" t="s">
        <v>139</v>
      </c>
      <c r="Y181" s="14" t="s">
        <v>24</v>
      </c>
      <c r="AA181" s="14">
        <v>315305</v>
      </c>
      <c r="AB181" s="14" t="s">
        <v>139</v>
      </c>
      <c r="AC181" s="14" t="s">
        <v>24</v>
      </c>
      <c r="AE181" s="14">
        <v>315305</v>
      </c>
      <c r="AF181" s="14" t="s">
        <v>139</v>
      </c>
      <c r="AG181" s="14" t="s">
        <v>24</v>
      </c>
      <c r="AI181" s="14">
        <v>315305</v>
      </c>
      <c r="AJ181" s="14" t="s">
        <v>139</v>
      </c>
      <c r="AK181" s="14" t="s">
        <v>24</v>
      </c>
      <c r="AM181" s="14">
        <v>315305</v>
      </c>
      <c r="AN181" s="14" t="s">
        <v>139</v>
      </c>
      <c r="AO181" s="14" t="s">
        <v>24</v>
      </c>
      <c r="AQ181" s="14">
        <v>315305</v>
      </c>
      <c r="AR181" s="14" t="s">
        <v>139</v>
      </c>
      <c r="AS181" s="14" t="s">
        <v>24</v>
      </c>
      <c r="AU181" s="14">
        <v>315305</v>
      </c>
      <c r="AV181" s="14" t="s">
        <v>139</v>
      </c>
      <c r="AW181" s="14" t="s">
        <v>1557</v>
      </c>
    </row>
    <row r="182" spans="1:49" ht="43.5" x14ac:dyDescent="0.35">
      <c r="A182" s="14">
        <v>315306</v>
      </c>
      <c r="B182" s="26" t="s">
        <v>1730</v>
      </c>
      <c r="C182" s="14" t="s">
        <v>24</v>
      </c>
      <c r="D182" s="14">
        <v>315306</v>
      </c>
      <c r="E182" s="26" t="s">
        <v>1730</v>
      </c>
      <c r="F182" s="14" t="s">
        <v>24</v>
      </c>
      <c r="G182" s="23" t="s">
        <v>1385</v>
      </c>
      <c r="H182" s="14" t="s">
        <v>1730</v>
      </c>
      <c r="I182" s="14" t="s">
        <v>24</v>
      </c>
      <c r="K182" s="23" t="s">
        <v>1385</v>
      </c>
      <c r="L182" s="14" t="s">
        <v>1730</v>
      </c>
      <c r="M182" s="14" t="s">
        <v>24</v>
      </c>
      <c r="O182" s="23" t="s">
        <v>1385</v>
      </c>
      <c r="P182" s="14" t="s">
        <v>1730</v>
      </c>
      <c r="Q182" s="14" t="s">
        <v>24</v>
      </c>
      <c r="S182" s="14">
        <v>315306</v>
      </c>
      <c r="T182" s="14" t="s">
        <v>523</v>
      </c>
      <c r="U182" s="14" t="s">
        <v>24</v>
      </c>
      <c r="W182" s="14">
        <v>315306</v>
      </c>
      <c r="X182" s="14" t="s">
        <v>523</v>
      </c>
      <c r="Y182" s="14" t="s">
        <v>24</v>
      </c>
      <c r="AA182" s="14">
        <v>315306</v>
      </c>
      <c r="AB182" s="14" t="s">
        <v>523</v>
      </c>
      <c r="AC182" s="14" t="s">
        <v>24</v>
      </c>
      <c r="AE182" s="14">
        <v>315306</v>
      </c>
      <c r="AF182" s="24" t="s">
        <v>523</v>
      </c>
      <c r="AG182" s="14" t="s">
        <v>24</v>
      </c>
      <c r="AI182" s="14">
        <v>315306</v>
      </c>
      <c r="AJ182" s="24" t="s">
        <v>1731</v>
      </c>
      <c r="AK182" s="14" t="s">
        <v>24</v>
      </c>
      <c r="AM182" s="14">
        <v>315306</v>
      </c>
      <c r="AN182" s="14" t="s">
        <v>1731</v>
      </c>
      <c r="AO182" s="14" t="s">
        <v>24</v>
      </c>
      <c r="AQ182" s="14">
        <v>315306</v>
      </c>
      <c r="AR182" s="14" t="s">
        <v>1731</v>
      </c>
      <c r="AS182" s="14" t="s">
        <v>24</v>
      </c>
      <c r="AU182" s="14">
        <v>315306</v>
      </c>
      <c r="AV182" s="14" t="s">
        <v>1731</v>
      </c>
      <c r="AW182" s="14" t="s">
        <v>1557</v>
      </c>
    </row>
    <row r="183" spans="1:49" ht="43.5" x14ac:dyDescent="0.35">
      <c r="A183" s="14">
        <v>315307</v>
      </c>
      <c r="B183" s="26" t="s">
        <v>1732</v>
      </c>
      <c r="C183" s="14" t="s">
        <v>24</v>
      </c>
      <c r="D183" s="14">
        <v>315307</v>
      </c>
      <c r="E183" s="26" t="s">
        <v>1732</v>
      </c>
      <c r="F183" s="14" t="s">
        <v>24</v>
      </c>
      <c r="G183" s="23" t="s">
        <v>1386</v>
      </c>
      <c r="H183" s="14" t="s">
        <v>1732</v>
      </c>
      <c r="I183" s="14" t="s">
        <v>24</v>
      </c>
      <c r="K183" s="23" t="s">
        <v>1386</v>
      </c>
      <c r="L183" s="14" t="s">
        <v>1732</v>
      </c>
      <c r="M183" s="14" t="s">
        <v>24</v>
      </c>
      <c r="O183" s="23" t="s">
        <v>1386</v>
      </c>
      <c r="P183" s="14" t="s">
        <v>1732</v>
      </c>
      <c r="Q183" s="14" t="s">
        <v>24</v>
      </c>
      <c r="S183" s="14">
        <v>315307</v>
      </c>
      <c r="T183" s="14" t="s">
        <v>969</v>
      </c>
      <c r="U183" s="14" t="s">
        <v>24</v>
      </c>
      <c r="W183" s="14">
        <v>315307</v>
      </c>
      <c r="X183" s="24" t="s">
        <v>969</v>
      </c>
      <c r="Y183" s="14" t="s">
        <v>24</v>
      </c>
      <c r="AA183" s="14">
        <v>315307</v>
      </c>
      <c r="AB183" s="24" t="s">
        <v>1733</v>
      </c>
      <c r="AC183" s="14" t="s">
        <v>24</v>
      </c>
      <c r="AE183" s="14">
        <v>315307</v>
      </c>
      <c r="AF183" s="24" t="s">
        <v>1734</v>
      </c>
      <c r="AG183" s="14" t="s">
        <v>24</v>
      </c>
      <c r="AI183" s="14">
        <v>315307</v>
      </c>
      <c r="AJ183" s="14" t="s">
        <v>1734</v>
      </c>
      <c r="AK183" s="14" t="s">
        <v>24</v>
      </c>
      <c r="AM183" s="14">
        <v>315307</v>
      </c>
      <c r="AN183" s="14" t="s">
        <v>1734</v>
      </c>
      <c r="AO183" s="14" t="s">
        <v>24</v>
      </c>
      <c r="AQ183" s="14">
        <v>315307</v>
      </c>
      <c r="AR183" s="14" t="s">
        <v>1734</v>
      </c>
      <c r="AS183" s="14" t="s">
        <v>24</v>
      </c>
      <c r="AU183" s="14">
        <v>315307</v>
      </c>
      <c r="AV183" s="14" t="s">
        <v>1734</v>
      </c>
      <c r="AW183" s="14" t="s">
        <v>1557</v>
      </c>
    </row>
    <row r="184" spans="1:49" x14ac:dyDescent="0.35">
      <c r="A184" s="14">
        <v>315309</v>
      </c>
      <c r="B184" s="14" t="s">
        <v>1027</v>
      </c>
      <c r="C184" s="14" t="s">
        <v>24</v>
      </c>
      <c r="D184" s="14">
        <v>315309</v>
      </c>
      <c r="E184" s="14" t="s">
        <v>1027</v>
      </c>
      <c r="F184" s="14" t="s">
        <v>24</v>
      </c>
      <c r="G184" s="23" t="s">
        <v>1387</v>
      </c>
      <c r="H184" s="14" t="s">
        <v>1027</v>
      </c>
      <c r="I184" s="14" t="s">
        <v>24</v>
      </c>
      <c r="K184" s="23" t="s">
        <v>1387</v>
      </c>
      <c r="L184" s="14" t="s">
        <v>1027</v>
      </c>
      <c r="M184" s="14" t="s">
        <v>24</v>
      </c>
      <c r="O184" s="23" t="s">
        <v>1387</v>
      </c>
      <c r="P184" s="14" t="s">
        <v>1027</v>
      </c>
      <c r="Q184" s="14" t="s">
        <v>24</v>
      </c>
      <c r="S184" s="14">
        <v>315309</v>
      </c>
      <c r="T184" s="14" t="s">
        <v>1027</v>
      </c>
      <c r="U184" s="14" t="s">
        <v>24</v>
      </c>
      <c r="W184" s="14">
        <v>315309</v>
      </c>
      <c r="X184" s="14" t="s">
        <v>1027</v>
      </c>
      <c r="Y184" s="14" t="s">
        <v>24</v>
      </c>
      <c r="AA184" s="14">
        <v>315309</v>
      </c>
      <c r="AB184" s="14" t="s">
        <v>1027</v>
      </c>
      <c r="AC184" s="14" t="s">
        <v>24</v>
      </c>
      <c r="AE184" s="14">
        <v>315309</v>
      </c>
      <c r="AF184" s="14" t="s">
        <v>1027</v>
      </c>
      <c r="AG184" s="14" t="s">
        <v>24</v>
      </c>
      <c r="AI184" s="14">
        <v>315309</v>
      </c>
      <c r="AJ184" s="14" t="s">
        <v>1027</v>
      </c>
      <c r="AK184" s="14" t="s">
        <v>24</v>
      </c>
      <c r="AM184" s="14">
        <v>315309</v>
      </c>
      <c r="AN184" s="14" t="s">
        <v>1027</v>
      </c>
      <c r="AO184" s="14" t="s">
        <v>24</v>
      </c>
      <c r="AQ184" s="14">
        <v>315309</v>
      </c>
      <c r="AR184" s="14" t="s">
        <v>1027</v>
      </c>
      <c r="AS184" s="14" t="s">
        <v>24</v>
      </c>
      <c r="AU184" s="14">
        <v>315309</v>
      </c>
      <c r="AV184" s="14" t="s">
        <v>1027</v>
      </c>
      <c r="AW184" s="14" t="s">
        <v>1557</v>
      </c>
    </row>
    <row r="185" spans="1:49" ht="43.5" x14ac:dyDescent="0.35">
      <c r="A185" s="14">
        <v>315310</v>
      </c>
      <c r="B185" s="26" t="s">
        <v>1735</v>
      </c>
      <c r="C185" s="14" t="s">
        <v>24</v>
      </c>
      <c r="D185" s="14">
        <v>315310</v>
      </c>
      <c r="E185" s="26" t="s">
        <v>1735</v>
      </c>
      <c r="F185" s="14" t="s">
        <v>24</v>
      </c>
      <c r="G185" s="23" t="s">
        <v>1388</v>
      </c>
      <c r="H185" s="14" t="s">
        <v>1735</v>
      </c>
      <c r="I185" s="14" t="s">
        <v>24</v>
      </c>
      <c r="K185" s="23" t="s">
        <v>1388</v>
      </c>
      <c r="L185" s="14" t="s">
        <v>1735</v>
      </c>
      <c r="M185" s="14" t="s">
        <v>24</v>
      </c>
      <c r="O185" s="23" t="s">
        <v>1388</v>
      </c>
      <c r="P185" s="14" t="s">
        <v>1735</v>
      </c>
      <c r="Q185" s="14" t="s">
        <v>24</v>
      </c>
      <c r="S185" s="14">
        <v>315310</v>
      </c>
      <c r="T185" s="14" t="s">
        <v>952</v>
      </c>
      <c r="U185" s="14" t="s">
        <v>24</v>
      </c>
      <c r="W185" s="14">
        <v>315310</v>
      </c>
      <c r="X185" s="14" t="s">
        <v>952</v>
      </c>
      <c r="Y185" s="14" t="s">
        <v>24</v>
      </c>
      <c r="AA185" s="14">
        <v>315310</v>
      </c>
      <c r="AB185" s="14" t="s">
        <v>952</v>
      </c>
      <c r="AC185" s="14" t="s">
        <v>24</v>
      </c>
      <c r="AE185" s="14">
        <v>315310</v>
      </c>
      <c r="AF185" s="14" t="s">
        <v>952</v>
      </c>
      <c r="AG185" s="14" t="s">
        <v>24</v>
      </c>
      <c r="AI185" s="14">
        <v>315310</v>
      </c>
      <c r="AJ185" s="14" t="s">
        <v>952</v>
      </c>
      <c r="AK185" s="14" t="s">
        <v>24</v>
      </c>
      <c r="AM185" s="14">
        <v>315310</v>
      </c>
      <c r="AN185" s="14" t="s">
        <v>952</v>
      </c>
      <c r="AO185" s="14" t="s">
        <v>24</v>
      </c>
      <c r="AQ185" s="14">
        <v>315310</v>
      </c>
      <c r="AR185" s="24" t="s">
        <v>952</v>
      </c>
      <c r="AS185" s="14" t="s">
        <v>24</v>
      </c>
      <c r="AU185" s="14">
        <v>315310</v>
      </c>
      <c r="AV185" s="24" t="s">
        <v>1736</v>
      </c>
      <c r="AW185" s="14" t="s">
        <v>1557</v>
      </c>
    </row>
    <row r="186" spans="1:49" ht="29" x14ac:dyDescent="0.35">
      <c r="A186" s="14">
        <v>315311</v>
      </c>
      <c r="B186" s="26" t="s">
        <v>3603</v>
      </c>
      <c r="C186" s="14" t="s">
        <v>24</v>
      </c>
      <c r="D186" s="14">
        <v>315311</v>
      </c>
      <c r="E186" s="26" t="s">
        <v>3603</v>
      </c>
      <c r="F186" s="14" t="s">
        <v>24</v>
      </c>
      <c r="G186" s="23" t="s">
        <v>1389</v>
      </c>
      <c r="H186" s="25" t="s">
        <v>3603</v>
      </c>
      <c r="I186" s="14" t="s">
        <v>24</v>
      </c>
      <c r="K186" s="23" t="s">
        <v>1389</v>
      </c>
      <c r="L186" s="25" t="s">
        <v>3603</v>
      </c>
      <c r="M186" s="14" t="s">
        <v>24</v>
      </c>
      <c r="O186" s="23" t="s">
        <v>1389</v>
      </c>
      <c r="P186" s="14" t="s">
        <v>1737</v>
      </c>
      <c r="Q186" s="14" t="s">
        <v>24</v>
      </c>
      <c r="S186" s="14">
        <v>315311</v>
      </c>
      <c r="T186" s="14" t="s">
        <v>1737</v>
      </c>
      <c r="U186" s="14" t="s">
        <v>24</v>
      </c>
      <c r="W186" s="14">
        <v>315311</v>
      </c>
      <c r="X186" s="14" t="s">
        <v>1737</v>
      </c>
      <c r="Y186" s="14" t="s">
        <v>24</v>
      </c>
      <c r="AA186" s="14">
        <v>315311</v>
      </c>
      <c r="AB186" s="14" t="s">
        <v>1737</v>
      </c>
      <c r="AC186" s="14" t="s">
        <v>24</v>
      </c>
      <c r="AE186" s="14">
        <v>315311</v>
      </c>
      <c r="AF186" s="14" t="s">
        <v>1737</v>
      </c>
      <c r="AG186" s="14" t="s">
        <v>24</v>
      </c>
      <c r="AI186" s="14">
        <v>315311</v>
      </c>
      <c r="AJ186" s="14" t="s">
        <v>1737</v>
      </c>
      <c r="AK186" s="14" t="s">
        <v>24</v>
      </c>
      <c r="AM186" s="14">
        <v>315311</v>
      </c>
      <c r="AN186" s="14" t="s">
        <v>1737</v>
      </c>
      <c r="AO186" s="14" t="s">
        <v>24</v>
      </c>
      <c r="AQ186" s="14">
        <v>315311</v>
      </c>
      <c r="AR186" s="14" t="s">
        <v>1737</v>
      </c>
      <c r="AS186" s="14" t="s">
        <v>24</v>
      </c>
      <c r="AU186" s="14">
        <v>315311</v>
      </c>
      <c r="AV186" s="14" t="s">
        <v>1737</v>
      </c>
      <c r="AW186" s="14" t="s">
        <v>1557</v>
      </c>
    </row>
    <row r="187" spans="1:49" ht="29" x14ac:dyDescent="0.35">
      <c r="A187" s="14">
        <v>315312</v>
      </c>
      <c r="B187" s="14" t="s">
        <v>649</v>
      </c>
      <c r="C187" s="14" t="s">
        <v>24</v>
      </c>
      <c r="D187" s="14">
        <v>315312</v>
      </c>
      <c r="E187" s="14" t="s">
        <v>649</v>
      </c>
      <c r="F187" s="14" t="s">
        <v>24</v>
      </c>
      <c r="G187" s="23" t="s">
        <v>1390</v>
      </c>
      <c r="H187" s="14" t="s">
        <v>649</v>
      </c>
      <c r="I187" s="14" t="s">
        <v>24</v>
      </c>
      <c r="K187" s="23" t="s">
        <v>1390</v>
      </c>
      <c r="L187" s="14" t="s">
        <v>649</v>
      </c>
      <c r="M187" s="14" t="s">
        <v>24</v>
      </c>
      <c r="O187" s="23" t="s">
        <v>1390</v>
      </c>
      <c r="P187" s="14" t="s">
        <v>649</v>
      </c>
      <c r="Q187" s="14" t="s">
        <v>24</v>
      </c>
      <c r="S187" s="14">
        <v>315312</v>
      </c>
      <c r="T187" s="14" t="s">
        <v>649</v>
      </c>
      <c r="U187" s="14" t="s">
        <v>24</v>
      </c>
      <c r="W187" s="14">
        <v>315312</v>
      </c>
      <c r="X187" s="14" t="s">
        <v>649</v>
      </c>
      <c r="Y187" s="14" t="s">
        <v>24</v>
      </c>
      <c r="AA187" s="14">
        <v>315312</v>
      </c>
      <c r="AB187" s="14" t="s">
        <v>649</v>
      </c>
      <c r="AC187" s="14" t="s">
        <v>24</v>
      </c>
      <c r="AE187" s="14">
        <v>315312</v>
      </c>
      <c r="AF187" s="14" t="s">
        <v>649</v>
      </c>
      <c r="AG187" s="14" t="s">
        <v>24</v>
      </c>
      <c r="AI187" s="14">
        <v>315312</v>
      </c>
      <c r="AJ187" s="14" t="s">
        <v>649</v>
      </c>
      <c r="AK187" s="14" t="s">
        <v>24</v>
      </c>
      <c r="AM187" s="14">
        <v>315312</v>
      </c>
      <c r="AN187" s="14" t="s">
        <v>649</v>
      </c>
      <c r="AO187" s="14" t="s">
        <v>24</v>
      </c>
      <c r="AQ187" s="14">
        <v>315312</v>
      </c>
      <c r="AR187" s="14" t="s">
        <v>649</v>
      </c>
      <c r="AS187" s="14" t="s">
        <v>24</v>
      </c>
      <c r="AU187" s="14">
        <v>315312</v>
      </c>
      <c r="AV187" s="14" t="s">
        <v>649</v>
      </c>
      <c r="AW187" s="14" t="s">
        <v>1557</v>
      </c>
    </row>
    <row r="188" spans="1:49" ht="43.5" x14ac:dyDescent="0.35">
      <c r="A188" s="14">
        <v>315314</v>
      </c>
      <c r="B188" s="26" t="s">
        <v>1738</v>
      </c>
      <c r="C188" s="14" t="s">
        <v>24</v>
      </c>
      <c r="D188" s="14">
        <v>315314</v>
      </c>
      <c r="E188" s="26" t="s">
        <v>1738</v>
      </c>
      <c r="F188" s="14" t="s">
        <v>24</v>
      </c>
      <c r="G188" s="23" t="s">
        <v>1391</v>
      </c>
      <c r="H188" s="14" t="s">
        <v>1738</v>
      </c>
      <c r="I188" s="14" t="s">
        <v>24</v>
      </c>
      <c r="K188" s="23" t="s">
        <v>1391</v>
      </c>
      <c r="L188" s="14" t="s">
        <v>1738</v>
      </c>
      <c r="M188" s="14" t="s">
        <v>24</v>
      </c>
      <c r="O188" s="23" t="s">
        <v>1391</v>
      </c>
      <c r="P188" s="14" t="s">
        <v>1738</v>
      </c>
      <c r="Q188" s="14" t="s">
        <v>24</v>
      </c>
      <c r="S188" s="14">
        <v>315314</v>
      </c>
      <c r="T188" s="14" t="s">
        <v>430</v>
      </c>
      <c r="U188" s="14" t="s">
        <v>24</v>
      </c>
      <c r="W188" s="14">
        <v>315314</v>
      </c>
      <c r="X188" s="24" t="s">
        <v>430</v>
      </c>
      <c r="Y188" s="14" t="s">
        <v>24</v>
      </c>
      <c r="AA188" s="14">
        <v>315314</v>
      </c>
      <c r="AB188" s="24" t="s">
        <v>1739</v>
      </c>
      <c r="AC188" s="14" t="s">
        <v>24</v>
      </c>
      <c r="AE188" s="14">
        <v>315314</v>
      </c>
      <c r="AF188" s="14" t="s">
        <v>1739</v>
      </c>
      <c r="AG188" s="14" t="s">
        <v>24</v>
      </c>
      <c r="AI188" s="14">
        <v>315314</v>
      </c>
      <c r="AJ188" s="14" t="s">
        <v>1739</v>
      </c>
      <c r="AK188" s="14" t="s">
        <v>24</v>
      </c>
      <c r="AM188" s="14">
        <v>315314</v>
      </c>
      <c r="AN188" s="14" t="s">
        <v>1739</v>
      </c>
      <c r="AO188" s="14" t="s">
        <v>24</v>
      </c>
      <c r="AQ188" s="14">
        <v>315314</v>
      </c>
      <c r="AR188" s="14" t="s">
        <v>1739</v>
      </c>
      <c r="AS188" s="14" t="s">
        <v>24</v>
      </c>
      <c r="AU188" s="14">
        <v>315314</v>
      </c>
      <c r="AV188" s="14" t="s">
        <v>1739</v>
      </c>
      <c r="AW188" s="14" t="s">
        <v>1557</v>
      </c>
    </row>
    <row r="189" spans="1:49" ht="29" x14ac:dyDescent="0.35">
      <c r="A189" s="14">
        <v>315316</v>
      </c>
      <c r="B189" s="26" t="s">
        <v>3629</v>
      </c>
      <c r="C189" s="14" t="s">
        <v>24</v>
      </c>
      <c r="D189" s="14">
        <v>315316</v>
      </c>
      <c r="E189" s="26" t="s">
        <v>3629</v>
      </c>
      <c r="F189" s="14" t="s">
        <v>24</v>
      </c>
      <c r="G189" s="23" t="s">
        <v>1392</v>
      </c>
      <c r="H189" s="25" t="s">
        <v>3629</v>
      </c>
      <c r="I189" s="14" t="s">
        <v>24</v>
      </c>
      <c r="K189" s="23" t="s">
        <v>1392</v>
      </c>
      <c r="L189" s="14" t="s">
        <v>752</v>
      </c>
      <c r="M189" s="14" t="s">
        <v>24</v>
      </c>
      <c r="O189" s="23" t="s">
        <v>1392</v>
      </c>
      <c r="P189" s="14" t="s">
        <v>752</v>
      </c>
      <c r="Q189" s="14" t="s">
        <v>24</v>
      </c>
      <c r="S189" s="14">
        <v>315316</v>
      </c>
      <c r="T189" s="14" t="s">
        <v>752</v>
      </c>
      <c r="U189" s="14" t="s">
        <v>24</v>
      </c>
      <c r="W189" s="14">
        <v>315316</v>
      </c>
      <c r="X189" s="14" t="s">
        <v>752</v>
      </c>
      <c r="Y189" s="14" t="s">
        <v>24</v>
      </c>
      <c r="AA189" s="14">
        <v>315316</v>
      </c>
      <c r="AB189" s="14" t="s">
        <v>752</v>
      </c>
      <c r="AC189" s="14" t="s">
        <v>24</v>
      </c>
      <c r="AE189" s="14">
        <v>315316</v>
      </c>
      <c r="AF189" s="14" t="s">
        <v>752</v>
      </c>
      <c r="AG189" s="14" t="s">
        <v>24</v>
      </c>
      <c r="AI189" s="14">
        <v>315316</v>
      </c>
      <c r="AJ189" s="14" t="s">
        <v>752</v>
      </c>
      <c r="AK189" s="14" t="s">
        <v>24</v>
      </c>
      <c r="AM189" s="14">
        <v>315316</v>
      </c>
      <c r="AN189" s="14" t="s">
        <v>752</v>
      </c>
      <c r="AO189" s="14" t="s">
        <v>24</v>
      </c>
      <c r="AQ189" s="14">
        <v>315316</v>
      </c>
      <c r="AR189" s="14" t="s">
        <v>752</v>
      </c>
      <c r="AS189" s="14" t="s">
        <v>24</v>
      </c>
      <c r="AU189" s="14">
        <v>315316</v>
      </c>
      <c r="AV189" s="14" t="s">
        <v>752</v>
      </c>
      <c r="AW189" s="14" t="s">
        <v>1557</v>
      </c>
    </row>
    <row r="190" spans="1:49" ht="29" x14ac:dyDescent="0.35">
      <c r="A190" s="14">
        <v>315317</v>
      </c>
      <c r="B190" s="25" t="s">
        <v>5025</v>
      </c>
      <c r="C190" s="14" t="s">
        <v>24</v>
      </c>
      <c r="D190" s="14">
        <v>315317</v>
      </c>
      <c r="E190" s="14" t="s">
        <v>862</v>
      </c>
      <c r="F190" s="14" t="s">
        <v>24</v>
      </c>
      <c r="G190" s="23" t="s">
        <v>1393</v>
      </c>
      <c r="H190" s="14" t="s">
        <v>862</v>
      </c>
      <c r="I190" s="14" t="s">
        <v>24</v>
      </c>
      <c r="K190" s="23" t="s">
        <v>1393</v>
      </c>
      <c r="L190" s="14" t="s">
        <v>862</v>
      </c>
      <c r="M190" s="14" t="s">
        <v>24</v>
      </c>
      <c r="O190" s="23" t="s">
        <v>1393</v>
      </c>
      <c r="P190" s="14" t="s">
        <v>862</v>
      </c>
      <c r="Q190" s="14" t="s">
        <v>24</v>
      </c>
      <c r="S190" s="14">
        <v>315317</v>
      </c>
      <c r="T190" s="14" t="s">
        <v>862</v>
      </c>
      <c r="U190" s="14" t="s">
        <v>24</v>
      </c>
      <c r="W190" s="14">
        <v>315317</v>
      </c>
      <c r="X190" s="14" t="s">
        <v>862</v>
      </c>
      <c r="Y190" s="14" t="s">
        <v>24</v>
      </c>
      <c r="AA190" s="14">
        <v>315317</v>
      </c>
      <c r="AB190" s="14" t="s">
        <v>862</v>
      </c>
      <c r="AC190" s="14" t="s">
        <v>24</v>
      </c>
      <c r="AE190" s="14">
        <v>315317</v>
      </c>
      <c r="AF190" s="14" t="s">
        <v>862</v>
      </c>
      <c r="AG190" s="14" t="s">
        <v>24</v>
      </c>
      <c r="AI190" s="14">
        <v>315317</v>
      </c>
      <c r="AJ190" s="14" t="s">
        <v>862</v>
      </c>
      <c r="AK190" s="14" t="s">
        <v>24</v>
      </c>
      <c r="AM190" s="14">
        <v>315317</v>
      </c>
      <c r="AN190" s="14" t="s">
        <v>862</v>
      </c>
      <c r="AO190" s="14" t="s">
        <v>24</v>
      </c>
      <c r="AQ190" s="14">
        <v>315317</v>
      </c>
      <c r="AR190" s="14" t="s">
        <v>862</v>
      </c>
      <c r="AS190" s="14" t="s">
        <v>24</v>
      </c>
      <c r="AU190" s="14">
        <v>315317</v>
      </c>
      <c r="AV190" s="14" t="s">
        <v>862</v>
      </c>
      <c r="AW190" s="14" t="s">
        <v>1557</v>
      </c>
    </row>
    <row r="191" spans="1:49" x14ac:dyDescent="0.35">
      <c r="A191" s="14">
        <v>315318</v>
      </c>
      <c r="B191" s="14" t="s">
        <v>865</v>
      </c>
      <c r="C191" s="14" t="s">
        <v>24</v>
      </c>
      <c r="D191" s="14">
        <v>315318</v>
      </c>
      <c r="E191" s="14" t="s">
        <v>865</v>
      </c>
      <c r="F191" s="14" t="s">
        <v>24</v>
      </c>
      <c r="G191" s="23" t="s">
        <v>1394</v>
      </c>
      <c r="H191" s="14" t="s">
        <v>865</v>
      </c>
      <c r="I191" s="14" t="s">
        <v>24</v>
      </c>
      <c r="K191" s="23" t="s">
        <v>1394</v>
      </c>
      <c r="L191" s="14" t="s">
        <v>865</v>
      </c>
      <c r="M191" s="14" t="s">
        <v>24</v>
      </c>
      <c r="O191" s="23" t="s">
        <v>1394</v>
      </c>
      <c r="P191" s="14" t="s">
        <v>865</v>
      </c>
      <c r="Q191" s="14" t="s">
        <v>24</v>
      </c>
      <c r="S191" s="14">
        <v>315318</v>
      </c>
      <c r="T191" s="14" t="s">
        <v>865</v>
      </c>
      <c r="U191" s="14" t="s">
        <v>24</v>
      </c>
      <c r="W191" s="14">
        <v>315318</v>
      </c>
      <c r="X191" s="14" t="s">
        <v>865</v>
      </c>
      <c r="Y191" s="14" t="s">
        <v>24</v>
      </c>
      <c r="AA191" s="14">
        <v>315318</v>
      </c>
      <c r="AB191" s="14" t="s">
        <v>865</v>
      </c>
      <c r="AC191" s="14" t="s">
        <v>24</v>
      </c>
      <c r="AE191" s="14">
        <v>315318</v>
      </c>
      <c r="AF191" s="14" t="s">
        <v>865</v>
      </c>
      <c r="AG191" s="14" t="s">
        <v>24</v>
      </c>
      <c r="AI191" s="14">
        <v>315318</v>
      </c>
      <c r="AJ191" s="14" t="s">
        <v>865</v>
      </c>
      <c r="AK191" s="14" t="s">
        <v>24</v>
      </c>
      <c r="AM191" s="14">
        <v>315318</v>
      </c>
      <c r="AN191" s="14" t="s">
        <v>865</v>
      </c>
      <c r="AO191" s="14" t="s">
        <v>24</v>
      </c>
      <c r="AQ191" s="14">
        <v>315318</v>
      </c>
      <c r="AR191" s="14" t="s">
        <v>865</v>
      </c>
      <c r="AS191" s="14" t="s">
        <v>24</v>
      </c>
      <c r="AU191" s="14">
        <v>315318</v>
      </c>
      <c r="AV191" s="14" t="s">
        <v>865</v>
      </c>
      <c r="AW191" s="14" t="s">
        <v>1557</v>
      </c>
    </row>
    <row r="192" spans="1:49" ht="29" x14ac:dyDescent="0.35">
      <c r="A192" s="14">
        <v>315320</v>
      </c>
      <c r="B192" s="26" t="s">
        <v>1740</v>
      </c>
      <c r="C192" s="14" t="s">
        <v>24</v>
      </c>
      <c r="D192" s="14">
        <v>315320</v>
      </c>
      <c r="E192" s="26" t="s">
        <v>1740</v>
      </c>
      <c r="F192" s="14" t="s">
        <v>24</v>
      </c>
      <c r="G192" s="23" t="s">
        <v>1395</v>
      </c>
      <c r="H192" s="14" t="s">
        <v>1740</v>
      </c>
      <c r="I192" s="14" t="s">
        <v>24</v>
      </c>
      <c r="K192" s="23" t="s">
        <v>1395</v>
      </c>
      <c r="L192" s="14" t="s">
        <v>1740</v>
      </c>
      <c r="M192" s="14" t="s">
        <v>24</v>
      </c>
      <c r="O192" s="23" t="s">
        <v>1395</v>
      </c>
      <c r="P192" s="14" t="s">
        <v>1740</v>
      </c>
      <c r="Q192" s="14" t="s">
        <v>24</v>
      </c>
      <c r="S192" s="14">
        <v>315320</v>
      </c>
      <c r="T192" s="14" t="s">
        <v>229</v>
      </c>
      <c r="U192" s="14" t="s">
        <v>24</v>
      </c>
      <c r="W192" s="14">
        <v>315320</v>
      </c>
      <c r="X192" s="24" t="s">
        <v>229</v>
      </c>
      <c r="Y192" s="14" t="s">
        <v>24</v>
      </c>
      <c r="AA192" s="14">
        <v>315320</v>
      </c>
      <c r="AB192" s="24" t="s">
        <v>1741</v>
      </c>
      <c r="AC192" s="14" t="s">
        <v>24</v>
      </c>
      <c r="AE192" s="14">
        <v>315320</v>
      </c>
      <c r="AF192" s="14" t="s">
        <v>1741</v>
      </c>
      <c r="AG192" s="14" t="s">
        <v>24</v>
      </c>
      <c r="AI192" s="14">
        <v>315320</v>
      </c>
      <c r="AJ192" s="14" t="s">
        <v>1741</v>
      </c>
      <c r="AK192" s="14" t="s">
        <v>24</v>
      </c>
      <c r="AM192" s="14">
        <v>315320</v>
      </c>
      <c r="AN192" s="14" t="s">
        <v>1741</v>
      </c>
      <c r="AO192" s="14" t="s">
        <v>24</v>
      </c>
      <c r="AQ192" s="14">
        <v>315320</v>
      </c>
      <c r="AR192" s="14" t="s">
        <v>1741</v>
      </c>
      <c r="AS192" s="14" t="s">
        <v>24</v>
      </c>
      <c r="AU192" s="14">
        <v>315320</v>
      </c>
      <c r="AV192" s="14" t="s">
        <v>1741</v>
      </c>
      <c r="AW192" s="14" t="s">
        <v>1557</v>
      </c>
    </row>
    <row r="193" spans="1:49" ht="43.5" x14ac:dyDescent="0.35">
      <c r="A193" s="14">
        <v>315321</v>
      </c>
      <c r="B193" s="26" t="s">
        <v>1742</v>
      </c>
      <c r="C193" s="14" t="s">
        <v>24</v>
      </c>
      <c r="D193" s="14">
        <v>315321</v>
      </c>
      <c r="E193" s="26" t="s">
        <v>1742</v>
      </c>
      <c r="F193" s="14" t="s">
        <v>24</v>
      </c>
      <c r="G193" s="23" t="s">
        <v>1396</v>
      </c>
      <c r="H193" s="14" t="s">
        <v>1742</v>
      </c>
      <c r="I193" s="14" t="s">
        <v>24</v>
      </c>
      <c r="K193" s="23" t="s">
        <v>1396</v>
      </c>
      <c r="L193" s="14" t="s">
        <v>1742</v>
      </c>
      <c r="M193" s="14" t="s">
        <v>24</v>
      </c>
      <c r="O193" s="23" t="s">
        <v>1396</v>
      </c>
      <c r="P193" s="14" t="s">
        <v>1742</v>
      </c>
      <c r="Q193" s="14" t="s">
        <v>24</v>
      </c>
      <c r="S193" s="14">
        <v>315321</v>
      </c>
      <c r="T193" s="14" t="s">
        <v>442</v>
      </c>
      <c r="U193" s="14" t="s">
        <v>24</v>
      </c>
      <c r="W193" s="14">
        <v>315321</v>
      </c>
      <c r="X193" s="14" t="s">
        <v>442</v>
      </c>
      <c r="Y193" s="14" t="s">
        <v>24</v>
      </c>
      <c r="AA193" s="14">
        <v>315321</v>
      </c>
      <c r="AB193" s="14" t="s">
        <v>442</v>
      </c>
      <c r="AC193" s="14" t="s">
        <v>24</v>
      </c>
      <c r="AE193" s="14">
        <v>315321</v>
      </c>
      <c r="AF193" s="24" t="s">
        <v>442</v>
      </c>
      <c r="AG193" s="14" t="s">
        <v>24</v>
      </c>
      <c r="AI193" s="14">
        <v>315321</v>
      </c>
      <c r="AJ193" s="24" t="s">
        <v>1743</v>
      </c>
      <c r="AK193" s="14" t="s">
        <v>24</v>
      </c>
      <c r="AM193" s="14">
        <v>315321</v>
      </c>
      <c r="AN193" s="14" t="s">
        <v>1743</v>
      </c>
      <c r="AO193" s="14" t="s">
        <v>24</v>
      </c>
      <c r="AQ193" s="14">
        <v>315321</v>
      </c>
      <c r="AR193" s="14" t="s">
        <v>1743</v>
      </c>
      <c r="AS193" s="14" t="s">
        <v>24</v>
      </c>
      <c r="AU193" s="14">
        <v>315321</v>
      </c>
      <c r="AV193" s="14" t="s">
        <v>1743</v>
      </c>
      <c r="AW193" s="14" t="s">
        <v>1557</v>
      </c>
    </row>
    <row r="194" spans="1:49" ht="29" x14ac:dyDescent="0.35">
      <c r="A194" s="14">
        <v>315322</v>
      </c>
      <c r="B194" s="14" t="s">
        <v>869</v>
      </c>
      <c r="C194" s="14" t="s">
        <v>24</v>
      </c>
      <c r="D194" s="14">
        <v>315322</v>
      </c>
      <c r="E194" s="14" t="s">
        <v>869</v>
      </c>
      <c r="F194" s="14" t="s">
        <v>24</v>
      </c>
      <c r="G194" s="23" t="s">
        <v>1397</v>
      </c>
      <c r="H194" s="14" t="s">
        <v>869</v>
      </c>
      <c r="I194" s="14" t="s">
        <v>24</v>
      </c>
      <c r="K194" s="23" t="s">
        <v>1397</v>
      </c>
      <c r="L194" s="14" t="s">
        <v>869</v>
      </c>
      <c r="M194" s="14" t="s">
        <v>24</v>
      </c>
      <c r="O194" s="23" t="s">
        <v>1397</v>
      </c>
      <c r="P194" s="14" t="s">
        <v>869</v>
      </c>
      <c r="Q194" s="14" t="s">
        <v>24</v>
      </c>
      <c r="S194" s="14">
        <v>315322</v>
      </c>
      <c r="T194" s="14" t="s">
        <v>869</v>
      </c>
      <c r="U194" s="14" t="s">
        <v>24</v>
      </c>
      <c r="W194" s="14">
        <v>315322</v>
      </c>
      <c r="X194" s="14" t="s">
        <v>869</v>
      </c>
      <c r="Y194" s="14" t="s">
        <v>24</v>
      </c>
      <c r="AA194" s="14">
        <v>315322</v>
      </c>
      <c r="AB194" s="14" t="s">
        <v>869</v>
      </c>
      <c r="AC194" s="14" t="s">
        <v>24</v>
      </c>
      <c r="AE194" s="14">
        <v>315322</v>
      </c>
      <c r="AF194" s="14" t="s">
        <v>869</v>
      </c>
      <c r="AG194" s="14" t="s">
        <v>24</v>
      </c>
      <c r="AI194" s="14">
        <v>315322</v>
      </c>
      <c r="AJ194" s="14" t="s">
        <v>869</v>
      </c>
      <c r="AK194" s="14" t="s">
        <v>24</v>
      </c>
      <c r="AM194" s="14">
        <v>315322</v>
      </c>
      <c r="AN194" s="14" t="s">
        <v>869</v>
      </c>
      <c r="AO194" s="14" t="s">
        <v>24</v>
      </c>
      <c r="AQ194" s="14">
        <v>315322</v>
      </c>
      <c r="AR194" s="14" t="s">
        <v>869</v>
      </c>
      <c r="AS194" s="14" t="s">
        <v>24</v>
      </c>
      <c r="AU194" s="14">
        <v>315322</v>
      </c>
      <c r="AV194" s="14" t="s">
        <v>869</v>
      </c>
      <c r="AW194" s="14" t="s">
        <v>1557</v>
      </c>
    </row>
    <row r="195" spans="1:49" x14ac:dyDescent="0.35">
      <c r="A195" s="14">
        <v>315324</v>
      </c>
      <c r="B195" s="14" t="s">
        <v>1007</v>
      </c>
      <c r="C195" s="14" t="s">
        <v>24</v>
      </c>
      <c r="D195" s="14">
        <v>315324</v>
      </c>
      <c r="E195" s="14" t="s">
        <v>1007</v>
      </c>
      <c r="F195" s="14" t="s">
        <v>24</v>
      </c>
      <c r="G195" s="23" t="s">
        <v>1398</v>
      </c>
      <c r="H195" s="14" t="s">
        <v>1007</v>
      </c>
      <c r="I195" s="14" t="s">
        <v>24</v>
      </c>
      <c r="K195" s="23" t="s">
        <v>1398</v>
      </c>
      <c r="L195" s="14" t="s">
        <v>1007</v>
      </c>
      <c r="M195" s="14" t="s">
        <v>24</v>
      </c>
      <c r="O195" s="23" t="s">
        <v>1398</v>
      </c>
      <c r="P195" s="14" t="s">
        <v>1007</v>
      </c>
      <c r="Q195" s="14" t="s">
        <v>24</v>
      </c>
      <c r="S195" s="14">
        <v>315324</v>
      </c>
      <c r="T195" s="14" t="s">
        <v>1007</v>
      </c>
      <c r="U195" s="14" t="s">
        <v>24</v>
      </c>
      <c r="W195" s="14">
        <v>315324</v>
      </c>
      <c r="X195" s="14" t="s">
        <v>1007</v>
      </c>
      <c r="Y195" s="14" t="s">
        <v>24</v>
      </c>
      <c r="AA195" s="14">
        <v>315324</v>
      </c>
      <c r="AB195" s="14" t="s">
        <v>1007</v>
      </c>
      <c r="AC195" s="14" t="s">
        <v>24</v>
      </c>
      <c r="AE195" s="14">
        <v>315324</v>
      </c>
      <c r="AF195" s="14" t="s">
        <v>1007</v>
      </c>
      <c r="AG195" s="14" t="s">
        <v>24</v>
      </c>
      <c r="AI195" s="14">
        <v>315324</v>
      </c>
      <c r="AJ195" s="14" t="s">
        <v>1007</v>
      </c>
      <c r="AK195" s="14" t="s">
        <v>24</v>
      </c>
      <c r="AM195" s="14">
        <v>315324</v>
      </c>
      <c r="AN195" s="14" t="s">
        <v>1007</v>
      </c>
      <c r="AO195" s="14" t="s">
        <v>24</v>
      </c>
      <c r="AQ195" s="14">
        <v>315324</v>
      </c>
      <c r="AR195" s="14" t="s">
        <v>1007</v>
      </c>
      <c r="AS195" s="14" t="s">
        <v>24</v>
      </c>
      <c r="AU195" s="14">
        <v>315324</v>
      </c>
      <c r="AV195" s="14" t="s">
        <v>1007</v>
      </c>
      <c r="AW195" s="14" t="s">
        <v>1557</v>
      </c>
    </row>
    <row r="196" spans="1:49" x14ac:dyDescent="0.35">
      <c r="A196" s="14">
        <v>315327</v>
      </c>
      <c r="B196" s="14" t="s">
        <v>508</v>
      </c>
      <c r="C196" s="14" t="s">
        <v>24</v>
      </c>
      <c r="D196" s="14">
        <v>315327</v>
      </c>
      <c r="E196" s="14" t="s">
        <v>508</v>
      </c>
      <c r="F196" s="14" t="s">
        <v>24</v>
      </c>
      <c r="G196" s="23" t="s">
        <v>1399</v>
      </c>
      <c r="H196" s="14" t="s">
        <v>508</v>
      </c>
      <c r="I196" s="14" t="s">
        <v>24</v>
      </c>
      <c r="K196" s="23" t="s">
        <v>1399</v>
      </c>
      <c r="L196" s="14" t="s">
        <v>508</v>
      </c>
      <c r="M196" s="14" t="s">
        <v>24</v>
      </c>
      <c r="O196" s="23" t="s">
        <v>1399</v>
      </c>
      <c r="P196" s="14" t="s">
        <v>508</v>
      </c>
      <c r="Q196" s="14" t="s">
        <v>24</v>
      </c>
      <c r="S196" s="14">
        <v>315327</v>
      </c>
      <c r="T196" s="14" t="s">
        <v>508</v>
      </c>
      <c r="U196" s="14" t="s">
        <v>24</v>
      </c>
      <c r="W196" s="14">
        <v>315327</v>
      </c>
      <c r="X196" s="14" t="s">
        <v>508</v>
      </c>
      <c r="Y196" s="14" t="s">
        <v>24</v>
      </c>
      <c r="AA196" s="14">
        <v>315327</v>
      </c>
      <c r="AB196" s="14" t="s">
        <v>508</v>
      </c>
      <c r="AC196" s="14" t="s">
        <v>24</v>
      </c>
      <c r="AE196" s="14">
        <v>315327</v>
      </c>
      <c r="AF196" s="14" t="s">
        <v>508</v>
      </c>
      <c r="AG196" s="14" t="s">
        <v>24</v>
      </c>
      <c r="AI196" s="14">
        <v>315327</v>
      </c>
      <c r="AJ196" s="14" t="s">
        <v>508</v>
      </c>
      <c r="AK196" s="14" t="s">
        <v>24</v>
      </c>
      <c r="AM196" s="14">
        <v>315327</v>
      </c>
      <c r="AN196" s="14" t="s">
        <v>508</v>
      </c>
      <c r="AO196" s="14" t="s">
        <v>24</v>
      </c>
      <c r="AQ196" s="14">
        <v>315327</v>
      </c>
      <c r="AR196" s="14" t="s">
        <v>508</v>
      </c>
      <c r="AS196" s="14" t="s">
        <v>24</v>
      </c>
      <c r="AU196" s="14">
        <v>315327</v>
      </c>
      <c r="AV196" s="14" t="s">
        <v>508</v>
      </c>
      <c r="AW196" s="14" t="s">
        <v>1557</v>
      </c>
    </row>
    <row r="197" spans="1:49" x14ac:dyDescent="0.35">
      <c r="A197" s="14">
        <v>315328</v>
      </c>
      <c r="B197" s="14" t="s">
        <v>872</v>
      </c>
      <c r="C197" s="14" t="s">
        <v>24</v>
      </c>
      <c r="D197" s="14">
        <v>315328</v>
      </c>
      <c r="E197" s="14" t="s">
        <v>872</v>
      </c>
      <c r="F197" s="14" t="s">
        <v>24</v>
      </c>
      <c r="G197" s="23" t="s">
        <v>1400</v>
      </c>
      <c r="H197" s="14" t="s">
        <v>872</v>
      </c>
      <c r="I197" s="14" t="s">
        <v>24</v>
      </c>
      <c r="K197" s="23" t="s">
        <v>1400</v>
      </c>
      <c r="L197" s="14" t="s">
        <v>872</v>
      </c>
      <c r="M197" s="14" t="s">
        <v>24</v>
      </c>
      <c r="O197" s="23" t="s">
        <v>1400</v>
      </c>
      <c r="P197" s="14" t="s">
        <v>872</v>
      </c>
      <c r="Q197" s="14" t="s">
        <v>24</v>
      </c>
      <c r="S197" s="14">
        <v>315328</v>
      </c>
      <c r="T197" s="14" t="s">
        <v>872</v>
      </c>
      <c r="U197" s="14" t="s">
        <v>24</v>
      </c>
      <c r="W197" s="14">
        <v>315328</v>
      </c>
      <c r="X197" s="14" t="s">
        <v>872</v>
      </c>
      <c r="Y197" s="14" t="s">
        <v>24</v>
      </c>
      <c r="AA197" s="14">
        <v>315328</v>
      </c>
      <c r="AB197" s="14" t="s">
        <v>872</v>
      </c>
      <c r="AC197" s="14" t="s">
        <v>24</v>
      </c>
      <c r="AE197" s="14">
        <v>315328</v>
      </c>
      <c r="AF197" s="14" t="s">
        <v>872</v>
      </c>
      <c r="AG197" s="14" t="s">
        <v>24</v>
      </c>
      <c r="AI197" s="14">
        <v>315328</v>
      </c>
      <c r="AJ197" s="14" t="s">
        <v>872</v>
      </c>
      <c r="AK197" s="14" t="s">
        <v>24</v>
      </c>
      <c r="AM197" s="14">
        <v>315328</v>
      </c>
      <c r="AN197" s="14" t="s">
        <v>872</v>
      </c>
      <c r="AO197" s="14" t="s">
        <v>24</v>
      </c>
      <c r="AQ197" s="14">
        <v>315328</v>
      </c>
      <c r="AR197" s="14" t="s">
        <v>872</v>
      </c>
      <c r="AS197" s="14" t="s">
        <v>24</v>
      </c>
      <c r="AU197" s="14">
        <v>315328</v>
      </c>
      <c r="AV197" s="14" t="s">
        <v>872</v>
      </c>
      <c r="AW197" s="14" t="s">
        <v>1557</v>
      </c>
    </row>
    <row r="198" spans="1:49" ht="29" x14ac:dyDescent="0.35">
      <c r="A198" s="14">
        <v>315329</v>
      </c>
      <c r="B198" s="26" t="s">
        <v>1744</v>
      </c>
      <c r="C198" s="14" t="s">
        <v>24</v>
      </c>
      <c r="D198" s="14">
        <v>315329</v>
      </c>
      <c r="E198" s="26" t="s">
        <v>1744</v>
      </c>
      <c r="F198" s="14" t="s">
        <v>24</v>
      </c>
      <c r="G198" s="23" t="s">
        <v>1401</v>
      </c>
      <c r="H198" s="28" t="s">
        <v>1744</v>
      </c>
      <c r="I198" s="14" t="s">
        <v>24</v>
      </c>
      <c r="K198" s="23" t="s">
        <v>1401</v>
      </c>
      <c r="L198" s="28" t="s">
        <v>1744</v>
      </c>
      <c r="M198" s="14" t="s">
        <v>24</v>
      </c>
      <c r="O198" s="29" t="s">
        <v>1401</v>
      </c>
      <c r="P198" s="28" t="s">
        <v>1744</v>
      </c>
      <c r="Q198" s="14" t="s">
        <v>24</v>
      </c>
      <c r="S198" s="30">
        <v>315329</v>
      </c>
      <c r="T198" s="30" t="s">
        <v>801</v>
      </c>
      <c r="U198" s="14" t="s">
        <v>24</v>
      </c>
      <c r="X198" s="31" t="s">
        <v>1572</v>
      </c>
      <c r="Y198" s="14" t="s">
        <v>1745</v>
      </c>
      <c r="AB198" s="31" t="s">
        <v>1572</v>
      </c>
      <c r="AC198" s="14" t="s">
        <v>1745</v>
      </c>
      <c r="AF198" s="31" t="s">
        <v>1572</v>
      </c>
      <c r="AG198" s="14" t="s">
        <v>1745</v>
      </c>
      <c r="AJ198" s="31" t="s">
        <v>1572</v>
      </c>
      <c r="AK198" s="14" t="s">
        <v>1745</v>
      </c>
      <c r="AN198" s="31" t="s">
        <v>1572</v>
      </c>
      <c r="AO198" s="14" t="s">
        <v>1745</v>
      </c>
      <c r="AR198" s="31" t="s">
        <v>1572</v>
      </c>
      <c r="AS198" s="14" t="s">
        <v>1745</v>
      </c>
      <c r="AV198" s="31" t="s">
        <v>1572</v>
      </c>
      <c r="AW198" s="14" t="s">
        <v>1746</v>
      </c>
    </row>
    <row r="199" spans="1:49" ht="29" x14ac:dyDescent="0.35">
      <c r="A199" s="14">
        <v>315330</v>
      </c>
      <c r="B199" s="26" t="s">
        <v>3604</v>
      </c>
      <c r="C199" s="14" t="s">
        <v>24</v>
      </c>
      <c r="D199" s="14">
        <v>315330</v>
      </c>
      <c r="E199" s="26" t="s">
        <v>3604</v>
      </c>
      <c r="F199" s="14" t="s">
        <v>24</v>
      </c>
      <c r="G199" s="23" t="s">
        <v>1402</v>
      </c>
      <c r="H199" s="25" t="s">
        <v>3604</v>
      </c>
      <c r="I199" s="14" t="s">
        <v>24</v>
      </c>
      <c r="K199" s="23" t="s">
        <v>1402</v>
      </c>
      <c r="L199" s="25" t="s">
        <v>3604</v>
      </c>
      <c r="M199" s="14" t="s">
        <v>24</v>
      </c>
      <c r="O199" s="23" t="s">
        <v>1402</v>
      </c>
      <c r="P199" s="14" t="s">
        <v>1747</v>
      </c>
      <c r="Q199" s="14" t="s">
        <v>24</v>
      </c>
      <c r="S199" s="14">
        <v>315330</v>
      </c>
      <c r="T199" s="14" t="s">
        <v>1747</v>
      </c>
      <c r="U199" s="14" t="s">
        <v>24</v>
      </c>
      <c r="W199" s="14">
        <v>315330</v>
      </c>
      <c r="X199" s="14" t="s">
        <v>1747</v>
      </c>
      <c r="Y199" s="14" t="s">
        <v>24</v>
      </c>
      <c r="AA199" s="14">
        <v>315330</v>
      </c>
      <c r="AB199" s="14" t="s">
        <v>1747</v>
      </c>
      <c r="AC199" s="14" t="s">
        <v>24</v>
      </c>
      <c r="AE199" s="14">
        <v>315330</v>
      </c>
      <c r="AF199" s="14" t="s">
        <v>1747</v>
      </c>
      <c r="AG199" s="14" t="s">
        <v>24</v>
      </c>
      <c r="AI199" s="14">
        <v>315330</v>
      </c>
      <c r="AJ199" s="14" t="s">
        <v>1747</v>
      </c>
      <c r="AK199" s="14" t="s">
        <v>24</v>
      </c>
      <c r="AM199" s="14">
        <v>315330</v>
      </c>
      <c r="AN199" s="14" t="s">
        <v>1747</v>
      </c>
      <c r="AO199" s="14" t="s">
        <v>24</v>
      </c>
      <c r="AQ199" s="14">
        <v>315330</v>
      </c>
      <c r="AR199" s="14" t="s">
        <v>1747</v>
      </c>
      <c r="AS199" s="14" t="s">
        <v>24</v>
      </c>
      <c r="AU199" s="14">
        <v>315330</v>
      </c>
      <c r="AV199" s="14" t="s">
        <v>1747</v>
      </c>
      <c r="AW199" s="14" t="s">
        <v>1557</v>
      </c>
    </row>
    <row r="200" spans="1:49" ht="72.5" x14ac:dyDescent="0.35">
      <c r="A200" s="14">
        <v>315331</v>
      </c>
      <c r="B200" s="26" t="s">
        <v>1748</v>
      </c>
      <c r="C200" s="14" t="s">
        <v>24</v>
      </c>
      <c r="D200" s="14">
        <v>315331</v>
      </c>
      <c r="E200" s="26" t="s">
        <v>1748</v>
      </c>
      <c r="F200" s="14" t="s">
        <v>24</v>
      </c>
      <c r="G200" s="23" t="s">
        <v>1403</v>
      </c>
      <c r="H200" s="14" t="s">
        <v>1748</v>
      </c>
      <c r="I200" s="14" t="s">
        <v>24</v>
      </c>
      <c r="K200" s="23" t="s">
        <v>1403</v>
      </c>
      <c r="L200" s="14" t="s">
        <v>1748</v>
      </c>
      <c r="M200" s="14" t="s">
        <v>24</v>
      </c>
      <c r="O200" s="23" t="s">
        <v>1403</v>
      </c>
      <c r="P200" s="14" t="s">
        <v>1748</v>
      </c>
      <c r="Q200" s="14" t="s">
        <v>24</v>
      </c>
      <c r="S200" s="14">
        <v>315331</v>
      </c>
      <c r="T200" s="24" t="s">
        <v>107</v>
      </c>
      <c r="U200" s="14" t="s">
        <v>24</v>
      </c>
      <c r="W200" s="14">
        <v>315331</v>
      </c>
      <c r="X200" s="24" t="s">
        <v>1749</v>
      </c>
      <c r="Y200" s="14" t="s">
        <v>24</v>
      </c>
      <c r="AA200" s="14">
        <v>315331</v>
      </c>
      <c r="AB200" s="24" t="s">
        <v>1749</v>
      </c>
      <c r="AC200" s="14" t="s">
        <v>24</v>
      </c>
      <c r="AE200" s="14">
        <v>315331</v>
      </c>
      <c r="AF200" s="24" t="s">
        <v>1750</v>
      </c>
      <c r="AG200" s="14" t="s">
        <v>24</v>
      </c>
      <c r="AI200" s="14">
        <v>315331</v>
      </c>
      <c r="AJ200" s="14" t="s">
        <v>1750</v>
      </c>
      <c r="AK200" s="14" t="s">
        <v>24</v>
      </c>
      <c r="AM200" s="14">
        <v>315331</v>
      </c>
      <c r="AN200" s="14" t="s">
        <v>1750</v>
      </c>
      <c r="AO200" s="14" t="s">
        <v>24</v>
      </c>
      <c r="AQ200" s="14">
        <v>315331</v>
      </c>
      <c r="AR200" s="24" t="s">
        <v>1750</v>
      </c>
      <c r="AS200" s="14" t="s">
        <v>24</v>
      </c>
      <c r="AU200" s="14">
        <v>315331</v>
      </c>
      <c r="AV200" s="24" t="s">
        <v>1751</v>
      </c>
      <c r="AW200" s="14" t="s">
        <v>1557</v>
      </c>
    </row>
    <row r="201" spans="1:49" x14ac:dyDescent="0.35">
      <c r="A201" s="14">
        <v>315332</v>
      </c>
      <c r="B201" s="14" t="s">
        <v>1078</v>
      </c>
      <c r="C201" s="14" t="s">
        <v>24</v>
      </c>
      <c r="D201" s="14">
        <v>315332</v>
      </c>
      <c r="E201" s="14" t="s">
        <v>1078</v>
      </c>
      <c r="F201" s="14" t="s">
        <v>24</v>
      </c>
      <c r="G201" s="23" t="s">
        <v>1404</v>
      </c>
      <c r="H201" s="14" t="s">
        <v>1078</v>
      </c>
      <c r="I201" s="14" t="s">
        <v>24</v>
      </c>
      <c r="K201" s="23" t="s">
        <v>1404</v>
      </c>
      <c r="L201" s="14" t="s">
        <v>1078</v>
      </c>
      <c r="M201" s="14" t="s">
        <v>24</v>
      </c>
      <c r="O201" s="23" t="s">
        <v>1404</v>
      </c>
      <c r="P201" s="14" t="s">
        <v>1078</v>
      </c>
      <c r="Q201" s="14" t="s">
        <v>24</v>
      </c>
      <c r="S201" s="14">
        <v>315332</v>
      </c>
      <c r="T201" s="14" t="s">
        <v>1078</v>
      </c>
      <c r="U201" s="14" t="s">
        <v>24</v>
      </c>
      <c r="W201" s="14">
        <v>315332</v>
      </c>
      <c r="X201" s="14" t="s">
        <v>1078</v>
      </c>
      <c r="Y201" s="14" t="s">
        <v>24</v>
      </c>
      <c r="AA201" s="14">
        <v>315332</v>
      </c>
      <c r="AB201" s="14" t="s">
        <v>1078</v>
      </c>
      <c r="AC201" s="14" t="s">
        <v>24</v>
      </c>
      <c r="AE201" s="14">
        <v>315332</v>
      </c>
      <c r="AF201" s="14" t="s">
        <v>1078</v>
      </c>
      <c r="AG201" s="14" t="s">
        <v>24</v>
      </c>
      <c r="AI201" s="14">
        <v>315332</v>
      </c>
      <c r="AJ201" s="14" t="s">
        <v>1078</v>
      </c>
      <c r="AK201" s="14" t="s">
        <v>24</v>
      </c>
      <c r="AM201" s="14">
        <v>315332</v>
      </c>
      <c r="AN201" s="14" t="s">
        <v>1078</v>
      </c>
      <c r="AO201" s="14" t="s">
        <v>24</v>
      </c>
      <c r="AQ201" s="14">
        <v>315332</v>
      </c>
      <c r="AR201" s="14" t="s">
        <v>1078</v>
      </c>
      <c r="AS201" s="14" t="s">
        <v>24</v>
      </c>
      <c r="AU201" s="14">
        <v>315332</v>
      </c>
      <c r="AV201" s="14" t="s">
        <v>1078</v>
      </c>
      <c r="AW201" s="14" t="s">
        <v>1557</v>
      </c>
    </row>
    <row r="202" spans="1:49" ht="29" x14ac:dyDescent="0.35">
      <c r="A202" s="14">
        <v>315333</v>
      </c>
      <c r="B202" s="26" t="s">
        <v>1752</v>
      </c>
      <c r="C202" s="14" t="s">
        <v>24</v>
      </c>
      <c r="D202" s="14">
        <v>315333</v>
      </c>
      <c r="E202" s="26" t="s">
        <v>1752</v>
      </c>
      <c r="F202" s="14" t="s">
        <v>24</v>
      </c>
      <c r="G202" s="23" t="s">
        <v>1405</v>
      </c>
      <c r="H202" s="14" t="s">
        <v>1752</v>
      </c>
      <c r="I202" s="14" t="s">
        <v>24</v>
      </c>
      <c r="K202" s="23" t="s">
        <v>1405</v>
      </c>
      <c r="L202" s="14" t="s">
        <v>1752</v>
      </c>
      <c r="M202" s="14" t="s">
        <v>24</v>
      </c>
      <c r="O202" s="23" t="s">
        <v>1405</v>
      </c>
      <c r="P202" s="14" t="s">
        <v>1752</v>
      </c>
      <c r="Q202" s="14" t="s">
        <v>24</v>
      </c>
      <c r="S202" s="14">
        <v>315333</v>
      </c>
      <c r="T202" s="14" t="s">
        <v>237</v>
      </c>
      <c r="U202" s="14" t="s">
        <v>24</v>
      </c>
      <c r="W202" s="14">
        <v>315333</v>
      </c>
      <c r="X202" s="24" t="s">
        <v>237</v>
      </c>
      <c r="Y202" s="14" t="s">
        <v>24</v>
      </c>
      <c r="AA202" s="14">
        <v>315333</v>
      </c>
      <c r="AB202" s="24" t="s">
        <v>1753</v>
      </c>
      <c r="AC202" s="14" t="s">
        <v>24</v>
      </c>
      <c r="AE202" s="14">
        <v>315333</v>
      </c>
      <c r="AF202" s="14" t="s">
        <v>1753</v>
      </c>
      <c r="AG202" s="14" t="s">
        <v>24</v>
      </c>
      <c r="AI202" s="14">
        <v>315333</v>
      </c>
      <c r="AJ202" s="14" t="s">
        <v>1753</v>
      </c>
      <c r="AK202" s="14" t="s">
        <v>24</v>
      </c>
      <c r="AM202" s="14">
        <v>315333</v>
      </c>
      <c r="AN202" s="14" t="s">
        <v>1753</v>
      </c>
      <c r="AO202" s="14" t="s">
        <v>24</v>
      </c>
      <c r="AQ202" s="14">
        <v>315333</v>
      </c>
      <c r="AR202" s="14" t="s">
        <v>1753</v>
      </c>
      <c r="AS202" s="14" t="s">
        <v>24</v>
      </c>
      <c r="AU202" s="14">
        <v>315333</v>
      </c>
      <c r="AV202" s="14" t="s">
        <v>1753</v>
      </c>
      <c r="AW202" s="14" t="s">
        <v>1557</v>
      </c>
    </row>
    <row r="203" spans="1:49" ht="43.5" x14ac:dyDescent="0.35">
      <c r="A203" s="14">
        <v>315335</v>
      </c>
      <c r="B203" s="26" t="s">
        <v>1754</v>
      </c>
      <c r="C203" s="14" t="s">
        <v>24</v>
      </c>
      <c r="D203" s="14">
        <v>315335</v>
      </c>
      <c r="E203" s="26" t="s">
        <v>1754</v>
      </c>
      <c r="F203" s="14" t="s">
        <v>24</v>
      </c>
      <c r="G203" s="23" t="s">
        <v>1406</v>
      </c>
      <c r="H203" s="14" t="s">
        <v>1754</v>
      </c>
      <c r="I203" s="14" t="s">
        <v>24</v>
      </c>
      <c r="K203" s="23" t="s">
        <v>1406</v>
      </c>
      <c r="L203" s="14" t="s">
        <v>1754</v>
      </c>
      <c r="M203" s="14" t="s">
        <v>24</v>
      </c>
      <c r="O203" s="23" t="s">
        <v>1406</v>
      </c>
      <c r="P203" s="14" t="s">
        <v>1754</v>
      </c>
      <c r="Q203" s="14" t="s">
        <v>24</v>
      </c>
      <c r="S203" s="14">
        <v>315335</v>
      </c>
      <c r="T203" s="14" t="s">
        <v>742</v>
      </c>
      <c r="U203" s="14" t="s">
        <v>24</v>
      </c>
      <c r="W203" s="14">
        <v>315335</v>
      </c>
      <c r="X203" s="14" t="s">
        <v>742</v>
      </c>
      <c r="Y203" s="14" t="s">
        <v>24</v>
      </c>
      <c r="AA203" s="14">
        <v>315335</v>
      </c>
      <c r="AB203" s="14" t="s">
        <v>742</v>
      </c>
      <c r="AC203" s="14" t="s">
        <v>24</v>
      </c>
      <c r="AE203" s="14">
        <v>315335</v>
      </c>
      <c r="AF203" s="14" t="s">
        <v>742</v>
      </c>
      <c r="AG203" s="14" t="s">
        <v>24</v>
      </c>
      <c r="AI203" s="14">
        <v>315335</v>
      </c>
      <c r="AJ203" s="14" t="s">
        <v>742</v>
      </c>
      <c r="AK203" s="14" t="s">
        <v>24</v>
      </c>
      <c r="AM203" s="14">
        <v>315335</v>
      </c>
      <c r="AN203" s="24" t="s">
        <v>742</v>
      </c>
      <c r="AO203" s="14" t="s">
        <v>24</v>
      </c>
      <c r="AQ203" s="14">
        <v>315335</v>
      </c>
      <c r="AR203" s="24" t="s">
        <v>1755</v>
      </c>
      <c r="AS203" s="14" t="s">
        <v>24</v>
      </c>
      <c r="AU203" s="14">
        <v>315335</v>
      </c>
      <c r="AV203" s="14" t="s">
        <v>1755</v>
      </c>
      <c r="AW203" s="14" t="s">
        <v>1557</v>
      </c>
    </row>
    <row r="204" spans="1:49" ht="29" x14ac:dyDescent="0.35">
      <c r="A204" s="14">
        <v>315336</v>
      </c>
      <c r="B204" s="26" t="s">
        <v>1756</v>
      </c>
      <c r="C204" s="14" t="s">
        <v>24</v>
      </c>
      <c r="D204" s="14">
        <v>315336</v>
      </c>
      <c r="E204" s="26" t="s">
        <v>1756</v>
      </c>
      <c r="F204" s="14" t="s">
        <v>24</v>
      </c>
      <c r="G204" s="23" t="s">
        <v>1407</v>
      </c>
      <c r="H204" s="14" t="s">
        <v>1756</v>
      </c>
      <c r="I204" s="14" t="s">
        <v>24</v>
      </c>
      <c r="K204" s="23" t="s">
        <v>1407</v>
      </c>
      <c r="L204" s="14" t="s">
        <v>1756</v>
      </c>
      <c r="M204" s="14" t="s">
        <v>24</v>
      </c>
      <c r="O204" s="23" t="s">
        <v>1407</v>
      </c>
      <c r="P204" s="14" t="s">
        <v>1756</v>
      </c>
      <c r="Q204" s="14" t="s">
        <v>24</v>
      </c>
      <c r="S204" s="14">
        <v>315336</v>
      </c>
      <c r="T204" s="14" t="s">
        <v>1756</v>
      </c>
      <c r="U204" s="14" t="s">
        <v>24</v>
      </c>
      <c r="W204" s="14">
        <v>315336</v>
      </c>
      <c r="X204" s="14" t="s">
        <v>1756</v>
      </c>
      <c r="Y204" s="14" t="s">
        <v>24</v>
      </c>
      <c r="AA204" s="14">
        <v>315336</v>
      </c>
      <c r="AB204" s="14" t="s">
        <v>1756</v>
      </c>
      <c r="AC204" s="14" t="s">
        <v>24</v>
      </c>
      <c r="AE204" s="14">
        <v>315336</v>
      </c>
      <c r="AF204" s="14" t="s">
        <v>1756</v>
      </c>
      <c r="AG204" s="14" t="s">
        <v>24</v>
      </c>
      <c r="AI204" s="14">
        <v>315336</v>
      </c>
      <c r="AJ204" s="14" t="s">
        <v>1756</v>
      </c>
      <c r="AK204" s="14" t="s">
        <v>24</v>
      </c>
      <c r="AM204" s="14">
        <v>315336</v>
      </c>
      <c r="AN204" s="14" t="s">
        <v>1756</v>
      </c>
      <c r="AO204" s="14" t="s">
        <v>24</v>
      </c>
      <c r="AQ204" s="14">
        <v>315336</v>
      </c>
      <c r="AR204" s="14" t="s">
        <v>1756</v>
      </c>
      <c r="AS204" s="14" t="s">
        <v>24</v>
      </c>
      <c r="AU204" s="14">
        <v>315336</v>
      </c>
      <c r="AV204" s="14" t="s">
        <v>1756</v>
      </c>
      <c r="AW204" s="14" t="s">
        <v>1557</v>
      </c>
    </row>
    <row r="205" spans="1:49" x14ac:dyDescent="0.35">
      <c r="A205" s="14">
        <v>315337</v>
      </c>
      <c r="B205" s="14" t="s">
        <v>971</v>
      </c>
      <c r="C205" s="14" t="s">
        <v>24</v>
      </c>
      <c r="D205" s="14">
        <v>315337</v>
      </c>
      <c r="E205" s="14" t="s">
        <v>971</v>
      </c>
      <c r="F205" s="14" t="s">
        <v>24</v>
      </c>
      <c r="G205" s="23" t="s">
        <v>1408</v>
      </c>
      <c r="H205" s="14" t="s">
        <v>971</v>
      </c>
      <c r="I205" s="14" t="s">
        <v>24</v>
      </c>
      <c r="K205" s="23" t="s">
        <v>1408</v>
      </c>
      <c r="L205" s="14" t="s">
        <v>971</v>
      </c>
      <c r="M205" s="14" t="s">
        <v>24</v>
      </c>
      <c r="O205" s="23" t="s">
        <v>1408</v>
      </c>
      <c r="P205" s="14" t="s">
        <v>971</v>
      </c>
      <c r="Q205" s="14" t="s">
        <v>24</v>
      </c>
      <c r="S205" s="14">
        <v>315337</v>
      </c>
      <c r="T205" s="14" t="s">
        <v>971</v>
      </c>
      <c r="U205" s="14" t="s">
        <v>24</v>
      </c>
      <c r="W205" s="14">
        <v>315337</v>
      </c>
      <c r="X205" s="14" t="s">
        <v>971</v>
      </c>
      <c r="Y205" s="14" t="s">
        <v>24</v>
      </c>
      <c r="AA205" s="14">
        <v>315337</v>
      </c>
      <c r="AB205" s="14" t="s">
        <v>971</v>
      </c>
      <c r="AC205" s="14" t="s">
        <v>24</v>
      </c>
      <c r="AE205" s="14">
        <v>315337</v>
      </c>
      <c r="AF205" s="14" t="s">
        <v>971</v>
      </c>
      <c r="AG205" s="14" t="s">
        <v>24</v>
      </c>
      <c r="AI205" s="14">
        <v>315337</v>
      </c>
      <c r="AJ205" s="14" t="s">
        <v>971</v>
      </c>
      <c r="AK205" s="14" t="s">
        <v>24</v>
      </c>
      <c r="AM205" s="14">
        <v>315337</v>
      </c>
      <c r="AN205" s="14" t="s">
        <v>971</v>
      </c>
      <c r="AO205" s="14" t="s">
        <v>24</v>
      </c>
      <c r="AQ205" s="14">
        <v>315337</v>
      </c>
      <c r="AR205" s="14" t="s">
        <v>971</v>
      </c>
      <c r="AS205" s="14" t="s">
        <v>24</v>
      </c>
      <c r="AU205" s="14">
        <v>315337</v>
      </c>
      <c r="AV205" s="14" t="s">
        <v>971</v>
      </c>
      <c r="AW205" s="14" t="s">
        <v>1557</v>
      </c>
    </row>
    <row r="206" spans="1:49" x14ac:dyDescent="0.35">
      <c r="A206" s="14">
        <v>315338</v>
      </c>
      <c r="B206" s="14" t="s">
        <v>655</v>
      </c>
      <c r="C206" s="14" t="s">
        <v>24</v>
      </c>
      <c r="D206" s="14">
        <v>315338</v>
      </c>
      <c r="E206" s="14" t="s">
        <v>655</v>
      </c>
      <c r="F206" s="14" t="s">
        <v>24</v>
      </c>
      <c r="G206" s="23" t="s">
        <v>1409</v>
      </c>
      <c r="H206" s="14" t="s">
        <v>655</v>
      </c>
      <c r="I206" s="14" t="s">
        <v>24</v>
      </c>
      <c r="K206" s="23" t="s">
        <v>1409</v>
      </c>
      <c r="L206" s="14" t="s">
        <v>655</v>
      </c>
      <c r="M206" s="14" t="s">
        <v>24</v>
      </c>
      <c r="O206" s="23" t="s">
        <v>1409</v>
      </c>
      <c r="P206" s="14" t="s">
        <v>655</v>
      </c>
      <c r="Q206" s="14" t="s">
        <v>24</v>
      </c>
      <c r="S206" s="14">
        <v>315338</v>
      </c>
      <c r="T206" s="14" t="s">
        <v>655</v>
      </c>
      <c r="U206" s="14" t="s">
        <v>24</v>
      </c>
      <c r="W206" s="14">
        <v>315338</v>
      </c>
      <c r="X206" s="14" t="s">
        <v>655</v>
      </c>
      <c r="Y206" s="14" t="s">
        <v>24</v>
      </c>
      <c r="AA206" s="14">
        <v>315338</v>
      </c>
      <c r="AB206" s="14" t="s">
        <v>655</v>
      </c>
      <c r="AC206" s="14" t="s">
        <v>24</v>
      </c>
      <c r="AE206" s="14">
        <v>315338</v>
      </c>
      <c r="AF206" s="14" t="s">
        <v>655</v>
      </c>
      <c r="AG206" s="14" t="s">
        <v>24</v>
      </c>
      <c r="AI206" s="14">
        <v>315338</v>
      </c>
      <c r="AJ206" s="14" t="s">
        <v>655</v>
      </c>
      <c r="AK206" s="14" t="s">
        <v>24</v>
      </c>
      <c r="AM206" s="14">
        <v>315338</v>
      </c>
      <c r="AN206" s="14" t="s">
        <v>655</v>
      </c>
      <c r="AO206" s="14" t="s">
        <v>24</v>
      </c>
      <c r="AQ206" s="14">
        <v>315338</v>
      </c>
      <c r="AR206" s="14" t="s">
        <v>655</v>
      </c>
      <c r="AS206" s="14" t="s">
        <v>24</v>
      </c>
      <c r="AU206" s="14">
        <v>315338</v>
      </c>
      <c r="AV206" s="14" t="s">
        <v>655</v>
      </c>
      <c r="AW206" s="14" t="s">
        <v>1557</v>
      </c>
    </row>
    <row r="207" spans="1:49" ht="43.5" x14ac:dyDescent="0.35">
      <c r="A207" s="14">
        <v>315339</v>
      </c>
      <c r="B207" s="26" t="s">
        <v>1757</v>
      </c>
      <c r="C207" s="14" t="s">
        <v>24</v>
      </c>
      <c r="D207" s="14">
        <v>315339</v>
      </c>
      <c r="E207" s="26" t="s">
        <v>1757</v>
      </c>
      <c r="F207" s="14" t="s">
        <v>24</v>
      </c>
      <c r="G207" s="23" t="s">
        <v>1410</v>
      </c>
      <c r="H207" s="14" t="s">
        <v>1757</v>
      </c>
      <c r="I207" s="14" t="s">
        <v>24</v>
      </c>
      <c r="K207" s="23" t="s">
        <v>1410</v>
      </c>
      <c r="L207" s="14" t="s">
        <v>1757</v>
      </c>
      <c r="M207" s="14" t="s">
        <v>24</v>
      </c>
      <c r="O207" s="23" t="s">
        <v>1410</v>
      </c>
      <c r="P207" s="14" t="s">
        <v>1757</v>
      </c>
      <c r="Q207" s="14" t="s">
        <v>24</v>
      </c>
      <c r="S207" s="14">
        <v>315339</v>
      </c>
      <c r="T207" s="14" t="s">
        <v>1115</v>
      </c>
      <c r="U207" s="14" t="s">
        <v>24</v>
      </c>
      <c r="W207" s="14">
        <v>315339</v>
      </c>
      <c r="X207" s="14" t="s">
        <v>1115</v>
      </c>
      <c r="Y207" s="14" t="s">
        <v>24</v>
      </c>
      <c r="AA207" s="14">
        <v>315339</v>
      </c>
      <c r="AB207" s="14" t="s">
        <v>1115</v>
      </c>
      <c r="AC207" s="14" t="s">
        <v>24</v>
      </c>
      <c r="AE207" s="14">
        <v>315339</v>
      </c>
      <c r="AF207" s="24" t="s">
        <v>1115</v>
      </c>
      <c r="AG207" s="14" t="s">
        <v>24</v>
      </c>
      <c r="AI207" s="14">
        <v>315339</v>
      </c>
      <c r="AJ207" s="24" t="s">
        <v>1758</v>
      </c>
      <c r="AK207" s="14" t="s">
        <v>24</v>
      </c>
      <c r="AM207" s="14">
        <v>315339</v>
      </c>
      <c r="AN207" s="14" t="s">
        <v>1758</v>
      </c>
      <c r="AO207" s="14" t="s">
        <v>24</v>
      </c>
      <c r="AQ207" s="14">
        <v>315339</v>
      </c>
      <c r="AR207" s="14" t="s">
        <v>1758</v>
      </c>
      <c r="AS207" s="14" t="s">
        <v>24</v>
      </c>
      <c r="AU207" s="14">
        <v>315339</v>
      </c>
      <c r="AV207" s="14" t="s">
        <v>1758</v>
      </c>
      <c r="AW207" s="14" t="s">
        <v>1557</v>
      </c>
    </row>
    <row r="208" spans="1:49" x14ac:dyDescent="0.35">
      <c r="A208" s="14">
        <v>315340</v>
      </c>
      <c r="B208" s="14" t="s">
        <v>721</v>
      </c>
      <c r="C208" s="14" t="s">
        <v>24</v>
      </c>
      <c r="D208" s="14">
        <v>315340</v>
      </c>
      <c r="E208" s="14" t="s">
        <v>721</v>
      </c>
      <c r="F208" s="14" t="s">
        <v>24</v>
      </c>
      <c r="G208" s="23" t="s">
        <v>1411</v>
      </c>
      <c r="H208" s="14" t="s">
        <v>721</v>
      </c>
      <c r="I208" s="14" t="s">
        <v>24</v>
      </c>
      <c r="K208" s="23" t="s">
        <v>1411</v>
      </c>
      <c r="L208" s="14" t="s">
        <v>721</v>
      </c>
      <c r="M208" s="14" t="s">
        <v>24</v>
      </c>
      <c r="O208" s="23" t="s">
        <v>1411</v>
      </c>
      <c r="P208" s="14" t="s">
        <v>721</v>
      </c>
      <c r="Q208" s="14" t="s">
        <v>24</v>
      </c>
      <c r="S208" s="14">
        <v>315340</v>
      </c>
      <c r="T208" s="14" t="s">
        <v>721</v>
      </c>
      <c r="U208" s="14" t="s">
        <v>24</v>
      </c>
      <c r="W208" s="14">
        <v>315340</v>
      </c>
      <c r="X208" s="14" t="s">
        <v>721</v>
      </c>
      <c r="Y208" s="14" t="s">
        <v>24</v>
      </c>
      <c r="AA208" s="14">
        <v>315340</v>
      </c>
      <c r="AB208" s="14" t="s">
        <v>721</v>
      </c>
      <c r="AC208" s="14" t="s">
        <v>24</v>
      </c>
      <c r="AE208" s="14">
        <v>315340</v>
      </c>
      <c r="AF208" s="14" t="s">
        <v>721</v>
      </c>
      <c r="AG208" s="14" t="s">
        <v>24</v>
      </c>
      <c r="AI208" s="14">
        <v>315340</v>
      </c>
      <c r="AJ208" s="14" t="s">
        <v>721</v>
      </c>
      <c r="AK208" s="14" t="s">
        <v>24</v>
      </c>
      <c r="AM208" s="14">
        <v>315340</v>
      </c>
      <c r="AN208" s="14" t="s">
        <v>721</v>
      </c>
      <c r="AO208" s="14" t="s">
        <v>24</v>
      </c>
      <c r="AQ208" s="14">
        <v>315340</v>
      </c>
      <c r="AR208" s="14" t="s">
        <v>721</v>
      </c>
      <c r="AS208" s="14" t="s">
        <v>24</v>
      </c>
      <c r="AU208" s="14">
        <v>315340</v>
      </c>
      <c r="AV208" s="14" t="s">
        <v>721</v>
      </c>
      <c r="AW208" s="14" t="s">
        <v>1557</v>
      </c>
    </row>
    <row r="209" spans="1:49" x14ac:dyDescent="0.35">
      <c r="A209" s="14">
        <v>315341</v>
      </c>
      <c r="B209" s="14" t="s">
        <v>310</v>
      </c>
      <c r="C209" s="14" t="s">
        <v>24</v>
      </c>
      <c r="D209" s="14">
        <v>315341</v>
      </c>
      <c r="E209" s="14" t="s">
        <v>310</v>
      </c>
      <c r="F209" s="14" t="s">
        <v>24</v>
      </c>
      <c r="G209" s="23" t="s">
        <v>1412</v>
      </c>
      <c r="H209" s="14" t="s">
        <v>310</v>
      </c>
      <c r="I209" s="14" t="s">
        <v>24</v>
      </c>
      <c r="K209" s="23" t="s">
        <v>1412</v>
      </c>
      <c r="L209" s="14" t="s">
        <v>310</v>
      </c>
      <c r="M209" s="14" t="s">
        <v>24</v>
      </c>
      <c r="O209" s="23" t="s">
        <v>1412</v>
      </c>
      <c r="P209" s="14" t="s">
        <v>310</v>
      </c>
      <c r="Q209" s="14" t="s">
        <v>24</v>
      </c>
      <c r="S209" s="14">
        <v>315341</v>
      </c>
      <c r="T209" s="14" t="s">
        <v>310</v>
      </c>
      <c r="U209" s="14" t="s">
        <v>24</v>
      </c>
      <c r="W209" s="14">
        <v>315341</v>
      </c>
      <c r="X209" s="14" t="s">
        <v>310</v>
      </c>
      <c r="Y209" s="14" t="s">
        <v>24</v>
      </c>
      <c r="AA209" s="14">
        <v>315341</v>
      </c>
      <c r="AB209" s="14" t="s">
        <v>310</v>
      </c>
      <c r="AC209" s="14" t="s">
        <v>24</v>
      </c>
      <c r="AE209" s="14">
        <v>315341</v>
      </c>
      <c r="AF209" s="14" t="s">
        <v>310</v>
      </c>
      <c r="AG209" s="14" t="s">
        <v>24</v>
      </c>
      <c r="AI209" s="14">
        <v>315341</v>
      </c>
      <c r="AJ209" s="14" t="s">
        <v>310</v>
      </c>
      <c r="AK209" s="14" t="s">
        <v>24</v>
      </c>
      <c r="AM209" s="14">
        <v>315341</v>
      </c>
      <c r="AN209" s="14" t="s">
        <v>310</v>
      </c>
      <c r="AO209" s="14" t="s">
        <v>24</v>
      </c>
      <c r="AQ209" s="14">
        <v>315341</v>
      </c>
      <c r="AR209" s="14" t="s">
        <v>310</v>
      </c>
      <c r="AS209" s="14" t="s">
        <v>24</v>
      </c>
      <c r="AU209" s="14">
        <v>315341</v>
      </c>
      <c r="AV209" s="14" t="s">
        <v>310</v>
      </c>
      <c r="AW209" s="14" t="s">
        <v>1557</v>
      </c>
    </row>
    <row r="210" spans="1:49" ht="29" x14ac:dyDescent="0.35">
      <c r="A210" s="14">
        <v>315342</v>
      </c>
      <c r="B210" s="14" t="s">
        <v>876</v>
      </c>
      <c r="C210" s="14" t="s">
        <v>24</v>
      </c>
      <c r="D210" s="14">
        <v>315342</v>
      </c>
      <c r="E210" s="14" t="s">
        <v>876</v>
      </c>
      <c r="F210" s="14" t="s">
        <v>24</v>
      </c>
      <c r="G210" s="23" t="s">
        <v>1413</v>
      </c>
      <c r="H210" s="14" t="s">
        <v>876</v>
      </c>
      <c r="I210" s="14" t="s">
        <v>24</v>
      </c>
      <c r="K210" s="23" t="s">
        <v>1413</v>
      </c>
      <c r="L210" s="14" t="s">
        <v>876</v>
      </c>
      <c r="M210" s="14" t="s">
        <v>24</v>
      </c>
      <c r="O210" s="23" t="s">
        <v>1413</v>
      </c>
      <c r="P210" s="14" t="s">
        <v>876</v>
      </c>
      <c r="Q210" s="14" t="s">
        <v>24</v>
      </c>
      <c r="S210" s="14">
        <v>315342</v>
      </c>
      <c r="T210" s="14" t="s">
        <v>876</v>
      </c>
      <c r="U210" s="14" t="s">
        <v>24</v>
      </c>
      <c r="W210" s="14">
        <v>315342</v>
      </c>
      <c r="X210" s="14" t="s">
        <v>876</v>
      </c>
      <c r="Y210" s="14" t="s">
        <v>24</v>
      </c>
      <c r="AA210" s="14">
        <v>315342</v>
      </c>
      <c r="AB210" s="14" t="s">
        <v>876</v>
      </c>
      <c r="AC210" s="14" t="s">
        <v>24</v>
      </c>
      <c r="AE210" s="14">
        <v>315342</v>
      </c>
      <c r="AF210" s="14" t="s">
        <v>876</v>
      </c>
      <c r="AG210" s="14" t="s">
        <v>24</v>
      </c>
      <c r="AI210" s="14">
        <v>315342</v>
      </c>
      <c r="AJ210" s="14" t="s">
        <v>876</v>
      </c>
      <c r="AK210" s="14" t="s">
        <v>24</v>
      </c>
      <c r="AM210" s="14">
        <v>315342</v>
      </c>
      <c r="AN210" s="14" t="s">
        <v>876</v>
      </c>
      <c r="AO210" s="14" t="s">
        <v>24</v>
      </c>
      <c r="AQ210" s="14">
        <v>315342</v>
      </c>
      <c r="AR210" s="14" t="s">
        <v>876</v>
      </c>
      <c r="AS210" s="14" t="s">
        <v>24</v>
      </c>
      <c r="AU210" s="14">
        <v>315342</v>
      </c>
      <c r="AV210" s="14" t="s">
        <v>876</v>
      </c>
      <c r="AW210" s="14" t="s">
        <v>1557</v>
      </c>
    </row>
    <row r="211" spans="1:49" x14ac:dyDescent="0.35">
      <c r="A211" s="14">
        <v>315343</v>
      </c>
      <c r="B211" s="14" t="s">
        <v>878</v>
      </c>
      <c r="C211" s="14" t="s">
        <v>24</v>
      </c>
      <c r="D211" s="14">
        <v>315343</v>
      </c>
      <c r="E211" s="14" t="s">
        <v>878</v>
      </c>
      <c r="F211" s="14" t="s">
        <v>24</v>
      </c>
      <c r="G211" s="23" t="s">
        <v>1414</v>
      </c>
      <c r="H211" s="14" t="s">
        <v>878</v>
      </c>
      <c r="I211" s="14" t="s">
        <v>24</v>
      </c>
      <c r="K211" s="23" t="s">
        <v>1414</v>
      </c>
      <c r="L211" s="14" t="s">
        <v>878</v>
      </c>
      <c r="M211" s="14" t="s">
        <v>24</v>
      </c>
      <c r="O211" s="23" t="s">
        <v>1414</v>
      </c>
      <c r="P211" s="14" t="s">
        <v>878</v>
      </c>
      <c r="Q211" s="14" t="s">
        <v>24</v>
      </c>
      <c r="S211" s="14">
        <v>315343</v>
      </c>
      <c r="T211" s="14" t="s">
        <v>878</v>
      </c>
      <c r="U211" s="14" t="s">
        <v>24</v>
      </c>
      <c r="W211" s="14">
        <v>315343</v>
      </c>
      <c r="X211" s="14" t="s">
        <v>878</v>
      </c>
      <c r="Y211" s="14" t="s">
        <v>24</v>
      </c>
      <c r="AA211" s="14">
        <v>315343</v>
      </c>
      <c r="AB211" s="14" t="s">
        <v>878</v>
      </c>
      <c r="AC211" s="14" t="s">
        <v>24</v>
      </c>
      <c r="AE211" s="14">
        <v>315343</v>
      </c>
      <c r="AF211" s="14" t="s">
        <v>878</v>
      </c>
      <c r="AG211" s="14" t="s">
        <v>24</v>
      </c>
      <c r="AI211" s="14">
        <v>315343</v>
      </c>
      <c r="AJ211" s="14" t="s">
        <v>878</v>
      </c>
      <c r="AK211" s="14" t="s">
        <v>24</v>
      </c>
      <c r="AM211" s="14">
        <v>315343</v>
      </c>
      <c r="AN211" s="14" t="s">
        <v>878</v>
      </c>
      <c r="AO211" s="14" t="s">
        <v>24</v>
      </c>
      <c r="AQ211" s="14">
        <v>315343</v>
      </c>
      <c r="AR211" s="14" t="s">
        <v>878</v>
      </c>
      <c r="AS211" s="14" t="s">
        <v>24</v>
      </c>
      <c r="AU211" s="14">
        <v>315343</v>
      </c>
      <c r="AV211" s="14" t="s">
        <v>878</v>
      </c>
      <c r="AW211" s="14" t="s">
        <v>1557</v>
      </c>
    </row>
    <row r="212" spans="1:49" ht="43.5" x14ac:dyDescent="0.35">
      <c r="A212" s="14">
        <v>315344</v>
      </c>
      <c r="B212" s="26" t="s">
        <v>1759</v>
      </c>
      <c r="C212" s="14" t="s">
        <v>24</v>
      </c>
      <c r="D212" s="14">
        <v>315344</v>
      </c>
      <c r="E212" s="26" t="s">
        <v>1759</v>
      </c>
      <c r="F212" s="14" t="s">
        <v>24</v>
      </c>
      <c r="G212" s="23" t="s">
        <v>1415</v>
      </c>
      <c r="H212" s="14" t="s">
        <v>1759</v>
      </c>
      <c r="I212" s="14" t="s">
        <v>24</v>
      </c>
      <c r="K212" s="23" t="s">
        <v>1415</v>
      </c>
      <c r="L212" s="14" t="s">
        <v>1759</v>
      </c>
      <c r="M212" s="14" t="s">
        <v>24</v>
      </c>
      <c r="O212" s="23" t="s">
        <v>1415</v>
      </c>
      <c r="P212" s="14" t="s">
        <v>1759</v>
      </c>
      <c r="Q212" s="14" t="s">
        <v>24</v>
      </c>
      <c r="S212" s="14">
        <v>315344</v>
      </c>
      <c r="T212" s="14" t="s">
        <v>784</v>
      </c>
      <c r="U212" s="14" t="s">
        <v>24</v>
      </c>
      <c r="W212" s="14">
        <v>315344</v>
      </c>
      <c r="X212" s="14" t="s">
        <v>784</v>
      </c>
      <c r="Y212" s="14" t="s">
        <v>24</v>
      </c>
      <c r="AA212" s="14">
        <v>315344</v>
      </c>
      <c r="AB212" s="14" t="s">
        <v>784</v>
      </c>
      <c r="AC212" s="14" t="s">
        <v>24</v>
      </c>
      <c r="AE212" s="14">
        <v>315344</v>
      </c>
      <c r="AF212" s="14" t="s">
        <v>784</v>
      </c>
      <c r="AG212" s="14" t="s">
        <v>24</v>
      </c>
      <c r="AI212" s="14">
        <v>315344</v>
      </c>
      <c r="AJ212" s="14" t="s">
        <v>784</v>
      </c>
      <c r="AK212" s="14" t="s">
        <v>24</v>
      </c>
      <c r="AM212" s="14">
        <v>315344</v>
      </c>
      <c r="AN212" s="14" t="s">
        <v>784</v>
      </c>
      <c r="AO212" s="14" t="s">
        <v>24</v>
      </c>
      <c r="AQ212" s="14">
        <v>315344</v>
      </c>
      <c r="AR212" s="24" t="s">
        <v>784</v>
      </c>
      <c r="AS212" s="14" t="s">
        <v>24</v>
      </c>
      <c r="AU212" s="14">
        <v>315344</v>
      </c>
      <c r="AV212" s="24" t="s">
        <v>1760</v>
      </c>
      <c r="AW212" s="14" t="s">
        <v>1557</v>
      </c>
    </row>
    <row r="213" spans="1:49" x14ac:dyDescent="0.35">
      <c r="A213" s="14">
        <v>315347</v>
      </c>
      <c r="B213" s="14" t="s">
        <v>1058</v>
      </c>
      <c r="C213" s="14" t="s">
        <v>24</v>
      </c>
      <c r="D213" s="14">
        <v>315347</v>
      </c>
      <c r="E213" s="14" t="s">
        <v>1058</v>
      </c>
      <c r="F213" s="14" t="s">
        <v>24</v>
      </c>
      <c r="G213" s="23" t="s">
        <v>1416</v>
      </c>
      <c r="H213" s="14" t="s">
        <v>1058</v>
      </c>
      <c r="I213" s="14" t="s">
        <v>24</v>
      </c>
      <c r="K213" s="23" t="s">
        <v>1416</v>
      </c>
      <c r="L213" s="14" t="s">
        <v>1058</v>
      </c>
      <c r="M213" s="14" t="s">
        <v>24</v>
      </c>
      <c r="O213" s="23" t="s">
        <v>1416</v>
      </c>
      <c r="P213" s="14" t="s">
        <v>1058</v>
      </c>
      <c r="Q213" s="14" t="s">
        <v>24</v>
      </c>
      <c r="S213" s="14">
        <v>315347</v>
      </c>
      <c r="T213" s="14" t="s">
        <v>1058</v>
      </c>
      <c r="U213" s="14" t="s">
        <v>24</v>
      </c>
      <c r="W213" s="14">
        <v>315347</v>
      </c>
      <c r="X213" s="14" t="s">
        <v>1058</v>
      </c>
      <c r="Y213" s="14" t="s">
        <v>24</v>
      </c>
      <c r="AA213" s="14">
        <v>315347</v>
      </c>
      <c r="AB213" s="14" t="s">
        <v>1058</v>
      </c>
      <c r="AC213" s="14" t="s">
        <v>24</v>
      </c>
      <c r="AE213" s="14">
        <v>315347</v>
      </c>
      <c r="AF213" s="14" t="s">
        <v>1058</v>
      </c>
      <c r="AG213" s="14" t="s">
        <v>24</v>
      </c>
      <c r="AI213" s="14">
        <v>315347</v>
      </c>
      <c r="AJ213" s="14" t="s">
        <v>1058</v>
      </c>
      <c r="AK213" s="14" t="s">
        <v>24</v>
      </c>
      <c r="AM213" s="14">
        <v>315347</v>
      </c>
      <c r="AN213" s="14" t="s">
        <v>1058</v>
      </c>
      <c r="AO213" s="14" t="s">
        <v>24</v>
      </c>
      <c r="AQ213" s="14">
        <v>315347</v>
      </c>
      <c r="AR213" s="14" t="s">
        <v>1058</v>
      </c>
      <c r="AS213" s="14" t="s">
        <v>24</v>
      </c>
      <c r="AU213" s="14">
        <v>315347</v>
      </c>
      <c r="AV213" s="14" t="s">
        <v>1058</v>
      </c>
      <c r="AW213" s="14" t="s">
        <v>1557</v>
      </c>
    </row>
    <row r="214" spans="1:49" x14ac:dyDescent="0.35">
      <c r="A214" s="14">
        <v>315348</v>
      </c>
      <c r="B214" s="14" t="s">
        <v>682</v>
      </c>
      <c r="C214" s="14" t="s">
        <v>24</v>
      </c>
      <c r="D214" s="14">
        <v>315348</v>
      </c>
      <c r="E214" s="14" t="s">
        <v>682</v>
      </c>
      <c r="F214" s="14" t="s">
        <v>24</v>
      </c>
      <c r="G214" s="23" t="s">
        <v>1417</v>
      </c>
      <c r="H214" s="14" t="s">
        <v>682</v>
      </c>
      <c r="I214" s="14" t="s">
        <v>24</v>
      </c>
      <c r="K214" s="23" t="s">
        <v>1417</v>
      </c>
      <c r="L214" s="14" t="s">
        <v>682</v>
      </c>
      <c r="M214" s="14" t="s">
        <v>24</v>
      </c>
      <c r="O214" s="23" t="s">
        <v>1417</v>
      </c>
      <c r="P214" s="14" t="s">
        <v>682</v>
      </c>
      <c r="Q214" s="14" t="s">
        <v>24</v>
      </c>
      <c r="S214" s="14">
        <v>315348</v>
      </c>
      <c r="T214" s="14" t="s">
        <v>682</v>
      </c>
      <c r="U214" s="14" t="s">
        <v>24</v>
      </c>
      <c r="W214" s="14">
        <v>315348</v>
      </c>
      <c r="X214" s="14" t="s">
        <v>682</v>
      </c>
      <c r="Y214" s="14" t="s">
        <v>24</v>
      </c>
      <c r="AA214" s="14">
        <v>315348</v>
      </c>
      <c r="AB214" s="14" t="s">
        <v>682</v>
      </c>
      <c r="AC214" s="14" t="s">
        <v>24</v>
      </c>
      <c r="AE214" s="14">
        <v>315348</v>
      </c>
      <c r="AF214" s="14" t="s">
        <v>682</v>
      </c>
      <c r="AG214" s="14" t="s">
        <v>24</v>
      </c>
      <c r="AI214" s="14">
        <v>315348</v>
      </c>
      <c r="AJ214" s="14" t="s">
        <v>682</v>
      </c>
      <c r="AK214" s="14" t="s">
        <v>24</v>
      </c>
      <c r="AM214" s="14">
        <v>315348</v>
      </c>
      <c r="AN214" s="14" t="s">
        <v>682</v>
      </c>
      <c r="AO214" s="14" t="s">
        <v>24</v>
      </c>
      <c r="AQ214" s="14">
        <v>315348</v>
      </c>
      <c r="AR214" s="14" t="s">
        <v>682</v>
      </c>
      <c r="AS214" s="14" t="s">
        <v>24</v>
      </c>
      <c r="AU214" s="14">
        <v>315348</v>
      </c>
      <c r="AV214" s="14" t="s">
        <v>682</v>
      </c>
      <c r="AW214" s="14" t="s">
        <v>1557</v>
      </c>
    </row>
    <row r="215" spans="1:49" ht="29" x14ac:dyDescent="0.35">
      <c r="A215" s="14">
        <v>315349</v>
      </c>
      <c r="B215" s="26" t="s">
        <v>3630</v>
      </c>
      <c r="C215" s="14" t="s">
        <v>24</v>
      </c>
      <c r="D215" s="14">
        <v>315349</v>
      </c>
      <c r="E215" s="26" t="s">
        <v>3630</v>
      </c>
      <c r="F215" s="14" t="s">
        <v>24</v>
      </c>
      <c r="G215" s="23" t="s">
        <v>1418</v>
      </c>
      <c r="H215" s="25" t="s">
        <v>3630</v>
      </c>
      <c r="I215" s="14" t="s">
        <v>24</v>
      </c>
      <c r="K215" s="23" t="s">
        <v>1418</v>
      </c>
      <c r="L215" s="14" t="s">
        <v>476</v>
      </c>
      <c r="M215" s="14" t="s">
        <v>24</v>
      </c>
      <c r="O215" s="23" t="s">
        <v>1418</v>
      </c>
      <c r="P215" s="14" t="s">
        <v>476</v>
      </c>
      <c r="Q215" s="14" t="s">
        <v>24</v>
      </c>
      <c r="S215" s="14">
        <v>315349</v>
      </c>
      <c r="T215" s="14" t="s">
        <v>476</v>
      </c>
      <c r="U215" s="14" t="s">
        <v>24</v>
      </c>
      <c r="W215" s="14">
        <v>315349</v>
      </c>
      <c r="X215" s="14" t="s">
        <v>476</v>
      </c>
      <c r="Y215" s="14" t="s">
        <v>24</v>
      </c>
      <c r="AA215" s="14">
        <v>315349</v>
      </c>
      <c r="AB215" s="14" t="s">
        <v>476</v>
      </c>
      <c r="AC215" s="14" t="s">
        <v>24</v>
      </c>
      <c r="AE215" s="14">
        <v>315349</v>
      </c>
      <c r="AF215" s="14" t="s">
        <v>476</v>
      </c>
      <c r="AG215" s="14" t="s">
        <v>24</v>
      </c>
      <c r="AI215" s="14">
        <v>315349</v>
      </c>
      <c r="AJ215" s="14" t="s">
        <v>476</v>
      </c>
      <c r="AK215" s="14" t="s">
        <v>24</v>
      </c>
      <c r="AM215" s="14">
        <v>315349</v>
      </c>
      <c r="AN215" s="14" t="s">
        <v>476</v>
      </c>
      <c r="AO215" s="14" t="s">
        <v>24</v>
      </c>
      <c r="AQ215" s="14">
        <v>315349</v>
      </c>
      <c r="AR215" s="14" t="s">
        <v>476</v>
      </c>
      <c r="AS215" s="14" t="s">
        <v>24</v>
      </c>
      <c r="AU215" s="14">
        <v>315349</v>
      </c>
      <c r="AV215" s="14" t="s">
        <v>476</v>
      </c>
      <c r="AW215" s="14" t="s">
        <v>1557</v>
      </c>
    </row>
    <row r="216" spans="1:49" x14ac:dyDescent="0.35">
      <c r="A216" s="14">
        <v>315350</v>
      </c>
      <c r="B216" s="14" t="s">
        <v>578</v>
      </c>
      <c r="C216" s="14" t="s">
        <v>24</v>
      </c>
      <c r="D216" s="14">
        <v>315350</v>
      </c>
      <c r="E216" s="14" t="s">
        <v>578</v>
      </c>
      <c r="F216" s="14" t="s">
        <v>24</v>
      </c>
      <c r="G216" s="23" t="s">
        <v>1419</v>
      </c>
      <c r="H216" s="14" t="s">
        <v>578</v>
      </c>
      <c r="I216" s="14" t="s">
        <v>24</v>
      </c>
      <c r="K216" s="23" t="s">
        <v>1419</v>
      </c>
      <c r="L216" s="14" t="s">
        <v>578</v>
      </c>
      <c r="M216" s="14" t="s">
        <v>24</v>
      </c>
      <c r="O216" s="23" t="s">
        <v>1419</v>
      </c>
      <c r="P216" s="14" t="s">
        <v>578</v>
      </c>
      <c r="Q216" s="14" t="s">
        <v>24</v>
      </c>
      <c r="S216" s="14">
        <v>315350</v>
      </c>
      <c r="T216" s="14" t="s">
        <v>578</v>
      </c>
      <c r="U216" s="14" t="s">
        <v>24</v>
      </c>
      <c r="W216" s="14">
        <v>315350</v>
      </c>
      <c r="X216" s="14" t="s">
        <v>578</v>
      </c>
      <c r="Y216" s="14" t="s">
        <v>24</v>
      </c>
      <c r="AA216" s="14">
        <v>315350</v>
      </c>
      <c r="AB216" s="14" t="s">
        <v>578</v>
      </c>
      <c r="AC216" s="14" t="s">
        <v>24</v>
      </c>
      <c r="AE216" s="14">
        <v>315350</v>
      </c>
      <c r="AF216" s="14" t="s">
        <v>578</v>
      </c>
      <c r="AG216" s="14" t="s">
        <v>24</v>
      </c>
      <c r="AI216" s="14">
        <v>315350</v>
      </c>
      <c r="AJ216" s="14" t="s">
        <v>578</v>
      </c>
      <c r="AK216" s="14" t="s">
        <v>24</v>
      </c>
      <c r="AM216" s="14">
        <v>315350</v>
      </c>
      <c r="AN216" s="14" t="s">
        <v>578</v>
      </c>
      <c r="AO216" s="14" t="s">
        <v>24</v>
      </c>
      <c r="AQ216" s="14">
        <v>315350</v>
      </c>
      <c r="AR216" s="14" t="s">
        <v>578</v>
      </c>
      <c r="AS216" s="14" t="s">
        <v>24</v>
      </c>
      <c r="AU216" s="14">
        <v>315350</v>
      </c>
      <c r="AV216" s="14" t="s">
        <v>578</v>
      </c>
      <c r="AW216" s="14" t="s">
        <v>1557</v>
      </c>
    </row>
    <row r="217" spans="1:49" x14ac:dyDescent="0.35">
      <c r="A217" s="14">
        <v>315351</v>
      </c>
      <c r="B217" s="14" t="s">
        <v>143</v>
      </c>
      <c r="C217" s="14" t="s">
        <v>24</v>
      </c>
      <c r="D217" s="14">
        <v>315351</v>
      </c>
      <c r="E217" s="14" t="s">
        <v>143</v>
      </c>
      <c r="F217" s="14" t="s">
        <v>24</v>
      </c>
      <c r="G217" s="23" t="s">
        <v>1420</v>
      </c>
      <c r="H217" s="14" t="s">
        <v>143</v>
      </c>
      <c r="I217" s="14" t="s">
        <v>24</v>
      </c>
      <c r="K217" s="23" t="s">
        <v>1420</v>
      </c>
      <c r="L217" s="14" t="s">
        <v>143</v>
      </c>
      <c r="M217" s="14" t="s">
        <v>24</v>
      </c>
      <c r="O217" s="23" t="s">
        <v>1420</v>
      </c>
      <c r="P217" s="14" t="s">
        <v>143</v>
      </c>
      <c r="Q217" s="14" t="s">
        <v>24</v>
      </c>
      <c r="S217" s="14">
        <v>315351</v>
      </c>
      <c r="T217" s="14" t="s">
        <v>143</v>
      </c>
      <c r="U217" s="14" t="s">
        <v>24</v>
      </c>
      <c r="W217" s="14">
        <v>315351</v>
      </c>
      <c r="X217" s="14" t="s">
        <v>143</v>
      </c>
      <c r="Y217" s="14" t="s">
        <v>24</v>
      </c>
      <c r="AA217" s="14">
        <v>315351</v>
      </c>
      <c r="AB217" s="14" t="s">
        <v>143</v>
      </c>
      <c r="AC217" s="14" t="s">
        <v>24</v>
      </c>
      <c r="AE217" s="14">
        <v>315351</v>
      </c>
      <c r="AF217" s="14" t="s">
        <v>143</v>
      </c>
      <c r="AG217" s="14" t="s">
        <v>24</v>
      </c>
      <c r="AI217" s="14">
        <v>315351</v>
      </c>
      <c r="AJ217" s="14" t="s">
        <v>143</v>
      </c>
      <c r="AK217" s="14" t="s">
        <v>24</v>
      </c>
      <c r="AM217" s="14">
        <v>315351</v>
      </c>
      <c r="AN217" s="14" t="s">
        <v>143</v>
      </c>
      <c r="AO217" s="14" t="s">
        <v>24</v>
      </c>
      <c r="AQ217" s="14">
        <v>315351</v>
      </c>
      <c r="AR217" s="14" t="s">
        <v>143</v>
      </c>
      <c r="AS217" s="14" t="s">
        <v>24</v>
      </c>
      <c r="AU217" s="14">
        <v>315351</v>
      </c>
      <c r="AV217" s="14" t="s">
        <v>143</v>
      </c>
      <c r="AW217" s="14" t="s">
        <v>1557</v>
      </c>
    </row>
    <row r="218" spans="1:49" ht="43.5" x14ac:dyDescent="0.35">
      <c r="A218" s="14">
        <v>315352</v>
      </c>
      <c r="B218" s="26" t="s">
        <v>1761</v>
      </c>
      <c r="C218" s="14" t="s">
        <v>24</v>
      </c>
      <c r="D218" s="14">
        <v>315352</v>
      </c>
      <c r="E218" s="26" t="s">
        <v>1761</v>
      </c>
      <c r="F218" s="14" t="s">
        <v>24</v>
      </c>
      <c r="G218" s="23" t="s">
        <v>1421</v>
      </c>
      <c r="H218" s="14" t="s">
        <v>1761</v>
      </c>
      <c r="I218" s="14" t="s">
        <v>24</v>
      </c>
      <c r="K218" s="23" t="s">
        <v>1421</v>
      </c>
      <c r="L218" s="14" t="s">
        <v>1761</v>
      </c>
      <c r="M218" s="14" t="s">
        <v>24</v>
      </c>
      <c r="O218" s="23" t="s">
        <v>1421</v>
      </c>
      <c r="P218" s="14" t="s">
        <v>1761</v>
      </c>
      <c r="Q218" s="14" t="s">
        <v>24</v>
      </c>
      <c r="S218" s="14">
        <v>315352</v>
      </c>
      <c r="T218" s="14" t="s">
        <v>98</v>
      </c>
      <c r="U218" s="14" t="s">
        <v>24</v>
      </c>
      <c r="W218" s="14">
        <v>315352</v>
      </c>
      <c r="X218" s="14" t="s">
        <v>98</v>
      </c>
      <c r="Y218" s="14" t="s">
        <v>24</v>
      </c>
      <c r="AA218" s="14">
        <v>315352</v>
      </c>
      <c r="AB218" s="14" t="s">
        <v>98</v>
      </c>
      <c r="AC218" s="14" t="s">
        <v>24</v>
      </c>
      <c r="AE218" s="14">
        <v>315352</v>
      </c>
      <c r="AF218" s="14" t="s">
        <v>98</v>
      </c>
      <c r="AG218" s="14" t="s">
        <v>24</v>
      </c>
      <c r="AI218" s="14">
        <v>315352</v>
      </c>
      <c r="AJ218" s="14" t="s">
        <v>98</v>
      </c>
      <c r="AK218" s="14" t="s">
        <v>24</v>
      </c>
      <c r="AM218" s="14">
        <v>315352</v>
      </c>
      <c r="AN218" s="14" t="s">
        <v>98</v>
      </c>
      <c r="AO218" s="14" t="s">
        <v>24</v>
      </c>
      <c r="AQ218" s="14">
        <v>315352</v>
      </c>
      <c r="AR218" s="24" t="s">
        <v>98</v>
      </c>
      <c r="AS218" s="14" t="s">
        <v>24</v>
      </c>
      <c r="AU218" s="14">
        <v>315352</v>
      </c>
      <c r="AV218" s="24" t="s">
        <v>1762</v>
      </c>
      <c r="AW218" s="14" t="s">
        <v>1557</v>
      </c>
    </row>
    <row r="219" spans="1:49" x14ac:dyDescent="0.35">
      <c r="A219" s="14">
        <v>315353</v>
      </c>
      <c r="B219" s="14" t="s">
        <v>628</v>
      </c>
      <c r="C219" s="14" t="s">
        <v>24</v>
      </c>
      <c r="D219" s="14">
        <v>315353</v>
      </c>
      <c r="E219" s="14" t="s">
        <v>628</v>
      </c>
      <c r="F219" s="14" t="s">
        <v>24</v>
      </c>
      <c r="G219" s="23" t="s">
        <v>1422</v>
      </c>
      <c r="H219" s="14" t="s">
        <v>628</v>
      </c>
      <c r="I219" s="14" t="s">
        <v>24</v>
      </c>
      <c r="K219" s="23" t="s">
        <v>1422</v>
      </c>
      <c r="L219" s="14" t="s">
        <v>628</v>
      </c>
      <c r="M219" s="14" t="s">
        <v>24</v>
      </c>
      <c r="O219" s="23" t="s">
        <v>1422</v>
      </c>
      <c r="P219" s="14" t="s">
        <v>628</v>
      </c>
      <c r="Q219" s="14" t="s">
        <v>24</v>
      </c>
      <c r="S219" s="14">
        <v>315353</v>
      </c>
      <c r="T219" s="14" t="s">
        <v>628</v>
      </c>
      <c r="U219" s="14" t="s">
        <v>24</v>
      </c>
      <c r="W219" s="14">
        <v>315353</v>
      </c>
      <c r="X219" s="14" t="s">
        <v>628</v>
      </c>
      <c r="Y219" s="14" t="s">
        <v>24</v>
      </c>
      <c r="AA219" s="14">
        <v>315353</v>
      </c>
      <c r="AB219" s="14" t="s">
        <v>628</v>
      </c>
      <c r="AC219" s="14" t="s">
        <v>24</v>
      </c>
      <c r="AE219" s="14">
        <v>315353</v>
      </c>
      <c r="AF219" s="14" t="s">
        <v>628</v>
      </c>
      <c r="AG219" s="14" t="s">
        <v>24</v>
      </c>
      <c r="AI219" s="14">
        <v>315353</v>
      </c>
      <c r="AJ219" s="14" t="s">
        <v>628</v>
      </c>
      <c r="AK219" s="14" t="s">
        <v>24</v>
      </c>
      <c r="AM219" s="14">
        <v>315353</v>
      </c>
      <c r="AN219" s="14" t="s">
        <v>628</v>
      </c>
      <c r="AO219" s="14" t="s">
        <v>24</v>
      </c>
      <c r="AQ219" s="14">
        <v>315353</v>
      </c>
      <c r="AR219" s="14" t="s">
        <v>628</v>
      </c>
      <c r="AS219" s="14" t="s">
        <v>24</v>
      </c>
      <c r="AU219" s="14">
        <v>315353</v>
      </c>
      <c r="AV219" s="14" t="s">
        <v>628</v>
      </c>
      <c r="AW219" s="14" t="s">
        <v>1557</v>
      </c>
    </row>
    <row r="220" spans="1:49" x14ac:dyDescent="0.35">
      <c r="A220" s="14">
        <v>315354</v>
      </c>
      <c r="B220" s="14" t="s">
        <v>881</v>
      </c>
      <c r="C220" s="14" t="s">
        <v>24</v>
      </c>
      <c r="D220" s="14">
        <v>315354</v>
      </c>
      <c r="E220" s="14" t="s">
        <v>881</v>
      </c>
      <c r="F220" s="14" t="s">
        <v>24</v>
      </c>
      <c r="G220" s="23" t="s">
        <v>1423</v>
      </c>
      <c r="H220" s="14" t="s">
        <v>881</v>
      </c>
      <c r="I220" s="14" t="s">
        <v>24</v>
      </c>
      <c r="K220" s="23" t="s">
        <v>1423</v>
      </c>
      <c r="L220" s="14" t="s">
        <v>881</v>
      </c>
      <c r="M220" s="14" t="s">
        <v>24</v>
      </c>
      <c r="O220" s="23" t="s">
        <v>1423</v>
      </c>
      <c r="P220" s="14" t="s">
        <v>881</v>
      </c>
      <c r="Q220" s="14" t="s">
        <v>24</v>
      </c>
      <c r="S220" s="14">
        <v>315354</v>
      </c>
      <c r="T220" s="14" t="s">
        <v>881</v>
      </c>
      <c r="U220" s="14" t="s">
        <v>24</v>
      </c>
      <c r="W220" s="14">
        <v>315354</v>
      </c>
      <c r="X220" s="14" t="s">
        <v>881</v>
      </c>
      <c r="Y220" s="14" t="s">
        <v>24</v>
      </c>
      <c r="AA220" s="14">
        <v>315354</v>
      </c>
      <c r="AB220" s="14" t="s">
        <v>881</v>
      </c>
      <c r="AC220" s="14" t="s">
        <v>24</v>
      </c>
      <c r="AE220" s="14">
        <v>315354</v>
      </c>
      <c r="AF220" s="14" t="s">
        <v>881</v>
      </c>
      <c r="AG220" s="14" t="s">
        <v>24</v>
      </c>
      <c r="AI220" s="14">
        <v>315354</v>
      </c>
      <c r="AJ220" s="14" t="s">
        <v>881</v>
      </c>
      <c r="AK220" s="14" t="s">
        <v>24</v>
      </c>
      <c r="AM220" s="14">
        <v>315354</v>
      </c>
      <c r="AN220" s="14" t="s">
        <v>881</v>
      </c>
      <c r="AO220" s="14" t="s">
        <v>24</v>
      </c>
      <c r="AQ220" s="14">
        <v>315354</v>
      </c>
      <c r="AR220" s="14" t="s">
        <v>881</v>
      </c>
      <c r="AS220" s="14" t="s">
        <v>24</v>
      </c>
      <c r="AU220" s="14">
        <v>315354</v>
      </c>
      <c r="AV220" s="14" t="s">
        <v>881</v>
      </c>
      <c r="AW220" s="14" t="s">
        <v>1557</v>
      </c>
    </row>
    <row r="221" spans="1:49" x14ac:dyDescent="0.35">
      <c r="A221" s="14">
        <v>315355</v>
      </c>
      <c r="B221" s="14" t="s">
        <v>884</v>
      </c>
      <c r="C221" s="14" t="s">
        <v>24</v>
      </c>
      <c r="D221" s="14">
        <v>315355</v>
      </c>
      <c r="E221" s="14" t="s">
        <v>884</v>
      </c>
      <c r="F221" s="14" t="s">
        <v>24</v>
      </c>
      <c r="G221" s="23" t="s">
        <v>1424</v>
      </c>
      <c r="H221" s="14" t="s">
        <v>884</v>
      </c>
      <c r="I221" s="14" t="s">
        <v>24</v>
      </c>
      <c r="K221" s="23" t="s">
        <v>1424</v>
      </c>
      <c r="L221" s="14" t="s">
        <v>884</v>
      </c>
      <c r="M221" s="14" t="s">
        <v>24</v>
      </c>
      <c r="O221" s="23" t="s">
        <v>1424</v>
      </c>
      <c r="P221" s="14" t="s">
        <v>884</v>
      </c>
      <c r="Q221" s="14" t="s">
        <v>24</v>
      </c>
      <c r="S221" s="14">
        <v>315355</v>
      </c>
      <c r="T221" s="14" t="s">
        <v>884</v>
      </c>
      <c r="U221" s="14" t="s">
        <v>24</v>
      </c>
      <c r="W221" s="14">
        <v>315355</v>
      </c>
      <c r="X221" s="14" t="s">
        <v>884</v>
      </c>
      <c r="Y221" s="14" t="s">
        <v>24</v>
      </c>
      <c r="AA221" s="14">
        <v>315355</v>
      </c>
      <c r="AB221" s="14" t="s">
        <v>884</v>
      </c>
      <c r="AC221" s="14" t="s">
        <v>24</v>
      </c>
      <c r="AE221" s="14">
        <v>315355</v>
      </c>
      <c r="AF221" s="14" t="s">
        <v>884</v>
      </c>
      <c r="AG221" s="14" t="s">
        <v>24</v>
      </c>
      <c r="AI221" s="14">
        <v>315355</v>
      </c>
      <c r="AJ221" s="14" t="s">
        <v>884</v>
      </c>
      <c r="AK221" s="14" t="s">
        <v>24</v>
      </c>
      <c r="AM221" s="14">
        <v>315355</v>
      </c>
      <c r="AN221" s="14" t="s">
        <v>884</v>
      </c>
      <c r="AO221" s="14" t="s">
        <v>24</v>
      </c>
      <c r="AQ221" s="14">
        <v>315355</v>
      </c>
      <c r="AR221" s="14" t="s">
        <v>884</v>
      </c>
      <c r="AS221" s="14" t="s">
        <v>24</v>
      </c>
      <c r="AU221" s="14">
        <v>315355</v>
      </c>
      <c r="AV221" s="14" t="s">
        <v>884</v>
      </c>
      <c r="AW221" s="14" t="s">
        <v>1557</v>
      </c>
    </row>
    <row r="222" spans="1:49" ht="43.5" x14ac:dyDescent="0.35">
      <c r="A222" s="14">
        <v>315357</v>
      </c>
      <c r="B222" s="26" t="s">
        <v>1763</v>
      </c>
      <c r="C222" s="14" t="s">
        <v>24</v>
      </c>
      <c r="D222" s="14">
        <v>315357</v>
      </c>
      <c r="E222" s="26" t="s">
        <v>1763</v>
      </c>
      <c r="F222" s="14" t="s">
        <v>24</v>
      </c>
      <c r="G222" s="23" t="s">
        <v>1425</v>
      </c>
      <c r="H222" s="14" t="s">
        <v>1763</v>
      </c>
      <c r="I222" s="14" t="s">
        <v>24</v>
      </c>
      <c r="K222" s="23" t="s">
        <v>1425</v>
      </c>
      <c r="L222" s="14" t="s">
        <v>1763</v>
      </c>
      <c r="M222" s="14" t="s">
        <v>24</v>
      </c>
      <c r="O222" s="23" t="s">
        <v>1425</v>
      </c>
      <c r="P222" s="14" t="s">
        <v>1763</v>
      </c>
      <c r="Q222" s="14" t="s">
        <v>24</v>
      </c>
      <c r="S222" s="14">
        <v>315357</v>
      </c>
      <c r="T222" s="14" t="s">
        <v>887</v>
      </c>
      <c r="U222" s="14" t="s">
        <v>24</v>
      </c>
      <c r="W222" s="14">
        <v>315357</v>
      </c>
      <c r="X222" s="14" t="s">
        <v>887</v>
      </c>
      <c r="Y222" s="14" t="s">
        <v>24</v>
      </c>
      <c r="AA222" s="14">
        <v>315357</v>
      </c>
      <c r="AB222" s="14" t="s">
        <v>887</v>
      </c>
      <c r="AC222" s="14" t="s">
        <v>24</v>
      </c>
      <c r="AE222" s="14">
        <v>315357</v>
      </c>
      <c r="AF222" s="14" t="s">
        <v>887</v>
      </c>
      <c r="AG222" s="14" t="s">
        <v>24</v>
      </c>
      <c r="AI222" s="14">
        <v>315357</v>
      </c>
      <c r="AJ222" s="14" t="s">
        <v>887</v>
      </c>
      <c r="AK222" s="14" t="s">
        <v>24</v>
      </c>
      <c r="AM222" s="14">
        <v>315357</v>
      </c>
      <c r="AN222" s="14" t="s">
        <v>887</v>
      </c>
      <c r="AO222" s="14" t="s">
        <v>24</v>
      </c>
      <c r="AQ222" s="14">
        <v>315357</v>
      </c>
      <c r="AR222" s="24" t="s">
        <v>887</v>
      </c>
      <c r="AS222" s="14" t="s">
        <v>24</v>
      </c>
      <c r="AU222" s="14">
        <v>315357</v>
      </c>
      <c r="AV222" s="24" t="s">
        <v>1764</v>
      </c>
      <c r="AW222" s="14" t="s">
        <v>1557</v>
      </c>
    </row>
    <row r="223" spans="1:49" ht="58" x14ac:dyDescent="0.35">
      <c r="A223" s="14">
        <v>315358</v>
      </c>
      <c r="B223" s="26" t="s">
        <v>1765</v>
      </c>
      <c r="C223" s="14" t="s">
        <v>24</v>
      </c>
      <c r="D223" s="14">
        <v>315358</v>
      </c>
      <c r="E223" s="26" t="s">
        <v>1765</v>
      </c>
      <c r="F223" s="14" t="s">
        <v>24</v>
      </c>
      <c r="G223" s="23" t="s">
        <v>1426</v>
      </c>
      <c r="H223" s="14" t="s">
        <v>1765</v>
      </c>
      <c r="I223" s="14" t="s">
        <v>24</v>
      </c>
      <c r="K223" s="23" t="s">
        <v>1426</v>
      </c>
      <c r="L223" s="14" t="s">
        <v>1765</v>
      </c>
      <c r="M223" s="14" t="s">
        <v>24</v>
      </c>
      <c r="O223" s="23" t="s">
        <v>1426</v>
      </c>
      <c r="P223" s="14" t="s">
        <v>1765</v>
      </c>
      <c r="Q223" s="14" t="s">
        <v>24</v>
      </c>
      <c r="S223" s="14">
        <v>315358</v>
      </c>
      <c r="T223" s="14" t="s">
        <v>462</v>
      </c>
      <c r="U223" s="14" t="s">
        <v>24</v>
      </c>
      <c r="W223" s="14">
        <v>315358</v>
      </c>
      <c r="X223" s="14" t="s">
        <v>462</v>
      </c>
      <c r="Y223" s="14" t="s">
        <v>24</v>
      </c>
      <c r="AA223" s="14">
        <v>315358</v>
      </c>
      <c r="AB223" s="14" t="s">
        <v>462</v>
      </c>
      <c r="AC223" s="14" t="s">
        <v>24</v>
      </c>
      <c r="AE223" s="14">
        <v>315358</v>
      </c>
      <c r="AF223" s="14" t="s">
        <v>462</v>
      </c>
      <c r="AG223" s="14" t="s">
        <v>24</v>
      </c>
      <c r="AI223" s="14">
        <v>315358</v>
      </c>
      <c r="AJ223" s="14" t="s">
        <v>462</v>
      </c>
      <c r="AK223" s="14" t="s">
        <v>24</v>
      </c>
      <c r="AM223" s="14">
        <v>315358</v>
      </c>
      <c r="AN223" s="14" t="s">
        <v>462</v>
      </c>
      <c r="AO223" s="14" t="s">
        <v>24</v>
      </c>
      <c r="AQ223" s="14">
        <v>315358</v>
      </c>
      <c r="AR223" s="24" t="s">
        <v>462</v>
      </c>
      <c r="AS223" s="14" t="s">
        <v>24</v>
      </c>
      <c r="AU223" s="14">
        <v>315358</v>
      </c>
      <c r="AV223" s="24" t="s">
        <v>1766</v>
      </c>
      <c r="AW223" s="14" t="s">
        <v>1557</v>
      </c>
    </row>
    <row r="224" spans="1:49" ht="43.5" x14ac:dyDescent="0.35">
      <c r="A224" s="14">
        <v>315359</v>
      </c>
      <c r="B224" s="26" t="s">
        <v>1767</v>
      </c>
      <c r="C224" s="14" t="s">
        <v>24</v>
      </c>
      <c r="D224" s="14">
        <v>315359</v>
      </c>
      <c r="E224" s="26" t="s">
        <v>1767</v>
      </c>
      <c r="F224" s="14" t="s">
        <v>24</v>
      </c>
      <c r="G224" s="23" t="s">
        <v>1427</v>
      </c>
      <c r="H224" s="14" t="s">
        <v>1767</v>
      </c>
      <c r="I224" s="14" t="s">
        <v>24</v>
      </c>
      <c r="K224" s="23" t="s">
        <v>1427</v>
      </c>
      <c r="L224" s="14" t="s">
        <v>1767</v>
      </c>
      <c r="M224" s="14" t="s">
        <v>24</v>
      </c>
      <c r="O224" s="23" t="s">
        <v>1427</v>
      </c>
      <c r="P224" s="14" t="s">
        <v>1767</v>
      </c>
      <c r="Q224" s="14" t="s">
        <v>24</v>
      </c>
      <c r="S224" s="14">
        <v>315359</v>
      </c>
      <c r="T224" s="14" t="s">
        <v>383</v>
      </c>
      <c r="U224" s="14" t="s">
        <v>24</v>
      </c>
      <c r="W224" s="14">
        <v>315359</v>
      </c>
      <c r="X224" s="14" t="s">
        <v>383</v>
      </c>
      <c r="Y224" s="14" t="s">
        <v>24</v>
      </c>
      <c r="AA224" s="14">
        <v>315359</v>
      </c>
      <c r="AB224" s="14" t="s">
        <v>383</v>
      </c>
      <c r="AC224" s="14" t="s">
        <v>24</v>
      </c>
      <c r="AE224" s="14">
        <v>315359</v>
      </c>
      <c r="AF224" s="14" t="s">
        <v>383</v>
      </c>
      <c r="AG224" s="14" t="s">
        <v>24</v>
      </c>
      <c r="AI224" s="14">
        <v>315359</v>
      </c>
      <c r="AJ224" s="14" t="s">
        <v>383</v>
      </c>
      <c r="AK224" s="14" t="s">
        <v>24</v>
      </c>
      <c r="AM224" s="14">
        <v>315359</v>
      </c>
      <c r="AN224" s="14" t="s">
        <v>383</v>
      </c>
      <c r="AO224" s="14" t="s">
        <v>24</v>
      </c>
      <c r="AQ224" s="14">
        <v>315359</v>
      </c>
      <c r="AR224" s="24" t="s">
        <v>383</v>
      </c>
      <c r="AS224" s="14" t="s">
        <v>24</v>
      </c>
      <c r="AU224" s="14">
        <v>315359</v>
      </c>
      <c r="AV224" s="24" t="s">
        <v>1768</v>
      </c>
      <c r="AW224" s="14" t="s">
        <v>1557</v>
      </c>
    </row>
    <row r="225" spans="1:49" x14ac:dyDescent="0.35">
      <c r="A225" s="14">
        <v>315360</v>
      </c>
      <c r="B225" s="14" t="s">
        <v>890</v>
      </c>
      <c r="C225" s="14" t="s">
        <v>24</v>
      </c>
      <c r="D225" s="14">
        <v>315360</v>
      </c>
      <c r="E225" s="14" t="s">
        <v>890</v>
      </c>
      <c r="F225" s="14" t="s">
        <v>24</v>
      </c>
      <c r="G225" s="23" t="s">
        <v>1428</v>
      </c>
      <c r="H225" s="14" t="s">
        <v>890</v>
      </c>
      <c r="I225" s="14" t="s">
        <v>24</v>
      </c>
      <c r="K225" s="23" t="s">
        <v>1428</v>
      </c>
      <c r="L225" s="14" t="s">
        <v>890</v>
      </c>
      <c r="M225" s="14" t="s">
        <v>24</v>
      </c>
      <c r="O225" s="23" t="s">
        <v>1428</v>
      </c>
      <c r="P225" s="14" t="s">
        <v>890</v>
      </c>
      <c r="Q225" s="14" t="s">
        <v>24</v>
      </c>
      <c r="S225" s="14">
        <v>315360</v>
      </c>
      <c r="T225" s="14" t="s">
        <v>890</v>
      </c>
      <c r="U225" s="14" t="s">
        <v>24</v>
      </c>
      <c r="W225" s="14">
        <v>315360</v>
      </c>
      <c r="X225" s="14" t="s">
        <v>890</v>
      </c>
      <c r="Y225" s="14" t="s">
        <v>24</v>
      </c>
      <c r="AA225" s="14">
        <v>315360</v>
      </c>
      <c r="AB225" s="14" t="s">
        <v>890</v>
      </c>
      <c r="AC225" s="14" t="s">
        <v>24</v>
      </c>
      <c r="AE225" s="14">
        <v>315360</v>
      </c>
      <c r="AF225" s="14" t="s">
        <v>890</v>
      </c>
      <c r="AG225" s="14" t="s">
        <v>24</v>
      </c>
      <c r="AI225" s="14">
        <v>315360</v>
      </c>
      <c r="AJ225" s="14" t="s">
        <v>890</v>
      </c>
      <c r="AK225" s="14" t="s">
        <v>24</v>
      </c>
      <c r="AM225" s="14">
        <v>315360</v>
      </c>
      <c r="AN225" s="14" t="s">
        <v>890</v>
      </c>
      <c r="AO225" s="14" t="s">
        <v>24</v>
      </c>
      <c r="AQ225" s="14">
        <v>315360</v>
      </c>
      <c r="AR225" s="14" t="s">
        <v>890</v>
      </c>
      <c r="AS225" s="14" t="s">
        <v>24</v>
      </c>
      <c r="AU225" s="14">
        <v>315360</v>
      </c>
      <c r="AV225" s="14" t="s">
        <v>890</v>
      </c>
      <c r="AW225" s="14" t="s">
        <v>1557</v>
      </c>
    </row>
    <row r="226" spans="1:49" x14ac:dyDescent="0.35">
      <c r="A226" s="14">
        <v>315361</v>
      </c>
      <c r="B226" s="14" t="s">
        <v>527</v>
      </c>
      <c r="C226" s="14" t="s">
        <v>24</v>
      </c>
      <c r="D226" s="14">
        <v>315361</v>
      </c>
      <c r="E226" s="14" t="s">
        <v>527</v>
      </c>
      <c r="F226" s="14" t="s">
        <v>24</v>
      </c>
      <c r="G226" s="23" t="s">
        <v>1429</v>
      </c>
      <c r="H226" s="14" t="s">
        <v>527</v>
      </c>
      <c r="I226" s="14" t="s">
        <v>24</v>
      </c>
      <c r="K226" s="23" t="s">
        <v>1429</v>
      </c>
      <c r="L226" s="14" t="s">
        <v>527</v>
      </c>
      <c r="M226" s="14" t="s">
        <v>24</v>
      </c>
      <c r="O226" s="23" t="s">
        <v>1429</v>
      </c>
      <c r="P226" s="14" t="s">
        <v>527</v>
      </c>
      <c r="Q226" s="14" t="s">
        <v>24</v>
      </c>
      <c r="S226" s="14">
        <v>315361</v>
      </c>
      <c r="T226" s="14" t="s">
        <v>527</v>
      </c>
      <c r="U226" s="14" t="s">
        <v>24</v>
      </c>
      <c r="W226" s="14">
        <v>315361</v>
      </c>
      <c r="X226" s="14" t="s">
        <v>527</v>
      </c>
      <c r="Y226" s="14" t="s">
        <v>24</v>
      </c>
      <c r="AA226" s="14">
        <v>315361</v>
      </c>
      <c r="AB226" s="14" t="s">
        <v>527</v>
      </c>
      <c r="AC226" s="14" t="s">
        <v>24</v>
      </c>
      <c r="AE226" s="14">
        <v>315361</v>
      </c>
      <c r="AF226" s="14" t="s">
        <v>527</v>
      </c>
      <c r="AG226" s="14" t="s">
        <v>24</v>
      </c>
      <c r="AI226" s="14">
        <v>315361</v>
      </c>
      <c r="AJ226" s="14" t="s">
        <v>527</v>
      </c>
      <c r="AK226" s="14" t="s">
        <v>24</v>
      </c>
      <c r="AM226" s="14">
        <v>315361</v>
      </c>
      <c r="AN226" s="14" t="s">
        <v>527</v>
      </c>
      <c r="AO226" s="14" t="s">
        <v>24</v>
      </c>
      <c r="AQ226" s="14">
        <v>315361</v>
      </c>
      <c r="AR226" s="14" t="s">
        <v>527</v>
      </c>
      <c r="AS226" s="14" t="s">
        <v>24</v>
      </c>
      <c r="AU226" s="14">
        <v>315361</v>
      </c>
      <c r="AV226" s="14" t="s">
        <v>527</v>
      </c>
      <c r="AW226" s="14" t="s">
        <v>1557</v>
      </c>
    </row>
    <row r="227" spans="1:49" ht="29" x14ac:dyDescent="0.35">
      <c r="A227" s="14">
        <v>315362</v>
      </c>
      <c r="B227" s="26" t="s">
        <v>3605</v>
      </c>
      <c r="C227" s="14" t="s">
        <v>24</v>
      </c>
      <c r="D227" s="14">
        <v>315362</v>
      </c>
      <c r="E227" s="26" t="s">
        <v>3605</v>
      </c>
      <c r="F227" s="14" t="s">
        <v>24</v>
      </c>
      <c r="G227" s="23" t="s">
        <v>1430</v>
      </c>
      <c r="H227" s="25" t="s">
        <v>3605</v>
      </c>
      <c r="I227" s="14" t="s">
        <v>24</v>
      </c>
      <c r="K227" s="23" t="s">
        <v>1430</v>
      </c>
      <c r="L227" s="25" t="s">
        <v>3605</v>
      </c>
      <c r="M227" s="14" t="s">
        <v>24</v>
      </c>
      <c r="O227" s="23" t="s">
        <v>1430</v>
      </c>
      <c r="P227" s="14" t="s">
        <v>1769</v>
      </c>
      <c r="Q227" s="14" t="s">
        <v>24</v>
      </c>
      <c r="S227" s="14">
        <v>315362</v>
      </c>
      <c r="T227" s="14" t="s">
        <v>1769</v>
      </c>
      <c r="U227" s="14" t="s">
        <v>24</v>
      </c>
      <c r="W227" s="14">
        <v>315362</v>
      </c>
      <c r="X227" s="14" t="s">
        <v>1769</v>
      </c>
      <c r="Y227" s="14" t="s">
        <v>24</v>
      </c>
      <c r="AA227" s="14">
        <v>315362</v>
      </c>
      <c r="AB227" s="14" t="s">
        <v>1769</v>
      </c>
      <c r="AC227" s="14" t="s">
        <v>24</v>
      </c>
      <c r="AE227" s="14">
        <v>315362</v>
      </c>
      <c r="AF227" s="14" t="s">
        <v>1769</v>
      </c>
      <c r="AG227" s="14" t="s">
        <v>24</v>
      </c>
      <c r="AI227" s="14">
        <v>315362</v>
      </c>
      <c r="AJ227" s="14" t="s">
        <v>1769</v>
      </c>
      <c r="AK227" s="14" t="s">
        <v>24</v>
      </c>
      <c r="AM227" s="14">
        <v>315362</v>
      </c>
      <c r="AN227" s="14" t="s">
        <v>1769</v>
      </c>
      <c r="AO227" s="14" t="s">
        <v>24</v>
      </c>
      <c r="AQ227" s="14">
        <v>315362</v>
      </c>
      <c r="AR227" s="14" t="s">
        <v>1769</v>
      </c>
      <c r="AS227" s="14" t="s">
        <v>24</v>
      </c>
      <c r="AU227" s="14">
        <v>315362</v>
      </c>
      <c r="AV227" s="14" t="s">
        <v>1769</v>
      </c>
      <c r="AW227" s="14" t="s">
        <v>1557</v>
      </c>
    </row>
    <row r="228" spans="1:49" ht="29" x14ac:dyDescent="0.35">
      <c r="A228" s="14">
        <v>315363</v>
      </c>
      <c r="B228" s="26" t="s">
        <v>1770</v>
      </c>
      <c r="C228" s="14" t="s">
        <v>24</v>
      </c>
      <c r="D228" s="14">
        <v>315363</v>
      </c>
      <c r="E228" s="26" t="s">
        <v>1770</v>
      </c>
      <c r="F228" s="14" t="s">
        <v>24</v>
      </c>
      <c r="G228" s="23" t="s">
        <v>1431</v>
      </c>
      <c r="H228" s="14" t="s">
        <v>1770</v>
      </c>
      <c r="I228" s="14" t="s">
        <v>24</v>
      </c>
      <c r="K228" s="23" t="s">
        <v>1431</v>
      </c>
      <c r="L228" s="14" t="s">
        <v>1770</v>
      </c>
      <c r="M228" s="14" t="s">
        <v>24</v>
      </c>
      <c r="O228" s="23" t="s">
        <v>1431</v>
      </c>
      <c r="P228" s="14" t="s">
        <v>1770</v>
      </c>
      <c r="Q228" s="14" t="s">
        <v>24</v>
      </c>
      <c r="S228" s="14">
        <v>315363</v>
      </c>
      <c r="T228" s="14" t="s">
        <v>245</v>
      </c>
      <c r="U228" s="14" t="s">
        <v>24</v>
      </c>
      <c r="W228" s="14">
        <v>315363</v>
      </c>
      <c r="X228" s="24" t="s">
        <v>245</v>
      </c>
      <c r="Y228" s="14" t="s">
        <v>24</v>
      </c>
      <c r="AA228" s="14">
        <v>315363</v>
      </c>
      <c r="AB228" s="24" t="s">
        <v>1771</v>
      </c>
      <c r="AC228" s="14" t="s">
        <v>24</v>
      </c>
      <c r="AE228" s="14">
        <v>315363</v>
      </c>
      <c r="AF228" s="14" t="s">
        <v>1771</v>
      </c>
      <c r="AG228" s="14" t="s">
        <v>24</v>
      </c>
      <c r="AI228" s="14">
        <v>315363</v>
      </c>
      <c r="AJ228" s="14" t="s">
        <v>1771</v>
      </c>
      <c r="AK228" s="14" t="s">
        <v>24</v>
      </c>
      <c r="AM228" s="14">
        <v>315363</v>
      </c>
      <c r="AN228" s="14" t="s">
        <v>1771</v>
      </c>
      <c r="AO228" s="14" t="s">
        <v>24</v>
      </c>
      <c r="AQ228" s="14">
        <v>315363</v>
      </c>
      <c r="AR228" s="14" t="s">
        <v>1771</v>
      </c>
      <c r="AS228" s="14" t="s">
        <v>24</v>
      </c>
      <c r="AU228" s="14">
        <v>315363</v>
      </c>
      <c r="AV228" s="14" t="s">
        <v>1771</v>
      </c>
      <c r="AW228" s="14" t="s">
        <v>1557</v>
      </c>
    </row>
    <row r="229" spans="1:49" x14ac:dyDescent="0.35">
      <c r="A229" s="14">
        <v>315364</v>
      </c>
      <c r="B229" s="14" t="s">
        <v>997</v>
      </c>
      <c r="C229" s="14" t="s">
        <v>24</v>
      </c>
      <c r="D229" s="14">
        <v>315364</v>
      </c>
      <c r="E229" s="14" t="s">
        <v>997</v>
      </c>
      <c r="F229" s="14" t="s">
        <v>24</v>
      </c>
      <c r="G229" s="23" t="s">
        <v>1432</v>
      </c>
      <c r="H229" s="14" t="s">
        <v>997</v>
      </c>
      <c r="I229" s="14" t="s">
        <v>24</v>
      </c>
      <c r="K229" s="23" t="s">
        <v>1432</v>
      </c>
      <c r="L229" s="14" t="s">
        <v>997</v>
      </c>
      <c r="M229" s="14" t="s">
        <v>24</v>
      </c>
      <c r="O229" s="23" t="s">
        <v>1432</v>
      </c>
      <c r="P229" s="14" t="s">
        <v>997</v>
      </c>
      <c r="Q229" s="14" t="s">
        <v>24</v>
      </c>
      <c r="S229" s="14">
        <v>315364</v>
      </c>
      <c r="T229" s="14" t="s">
        <v>997</v>
      </c>
      <c r="U229" s="14" t="s">
        <v>24</v>
      </c>
      <c r="W229" s="14">
        <v>315364</v>
      </c>
      <c r="X229" s="14" t="s">
        <v>997</v>
      </c>
      <c r="Y229" s="14" t="s">
        <v>24</v>
      </c>
      <c r="AA229" s="14">
        <v>315364</v>
      </c>
      <c r="AB229" s="14" t="s">
        <v>997</v>
      </c>
      <c r="AC229" s="14" t="s">
        <v>24</v>
      </c>
      <c r="AE229" s="14">
        <v>315364</v>
      </c>
      <c r="AF229" s="14" t="s">
        <v>997</v>
      </c>
      <c r="AG229" s="14" t="s">
        <v>24</v>
      </c>
      <c r="AI229" s="14">
        <v>315364</v>
      </c>
      <c r="AJ229" s="14" t="s">
        <v>997</v>
      </c>
      <c r="AK229" s="14" t="s">
        <v>24</v>
      </c>
      <c r="AM229" s="14">
        <v>315364</v>
      </c>
      <c r="AN229" s="14" t="s">
        <v>997</v>
      </c>
      <c r="AO229" s="14" t="s">
        <v>24</v>
      </c>
      <c r="AQ229" s="14">
        <v>315364</v>
      </c>
      <c r="AR229" s="14" t="s">
        <v>997</v>
      </c>
      <c r="AS229" s="14" t="s">
        <v>24</v>
      </c>
      <c r="AU229" s="14">
        <v>315364</v>
      </c>
      <c r="AV229" s="14" t="s">
        <v>997</v>
      </c>
      <c r="AW229" s="14" t="s">
        <v>1557</v>
      </c>
    </row>
    <row r="230" spans="1:49" ht="29" x14ac:dyDescent="0.35">
      <c r="A230" s="14">
        <v>315365</v>
      </c>
      <c r="B230" s="14" t="s">
        <v>893</v>
      </c>
      <c r="C230" s="14" t="s">
        <v>24</v>
      </c>
      <c r="D230" s="14">
        <v>315365</v>
      </c>
      <c r="E230" s="14" t="s">
        <v>893</v>
      </c>
      <c r="F230" s="14" t="s">
        <v>24</v>
      </c>
      <c r="G230" s="23" t="s">
        <v>1433</v>
      </c>
      <c r="H230" s="14" t="s">
        <v>893</v>
      </c>
      <c r="I230" s="14" t="s">
        <v>24</v>
      </c>
      <c r="K230" s="23" t="s">
        <v>1433</v>
      </c>
      <c r="L230" s="14" t="s">
        <v>893</v>
      </c>
      <c r="M230" s="14" t="s">
        <v>24</v>
      </c>
      <c r="O230" s="23" t="s">
        <v>1433</v>
      </c>
      <c r="P230" s="14" t="s">
        <v>893</v>
      </c>
      <c r="Q230" s="14" t="s">
        <v>24</v>
      </c>
      <c r="S230" s="14">
        <v>315365</v>
      </c>
      <c r="T230" s="14" t="s">
        <v>893</v>
      </c>
      <c r="U230" s="14" t="s">
        <v>24</v>
      </c>
      <c r="W230" s="14">
        <v>315365</v>
      </c>
      <c r="X230" s="14" t="s">
        <v>893</v>
      </c>
      <c r="Y230" s="14" t="s">
        <v>24</v>
      </c>
      <c r="AA230" s="14">
        <v>315365</v>
      </c>
      <c r="AB230" s="14" t="s">
        <v>893</v>
      </c>
      <c r="AC230" s="14" t="s">
        <v>24</v>
      </c>
      <c r="AE230" s="14">
        <v>315365</v>
      </c>
      <c r="AF230" s="14" t="s">
        <v>893</v>
      </c>
      <c r="AG230" s="14" t="s">
        <v>24</v>
      </c>
      <c r="AI230" s="14">
        <v>315365</v>
      </c>
      <c r="AJ230" s="14" t="s">
        <v>893</v>
      </c>
      <c r="AK230" s="14" t="s">
        <v>24</v>
      </c>
      <c r="AM230" s="14">
        <v>315365</v>
      </c>
      <c r="AN230" s="14" t="s">
        <v>893</v>
      </c>
      <c r="AO230" s="14" t="s">
        <v>24</v>
      </c>
      <c r="AQ230" s="14">
        <v>315365</v>
      </c>
      <c r="AR230" s="14" t="s">
        <v>893</v>
      </c>
      <c r="AS230" s="14" t="s">
        <v>24</v>
      </c>
      <c r="AU230" s="14">
        <v>315365</v>
      </c>
      <c r="AV230" s="14" t="s">
        <v>893</v>
      </c>
      <c r="AW230" s="14" t="s">
        <v>1557</v>
      </c>
    </row>
    <row r="231" spans="1:49" ht="43.5" x14ac:dyDescent="0.35">
      <c r="A231" s="14">
        <v>315366</v>
      </c>
      <c r="B231" s="26" t="s">
        <v>1772</v>
      </c>
      <c r="C231" s="14" t="s">
        <v>24</v>
      </c>
      <c r="D231" s="14">
        <v>315366</v>
      </c>
      <c r="E231" s="26" t="s">
        <v>1772</v>
      </c>
      <c r="F231" s="14" t="s">
        <v>24</v>
      </c>
      <c r="G231" s="23" t="s">
        <v>1434</v>
      </c>
      <c r="H231" s="14" t="s">
        <v>1772</v>
      </c>
      <c r="I231" s="14" t="s">
        <v>24</v>
      </c>
      <c r="K231" s="23" t="s">
        <v>1434</v>
      </c>
      <c r="L231" s="14" t="s">
        <v>1772</v>
      </c>
      <c r="M231" s="14" t="s">
        <v>24</v>
      </c>
      <c r="O231" s="23" t="s">
        <v>1434</v>
      </c>
      <c r="P231" s="14" t="s">
        <v>1772</v>
      </c>
      <c r="Q231" s="14" t="s">
        <v>24</v>
      </c>
      <c r="S231" s="14">
        <v>315366</v>
      </c>
      <c r="T231" s="14" t="s">
        <v>582</v>
      </c>
      <c r="U231" s="14" t="s">
        <v>24</v>
      </c>
      <c r="W231" s="14">
        <v>315366</v>
      </c>
      <c r="X231" s="14" t="s">
        <v>582</v>
      </c>
      <c r="Y231" s="14" t="s">
        <v>24</v>
      </c>
      <c r="AA231" s="14">
        <v>315366</v>
      </c>
      <c r="AB231" s="14" t="s">
        <v>582</v>
      </c>
      <c r="AC231" s="14" t="s">
        <v>24</v>
      </c>
      <c r="AE231" s="14">
        <v>315366</v>
      </c>
      <c r="AF231" s="14" t="s">
        <v>582</v>
      </c>
      <c r="AG231" s="14" t="s">
        <v>24</v>
      </c>
      <c r="AI231" s="14">
        <v>315366</v>
      </c>
      <c r="AJ231" s="14" t="s">
        <v>582</v>
      </c>
      <c r="AK231" s="14" t="s">
        <v>24</v>
      </c>
      <c r="AM231" s="14">
        <v>315366</v>
      </c>
      <c r="AN231" s="14" t="s">
        <v>582</v>
      </c>
      <c r="AO231" s="14" t="s">
        <v>24</v>
      </c>
      <c r="AQ231" s="14">
        <v>315366</v>
      </c>
      <c r="AR231" s="24" t="s">
        <v>582</v>
      </c>
      <c r="AS231" s="14" t="s">
        <v>24</v>
      </c>
      <c r="AU231" s="14">
        <v>315366</v>
      </c>
      <c r="AV231" s="24" t="s">
        <v>1773</v>
      </c>
      <c r="AW231" s="14" t="s">
        <v>1557</v>
      </c>
    </row>
    <row r="232" spans="1:49" ht="29" x14ac:dyDescent="0.35">
      <c r="A232" s="14">
        <v>315367</v>
      </c>
      <c r="B232" s="14" t="s">
        <v>1061</v>
      </c>
      <c r="C232" s="14" t="s">
        <v>24</v>
      </c>
      <c r="D232" s="14">
        <v>315367</v>
      </c>
      <c r="E232" s="14" t="s">
        <v>1061</v>
      </c>
      <c r="F232" s="14" t="s">
        <v>24</v>
      </c>
      <c r="G232" s="23" t="s">
        <v>1435</v>
      </c>
      <c r="H232" s="14" t="s">
        <v>1061</v>
      </c>
      <c r="I232" s="14" t="s">
        <v>24</v>
      </c>
      <c r="K232" s="23" t="s">
        <v>1435</v>
      </c>
      <c r="L232" s="14" t="s">
        <v>1061</v>
      </c>
      <c r="M232" s="14" t="s">
        <v>24</v>
      </c>
      <c r="O232" s="23" t="s">
        <v>1435</v>
      </c>
      <c r="P232" s="14" t="s">
        <v>1061</v>
      </c>
      <c r="Q232" s="14" t="s">
        <v>24</v>
      </c>
      <c r="S232" s="14">
        <v>315367</v>
      </c>
      <c r="T232" s="14" t="s">
        <v>1061</v>
      </c>
      <c r="U232" s="14" t="s">
        <v>24</v>
      </c>
      <c r="W232" s="14">
        <v>315367</v>
      </c>
      <c r="X232" s="14" t="s">
        <v>1061</v>
      </c>
      <c r="Y232" s="14" t="s">
        <v>24</v>
      </c>
      <c r="AA232" s="14">
        <v>315367</v>
      </c>
      <c r="AB232" s="14" t="s">
        <v>1061</v>
      </c>
      <c r="AC232" s="14" t="s">
        <v>24</v>
      </c>
      <c r="AE232" s="14">
        <v>315367</v>
      </c>
      <c r="AF232" s="14" t="s">
        <v>1061</v>
      </c>
      <c r="AG232" s="14" t="s">
        <v>24</v>
      </c>
      <c r="AI232" s="14">
        <v>315367</v>
      </c>
      <c r="AJ232" s="14" t="s">
        <v>1061</v>
      </c>
      <c r="AK232" s="14" t="s">
        <v>24</v>
      </c>
      <c r="AM232" s="14">
        <v>315367</v>
      </c>
      <c r="AN232" s="14" t="s">
        <v>1061</v>
      </c>
      <c r="AO232" s="14" t="s">
        <v>24</v>
      </c>
      <c r="AQ232" s="14">
        <v>315367</v>
      </c>
      <c r="AR232" s="14" t="s">
        <v>1061</v>
      </c>
      <c r="AS232" s="14" t="s">
        <v>24</v>
      </c>
      <c r="AU232" s="14">
        <v>315367</v>
      </c>
      <c r="AV232" s="14" t="s">
        <v>1061</v>
      </c>
      <c r="AW232" s="14" t="s">
        <v>1557</v>
      </c>
    </row>
    <row r="233" spans="1:49" x14ac:dyDescent="0.35">
      <c r="A233" s="14">
        <v>315369</v>
      </c>
      <c r="B233" s="14" t="s">
        <v>896</v>
      </c>
      <c r="C233" s="14" t="s">
        <v>24</v>
      </c>
      <c r="D233" s="14">
        <v>315369</v>
      </c>
      <c r="E233" s="14" t="s">
        <v>896</v>
      </c>
      <c r="F233" s="14" t="s">
        <v>24</v>
      </c>
      <c r="G233" s="23" t="s">
        <v>1436</v>
      </c>
      <c r="H233" s="14" t="s">
        <v>896</v>
      </c>
      <c r="I233" s="14" t="s">
        <v>24</v>
      </c>
      <c r="K233" s="23" t="s">
        <v>1436</v>
      </c>
      <c r="L233" s="14" t="s">
        <v>896</v>
      </c>
      <c r="M233" s="14" t="s">
        <v>24</v>
      </c>
      <c r="O233" s="23" t="s">
        <v>1436</v>
      </c>
      <c r="P233" s="14" t="s">
        <v>896</v>
      </c>
      <c r="Q233" s="14" t="s">
        <v>24</v>
      </c>
      <c r="S233" s="14">
        <v>315369</v>
      </c>
      <c r="T233" s="14" t="s">
        <v>896</v>
      </c>
      <c r="U233" s="14" t="s">
        <v>24</v>
      </c>
      <c r="W233" s="14">
        <v>315369</v>
      </c>
      <c r="X233" s="14" t="s">
        <v>896</v>
      </c>
      <c r="Y233" s="14" t="s">
        <v>24</v>
      </c>
      <c r="AA233" s="14">
        <v>315369</v>
      </c>
      <c r="AB233" s="14" t="s">
        <v>896</v>
      </c>
      <c r="AC233" s="14" t="s">
        <v>24</v>
      </c>
      <c r="AE233" s="14">
        <v>315369</v>
      </c>
      <c r="AF233" s="14" t="s">
        <v>896</v>
      </c>
      <c r="AG233" s="14" t="s">
        <v>24</v>
      </c>
      <c r="AI233" s="14">
        <v>315369</v>
      </c>
      <c r="AJ233" s="14" t="s">
        <v>896</v>
      </c>
      <c r="AK233" s="14" t="s">
        <v>24</v>
      </c>
      <c r="AM233" s="14">
        <v>315369</v>
      </c>
      <c r="AN233" s="14" t="s">
        <v>896</v>
      </c>
      <c r="AO233" s="14" t="s">
        <v>24</v>
      </c>
      <c r="AQ233" s="14">
        <v>315369</v>
      </c>
      <c r="AR233" s="14" t="s">
        <v>896</v>
      </c>
      <c r="AS233" s="14" t="s">
        <v>24</v>
      </c>
      <c r="AU233" s="14">
        <v>315369</v>
      </c>
      <c r="AV233" s="14" t="s">
        <v>896</v>
      </c>
      <c r="AW233" s="14" t="s">
        <v>1557</v>
      </c>
    </row>
    <row r="234" spans="1:49" ht="58" x14ac:dyDescent="0.35">
      <c r="A234" s="14">
        <v>315370</v>
      </c>
      <c r="B234" s="26" t="s">
        <v>3606</v>
      </c>
      <c r="C234" s="14" t="s">
        <v>24</v>
      </c>
      <c r="D234" s="14">
        <v>315370</v>
      </c>
      <c r="E234" s="26" t="s">
        <v>3606</v>
      </c>
      <c r="F234" s="14" t="s">
        <v>24</v>
      </c>
      <c r="G234" s="23" t="s">
        <v>1437</v>
      </c>
      <c r="H234" s="25" t="s">
        <v>3606</v>
      </c>
      <c r="I234" s="14" t="s">
        <v>24</v>
      </c>
      <c r="K234" s="23" t="s">
        <v>1437</v>
      </c>
      <c r="L234" s="25" t="s">
        <v>3606</v>
      </c>
      <c r="M234" s="14" t="s">
        <v>24</v>
      </c>
      <c r="O234" s="23" t="s">
        <v>1437</v>
      </c>
      <c r="P234" s="14" t="s">
        <v>1774</v>
      </c>
      <c r="Q234" s="14" t="s">
        <v>24</v>
      </c>
      <c r="S234" s="14">
        <v>315370</v>
      </c>
      <c r="T234" s="14" t="s">
        <v>1775</v>
      </c>
      <c r="U234" s="14" t="s">
        <v>24</v>
      </c>
      <c r="W234" s="14">
        <v>315370</v>
      </c>
      <c r="X234" s="14" t="s">
        <v>1775</v>
      </c>
      <c r="Y234" s="14" t="s">
        <v>24</v>
      </c>
      <c r="AA234" s="14">
        <v>315370</v>
      </c>
      <c r="AB234" s="14" t="s">
        <v>1775</v>
      </c>
      <c r="AC234" s="14" t="s">
        <v>24</v>
      </c>
      <c r="AE234" s="14">
        <v>315370</v>
      </c>
      <c r="AF234" s="14" t="s">
        <v>1775</v>
      </c>
      <c r="AG234" s="14" t="s">
        <v>24</v>
      </c>
      <c r="AI234" s="14">
        <v>315370</v>
      </c>
      <c r="AJ234" s="14" t="s">
        <v>1775</v>
      </c>
      <c r="AK234" s="14" t="s">
        <v>24</v>
      </c>
      <c r="AM234" s="14">
        <v>315370</v>
      </c>
      <c r="AN234" s="24" t="s">
        <v>1775</v>
      </c>
      <c r="AO234" s="14" t="s">
        <v>24</v>
      </c>
      <c r="AQ234" s="14">
        <v>315370</v>
      </c>
      <c r="AR234" s="24" t="s">
        <v>1776</v>
      </c>
      <c r="AS234" s="14" t="s">
        <v>24</v>
      </c>
      <c r="AU234" s="14">
        <v>315370</v>
      </c>
      <c r="AV234" s="14" t="s">
        <v>1776</v>
      </c>
      <c r="AW234" s="14" t="s">
        <v>1557</v>
      </c>
    </row>
    <row r="235" spans="1:49" x14ac:dyDescent="0.35">
      <c r="A235" s="14">
        <v>315372</v>
      </c>
      <c r="B235" s="14" t="s">
        <v>900</v>
      </c>
      <c r="C235" s="14" t="s">
        <v>24</v>
      </c>
      <c r="D235" s="14">
        <v>315372</v>
      </c>
      <c r="E235" s="14" t="s">
        <v>900</v>
      </c>
      <c r="F235" s="14" t="s">
        <v>24</v>
      </c>
      <c r="G235" s="23" t="s">
        <v>1438</v>
      </c>
      <c r="H235" s="14" t="s">
        <v>900</v>
      </c>
      <c r="I235" s="14" t="s">
        <v>24</v>
      </c>
      <c r="K235" s="23" t="s">
        <v>1438</v>
      </c>
      <c r="L235" s="14" t="s">
        <v>900</v>
      </c>
      <c r="M235" s="14" t="s">
        <v>24</v>
      </c>
      <c r="O235" s="23" t="s">
        <v>1438</v>
      </c>
      <c r="P235" s="14" t="s">
        <v>900</v>
      </c>
      <c r="Q235" s="14" t="s">
        <v>24</v>
      </c>
      <c r="S235" s="14">
        <v>315372</v>
      </c>
      <c r="T235" s="14" t="s">
        <v>900</v>
      </c>
      <c r="U235" s="14" t="s">
        <v>24</v>
      </c>
      <c r="W235" s="14">
        <v>315372</v>
      </c>
      <c r="X235" s="14" t="s">
        <v>900</v>
      </c>
      <c r="Y235" s="14" t="s">
        <v>24</v>
      </c>
      <c r="AA235" s="14">
        <v>315372</v>
      </c>
      <c r="AB235" s="14" t="s">
        <v>900</v>
      </c>
      <c r="AC235" s="14" t="s">
        <v>24</v>
      </c>
      <c r="AE235" s="14">
        <v>315372</v>
      </c>
      <c r="AF235" s="14" t="s">
        <v>900</v>
      </c>
      <c r="AG235" s="14" t="s">
        <v>24</v>
      </c>
      <c r="AI235" s="14">
        <v>315372</v>
      </c>
      <c r="AJ235" s="14" t="s">
        <v>900</v>
      </c>
      <c r="AK235" s="14" t="s">
        <v>24</v>
      </c>
      <c r="AM235" s="14">
        <v>315372</v>
      </c>
      <c r="AN235" s="14" t="s">
        <v>900</v>
      </c>
      <c r="AO235" s="14" t="s">
        <v>24</v>
      </c>
      <c r="AQ235" s="14">
        <v>315372</v>
      </c>
      <c r="AR235" s="14" t="s">
        <v>900</v>
      </c>
      <c r="AS235" s="14" t="s">
        <v>24</v>
      </c>
      <c r="AU235" s="14">
        <v>315372</v>
      </c>
      <c r="AV235" s="14" t="s">
        <v>900</v>
      </c>
      <c r="AW235" s="14" t="s">
        <v>1557</v>
      </c>
    </row>
    <row r="236" spans="1:49" x14ac:dyDescent="0.35">
      <c r="A236" s="14">
        <v>315374</v>
      </c>
      <c r="B236" s="14" t="s">
        <v>585</v>
      </c>
      <c r="C236" s="14" t="s">
        <v>24</v>
      </c>
      <c r="D236" s="14">
        <v>315374</v>
      </c>
      <c r="E236" s="14" t="s">
        <v>585</v>
      </c>
      <c r="F236" s="14" t="s">
        <v>24</v>
      </c>
      <c r="G236" s="23" t="s">
        <v>1439</v>
      </c>
      <c r="H236" s="14" t="s">
        <v>585</v>
      </c>
      <c r="I236" s="14" t="s">
        <v>24</v>
      </c>
      <c r="K236" s="23" t="s">
        <v>1439</v>
      </c>
      <c r="L236" s="14" t="s">
        <v>585</v>
      </c>
      <c r="M236" s="14" t="s">
        <v>24</v>
      </c>
      <c r="O236" s="23" t="s">
        <v>1439</v>
      </c>
      <c r="P236" s="14" t="s">
        <v>585</v>
      </c>
      <c r="Q236" s="14" t="s">
        <v>24</v>
      </c>
      <c r="S236" s="14">
        <v>315374</v>
      </c>
      <c r="T236" s="14" t="s">
        <v>585</v>
      </c>
      <c r="U236" s="14" t="s">
        <v>24</v>
      </c>
      <c r="W236" s="14">
        <v>315374</v>
      </c>
      <c r="X236" s="14" t="s">
        <v>585</v>
      </c>
      <c r="Y236" s="14" t="s">
        <v>24</v>
      </c>
      <c r="AA236" s="14">
        <v>315374</v>
      </c>
      <c r="AB236" s="14" t="s">
        <v>585</v>
      </c>
      <c r="AC236" s="14" t="s">
        <v>24</v>
      </c>
      <c r="AE236" s="14">
        <v>315374</v>
      </c>
      <c r="AF236" s="14" t="s">
        <v>585</v>
      </c>
      <c r="AG236" s="14" t="s">
        <v>24</v>
      </c>
      <c r="AI236" s="14">
        <v>315374</v>
      </c>
      <c r="AJ236" s="14" t="s">
        <v>585</v>
      </c>
      <c r="AK236" s="14" t="s">
        <v>24</v>
      </c>
      <c r="AM236" s="14">
        <v>315374</v>
      </c>
      <c r="AN236" s="14" t="s">
        <v>585</v>
      </c>
      <c r="AO236" s="14" t="s">
        <v>24</v>
      </c>
      <c r="AQ236" s="14">
        <v>315374</v>
      </c>
      <c r="AR236" s="14" t="s">
        <v>585</v>
      </c>
      <c r="AS236" s="14" t="s">
        <v>24</v>
      </c>
      <c r="AU236" s="14">
        <v>315374</v>
      </c>
      <c r="AV236" s="14" t="s">
        <v>585</v>
      </c>
      <c r="AW236" s="14" t="s">
        <v>1557</v>
      </c>
    </row>
    <row r="237" spans="1:49" x14ac:dyDescent="0.35">
      <c r="A237" s="14">
        <v>315375</v>
      </c>
      <c r="B237" s="14" t="s">
        <v>498</v>
      </c>
      <c r="C237" s="14" t="s">
        <v>24</v>
      </c>
      <c r="D237" s="14">
        <v>315375</v>
      </c>
      <c r="E237" s="14" t="s">
        <v>498</v>
      </c>
      <c r="F237" s="14" t="s">
        <v>24</v>
      </c>
      <c r="G237" s="23" t="s">
        <v>1440</v>
      </c>
      <c r="H237" s="14" t="s">
        <v>498</v>
      </c>
      <c r="I237" s="14" t="s">
        <v>24</v>
      </c>
      <c r="K237" s="23" t="s">
        <v>1440</v>
      </c>
      <c r="L237" s="14" t="s">
        <v>498</v>
      </c>
      <c r="M237" s="14" t="s">
        <v>24</v>
      </c>
      <c r="O237" s="23" t="s">
        <v>1440</v>
      </c>
      <c r="P237" s="14" t="s">
        <v>498</v>
      </c>
      <c r="Q237" s="14" t="s">
        <v>24</v>
      </c>
      <c r="S237" s="14">
        <v>315375</v>
      </c>
      <c r="T237" s="14" t="s">
        <v>498</v>
      </c>
      <c r="U237" s="14" t="s">
        <v>24</v>
      </c>
      <c r="W237" s="14">
        <v>315375</v>
      </c>
      <c r="X237" s="14" t="s">
        <v>498</v>
      </c>
      <c r="Y237" s="14" t="s">
        <v>24</v>
      </c>
      <c r="AA237" s="14">
        <v>315375</v>
      </c>
      <c r="AB237" s="14" t="s">
        <v>498</v>
      </c>
      <c r="AC237" s="14" t="s">
        <v>24</v>
      </c>
      <c r="AE237" s="14">
        <v>315375</v>
      </c>
      <c r="AF237" s="14" t="s">
        <v>498</v>
      </c>
      <c r="AG237" s="14" t="s">
        <v>24</v>
      </c>
      <c r="AI237" s="14">
        <v>315375</v>
      </c>
      <c r="AJ237" s="14" t="s">
        <v>498</v>
      </c>
      <c r="AK237" s="14" t="s">
        <v>24</v>
      </c>
      <c r="AM237" s="14">
        <v>315375</v>
      </c>
      <c r="AN237" s="14" t="s">
        <v>498</v>
      </c>
      <c r="AO237" s="14" t="s">
        <v>24</v>
      </c>
      <c r="AQ237" s="14">
        <v>315375</v>
      </c>
      <c r="AR237" s="14" t="s">
        <v>498</v>
      </c>
      <c r="AS237" s="14" t="s">
        <v>24</v>
      </c>
      <c r="AU237" s="14">
        <v>315375</v>
      </c>
      <c r="AV237" s="14" t="s">
        <v>498</v>
      </c>
      <c r="AW237" s="14" t="s">
        <v>1557</v>
      </c>
    </row>
    <row r="238" spans="1:49" x14ac:dyDescent="0.35">
      <c r="A238" s="14">
        <v>315376</v>
      </c>
      <c r="B238" s="14" t="s">
        <v>625</v>
      </c>
      <c r="C238" s="14" t="s">
        <v>24</v>
      </c>
      <c r="D238" s="14">
        <v>315376</v>
      </c>
      <c r="E238" s="14" t="s">
        <v>625</v>
      </c>
      <c r="F238" s="14" t="s">
        <v>24</v>
      </c>
      <c r="G238" s="23" t="s">
        <v>1441</v>
      </c>
      <c r="H238" s="14" t="s">
        <v>625</v>
      </c>
      <c r="I238" s="14" t="s">
        <v>24</v>
      </c>
      <c r="K238" s="23" t="s">
        <v>1441</v>
      </c>
      <c r="L238" s="14" t="s">
        <v>625</v>
      </c>
      <c r="M238" s="14" t="s">
        <v>24</v>
      </c>
      <c r="O238" s="23" t="s">
        <v>1441</v>
      </c>
      <c r="P238" s="14" t="s">
        <v>625</v>
      </c>
      <c r="Q238" s="14" t="s">
        <v>24</v>
      </c>
      <c r="S238" s="14">
        <v>315376</v>
      </c>
      <c r="T238" s="14" t="s">
        <v>625</v>
      </c>
      <c r="U238" s="14" t="s">
        <v>24</v>
      </c>
      <c r="W238" s="14">
        <v>315376</v>
      </c>
      <c r="X238" s="14" t="s">
        <v>625</v>
      </c>
      <c r="Y238" s="14" t="s">
        <v>24</v>
      </c>
      <c r="AA238" s="14">
        <v>315376</v>
      </c>
      <c r="AB238" s="14" t="s">
        <v>625</v>
      </c>
      <c r="AC238" s="14" t="s">
        <v>24</v>
      </c>
      <c r="AE238" s="14">
        <v>315376</v>
      </c>
      <c r="AF238" s="14" t="s">
        <v>625</v>
      </c>
      <c r="AG238" s="14" t="s">
        <v>24</v>
      </c>
      <c r="AI238" s="14">
        <v>315376</v>
      </c>
      <c r="AJ238" s="14" t="s">
        <v>625</v>
      </c>
      <c r="AK238" s="14" t="s">
        <v>24</v>
      </c>
      <c r="AM238" s="14">
        <v>315376</v>
      </c>
      <c r="AN238" s="14" t="s">
        <v>625</v>
      </c>
      <c r="AO238" s="14" t="s">
        <v>24</v>
      </c>
      <c r="AQ238" s="14">
        <v>315376</v>
      </c>
      <c r="AR238" s="14" t="s">
        <v>625</v>
      </c>
      <c r="AS238" s="14" t="s">
        <v>24</v>
      </c>
      <c r="AU238" s="14">
        <v>315376</v>
      </c>
      <c r="AV238" s="14" t="s">
        <v>625</v>
      </c>
      <c r="AW238" s="14" t="s">
        <v>1557</v>
      </c>
    </row>
    <row r="239" spans="1:49" x14ac:dyDescent="0.35">
      <c r="A239" s="14">
        <v>315377</v>
      </c>
      <c r="B239" s="14" t="s">
        <v>701</v>
      </c>
      <c r="C239" s="14" t="s">
        <v>24</v>
      </c>
      <c r="D239" s="14">
        <v>315377</v>
      </c>
      <c r="E239" s="14" t="s">
        <v>701</v>
      </c>
      <c r="F239" s="14" t="s">
        <v>24</v>
      </c>
      <c r="G239" s="23" t="s">
        <v>1442</v>
      </c>
      <c r="H239" s="14" t="s">
        <v>701</v>
      </c>
      <c r="I239" s="14" t="s">
        <v>24</v>
      </c>
      <c r="K239" s="23" t="s">
        <v>1442</v>
      </c>
      <c r="L239" s="14" t="s">
        <v>701</v>
      </c>
      <c r="M239" s="14" t="s">
        <v>24</v>
      </c>
      <c r="O239" s="23" t="s">
        <v>1442</v>
      </c>
      <c r="P239" s="14" t="s">
        <v>701</v>
      </c>
      <c r="Q239" s="14" t="s">
        <v>24</v>
      </c>
      <c r="S239" s="14">
        <v>315377</v>
      </c>
      <c r="T239" s="14" t="s">
        <v>701</v>
      </c>
      <c r="U239" s="14" t="s">
        <v>24</v>
      </c>
      <c r="W239" s="14">
        <v>315377</v>
      </c>
      <c r="X239" s="14" t="s">
        <v>701</v>
      </c>
      <c r="Y239" s="14" t="s">
        <v>24</v>
      </c>
      <c r="AA239" s="14">
        <v>315377</v>
      </c>
      <c r="AB239" s="14" t="s">
        <v>701</v>
      </c>
      <c r="AC239" s="14" t="s">
        <v>24</v>
      </c>
      <c r="AE239" s="14">
        <v>315377</v>
      </c>
      <c r="AF239" s="14" t="s">
        <v>701</v>
      </c>
      <c r="AG239" s="14" t="s">
        <v>24</v>
      </c>
      <c r="AI239" s="14">
        <v>315377</v>
      </c>
      <c r="AJ239" s="14" t="s">
        <v>701</v>
      </c>
      <c r="AK239" s="14" t="s">
        <v>24</v>
      </c>
      <c r="AM239" s="14">
        <v>315377</v>
      </c>
      <c r="AN239" s="14" t="s">
        <v>701</v>
      </c>
      <c r="AO239" s="14" t="s">
        <v>24</v>
      </c>
      <c r="AQ239" s="14">
        <v>315377</v>
      </c>
      <c r="AR239" s="14" t="s">
        <v>701</v>
      </c>
      <c r="AS239" s="14" t="s">
        <v>24</v>
      </c>
      <c r="AU239" s="14">
        <v>315377</v>
      </c>
      <c r="AV239" s="14" t="s">
        <v>701</v>
      </c>
      <c r="AW239" s="14" t="s">
        <v>1557</v>
      </c>
    </row>
    <row r="240" spans="1:49" ht="58" x14ac:dyDescent="0.35">
      <c r="A240" s="14">
        <v>315378</v>
      </c>
      <c r="B240" s="26" t="s">
        <v>1777</v>
      </c>
      <c r="C240" s="14" t="s">
        <v>24</v>
      </c>
      <c r="D240" s="14">
        <v>315378</v>
      </c>
      <c r="E240" s="26" t="s">
        <v>1777</v>
      </c>
      <c r="F240" s="14" t="s">
        <v>24</v>
      </c>
      <c r="G240" s="23" t="s">
        <v>1443</v>
      </c>
      <c r="H240" s="14" t="s">
        <v>1777</v>
      </c>
      <c r="I240" s="14" t="s">
        <v>24</v>
      </c>
      <c r="K240" s="23" t="s">
        <v>1443</v>
      </c>
      <c r="L240" s="14" t="s">
        <v>1777</v>
      </c>
      <c r="M240" s="14" t="s">
        <v>24</v>
      </c>
      <c r="O240" s="23" t="s">
        <v>1443</v>
      </c>
      <c r="P240" s="14" t="s">
        <v>1777</v>
      </c>
      <c r="Q240" s="14" t="s">
        <v>24</v>
      </c>
      <c r="S240" s="14">
        <v>315378</v>
      </c>
      <c r="T240" s="14" t="s">
        <v>174</v>
      </c>
      <c r="U240" s="14" t="s">
        <v>24</v>
      </c>
      <c r="W240" s="14">
        <v>315378</v>
      </c>
      <c r="X240" s="14" t="s">
        <v>174</v>
      </c>
      <c r="Y240" s="14" t="s">
        <v>24</v>
      </c>
      <c r="AA240" s="14">
        <v>315378</v>
      </c>
      <c r="AB240" s="14" t="s">
        <v>174</v>
      </c>
      <c r="AC240" s="14" t="s">
        <v>24</v>
      </c>
      <c r="AE240" s="14">
        <v>315378</v>
      </c>
      <c r="AF240" s="14" t="s">
        <v>174</v>
      </c>
      <c r="AG240" s="14" t="s">
        <v>24</v>
      </c>
      <c r="AI240" s="14">
        <v>315378</v>
      </c>
      <c r="AJ240" s="14" t="s">
        <v>174</v>
      </c>
      <c r="AK240" s="14" t="s">
        <v>24</v>
      </c>
      <c r="AM240" s="14">
        <v>315378</v>
      </c>
      <c r="AN240" s="14" t="s">
        <v>174</v>
      </c>
      <c r="AO240" s="14" t="s">
        <v>24</v>
      </c>
      <c r="AQ240" s="14">
        <v>315378</v>
      </c>
      <c r="AR240" s="24" t="s">
        <v>174</v>
      </c>
      <c r="AS240" s="14" t="s">
        <v>24</v>
      </c>
      <c r="AU240" s="14">
        <v>315378</v>
      </c>
      <c r="AV240" s="24" t="s">
        <v>1778</v>
      </c>
      <c r="AW240" s="14" t="s">
        <v>1557</v>
      </c>
    </row>
    <row r="241" spans="1:49" x14ac:dyDescent="0.35">
      <c r="A241" s="14">
        <v>315381</v>
      </c>
      <c r="B241" s="14" t="s">
        <v>903</v>
      </c>
      <c r="C241" s="14" t="s">
        <v>24</v>
      </c>
      <c r="D241" s="14">
        <v>315381</v>
      </c>
      <c r="E241" s="14" t="s">
        <v>903</v>
      </c>
      <c r="F241" s="14" t="s">
        <v>24</v>
      </c>
      <c r="G241" s="23" t="s">
        <v>1444</v>
      </c>
      <c r="H241" s="14" t="s">
        <v>903</v>
      </c>
      <c r="I241" s="14" t="s">
        <v>24</v>
      </c>
      <c r="K241" s="23" t="s">
        <v>1444</v>
      </c>
      <c r="L241" s="14" t="s">
        <v>903</v>
      </c>
      <c r="M241" s="14" t="s">
        <v>24</v>
      </c>
      <c r="O241" s="23" t="s">
        <v>1444</v>
      </c>
      <c r="P241" s="14" t="s">
        <v>903</v>
      </c>
      <c r="Q241" s="14" t="s">
        <v>24</v>
      </c>
      <c r="S241" s="14">
        <v>315381</v>
      </c>
      <c r="T241" s="14" t="s">
        <v>903</v>
      </c>
      <c r="U241" s="14" t="s">
        <v>24</v>
      </c>
      <c r="W241" s="14">
        <v>315381</v>
      </c>
      <c r="X241" s="14" t="s">
        <v>903</v>
      </c>
      <c r="Y241" s="14" t="s">
        <v>24</v>
      </c>
      <c r="AA241" s="14">
        <v>315381</v>
      </c>
      <c r="AB241" s="14" t="s">
        <v>903</v>
      </c>
      <c r="AC241" s="14" t="s">
        <v>24</v>
      </c>
      <c r="AE241" s="14">
        <v>315381</v>
      </c>
      <c r="AF241" s="14" t="s">
        <v>903</v>
      </c>
      <c r="AG241" s="14" t="s">
        <v>24</v>
      </c>
      <c r="AI241" s="14">
        <v>315381</v>
      </c>
      <c r="AJ241" s="14" t="s">
        <v>903</v>
      </c>
      <c r="AK241" s="14" t="s">
        <v>24</v>
      </c>
      <c r="AM241" s="14">
        <v>315381</v>
      </c>
      <c r="AN241" s="14" t="s">
        <v>903</v>
      </c>
      <c r="AO241" s="14" t="s">
        <v>24</v>
      </c>
      <c r="AQ241" s="14">
        <v>315381</v>
      </c>
      <c r="AR241" s="14" t="s">
        <v>903</v>
      </c>
      <c r="AS241" s="14" t="s">
        <v>24</v>
      </c>
      <c r="AU241" s="14">
        <v>315381</v>
      </c>
      <c r="AV241" s="14" t="s">
        <v>903</v>
      </c>
      <c r="AW241" s="14" t="s">
        <v>1557</v>
      </c>
    </row>
    <row r="242" spans="1:49" x14ac:dyDescent="0.35">
      <c r="A242" s="14">
        <v>315383</v>
      </c>
      <c r="B242" s="14" t="s">
        <v>1029</v>
      </c>
      <c r="C242" s="14" t="s">
        <v>24</v>
      </c>
      <c r="D242" s="14">
        <v>315383</v>
      </c>
      <c r="E242" s="14" t="s">
        <v>1029</v>
      </c>
      <c r="F242" s="14" t="s">
        <v>24</v>
      </c>
      <c r="G242" s="23" t="s">
        <v>1445</v>
      </c>
      <c r="H242" s="14" t="s">
        <v>1029</v>
      </c>
      <c r="I242" s="14" t="s">
        <v>24</v>
      </c>
      <c r="K242" s="23" t="s">
        <v>1445</v>
      </c>
      <c r="L242" s="14" t="s">
        <v>1029</v>
      </c>
      <c r="M242" s="14" t="s">
        <v>24</v>
      </c>
      <c r="O242" s="23" t="s">
        <v>1445</v>
      </c>
      <c r="P242" s="14" t="s">
        <v>1029</v>
      </c>
      <c r="Q242" s="14" t="s">
        <v>24</v>
      </c>
      <c r="S242" s="14">
        <v>315383</v>
      </c>
      <c r="T242" s="14" t="s">
        <v>1029</v>
      </c>
      <c r="U242" s="14" t="s">
        <v>24</v>
      </c>
      <c r="W242" s="14">
        <v>315383</v>
      </c>
      <c r="X242" s="14" t="s">
        <v>1029</v>
      </c>
      <c r="Y242" s="14" t="s">
        <v>24</v>
      </c>
      <c r="AA242" s="14">
        <v>315383</v>
      </c>
      <c r="AB242" s="14" t="s">
        <v>1029</v>
      </c>
      <c r="AC242" s="14" t="s">
        <v>24</v>
      </c>
      <c r="AE242" s="14">
        <v>315383</v>
      </c>
      <c r="AF242" s="14" t="s">
        <v>1029</v>
      </c>
      <c r="AG242" s="14" t="s">
        <v>24</v>
      </c>
      <c r="AI242" s="14">
        <v>315383</v>
      </c>
      <c r="AJ242" s="14" t="s">
        <v>1029</v>
      </c>
      <c r="AK242" s="14" t="s">
        <v>24</v>
      </c>
      <c r="AM242" s="14">
        <v>315383</v>
      </c>
      <c r="AN242" s="14" t="s">
        <v>1029</v>
      </c>
      <c r="AO242" s="14" t="s">
        <v>24</v>
      </c>
      <c r="AQ242" s="14">
        <v>315383</v>
      </c>
      <c r="AR242" s="14" t="s">
        <v>1029</v>
      </c>
      <c r="AS242" s="14" t="s">
        <v>24</v>
      </c>
      <c r="AU242" s="14">
        <v>315383</v>
      </c>
      <c r="AV242" s="14" t="s">
        <v>1029</v>
      </c>
      <c r="AW242" s="14" t="s">
        <v>1557</v>
      </c>
    </row>
    <row r="243" spans="1:49" x14ac:dyDescent="0.35">
      <c r="A243" s="14">
        <v>315384</v>
      </c>
      <c r="B243" s="14" t="s">
        <v>748</v>
      </c>
      <c r="C243" s="14" t="s">
        <v>24</v>
      </c>
      <c r="D243" s="14">
        <v>315384</v>
      </c>
      <c r="E243" s="14" t="s">
        <v>748</v>
      </c>
      <c r="F243" s="14" t="s">
        <v>24</v>
      </c>
      <c r="G243" s="23" t="s">
        <v>1446</v>
      </c>
      <c r="H243" s="14" t="s">
        <v>748</v>
      </c>
      <c r="I243" s="14" t="s">
        <v>24</v>
      </c>
      <c r="K243" s="23" t="s">
        <v>1446</v>
      </c>
      <c r="L243" s="14" t="s">
        <v>748</v>
      </c>
      <c r="M243" s="14" t="s">
        <v>24</v>
      </c>
      <c r="O243" s="23" t="s">
        <v>1446</v>
      </c>
      <c r="P243" s="14" t="s">
        <v>748</v>
      </c>
      <c r="Q243" s="14" t="s">
        <v>24</v>
      </c>
      <c r="S243" s="14">
        <v>315384</v>
      </c>
      <c r="T243" s="14" t="s">
        <v>748</v>
      </c>
      <c r="U243" s="14" t="s">
        <v>24</v>
      </c>
      <c r="W243" s="14">
        <v>315384</v>
      </c>
      <c r="X243" s="14" t="s">
        <v>748</v>
      </c>
      <c r="Y243" s="14" t="s">
        <v>24</v>
      </c>
      <c r="AA243" s="14">
        <v>315384</v>
      </c>
      <c r="AB243" s="14" t="s">
        <v>748</v>
      </c>
      <c r="AC243" s="14" t="s">
        <v>24</v>
      </c>
      <c r="AE243" s="14">
        <v>315384</v>
      </c>
      <c r="AF243" s="14" t="s">
        <v>748</v>
      </c>
      <c r="AG243" s="14" t="s">
        <v>24</v>
      </c>
      <c r="AI243" s="14">
        <v>315384</v>
      </c>
      <c r="AJ243" s="14" t="s">
        <v>748</v>
      </c>
      <c r="AK243" s="14" t="s">
        <v>24</v>
      </c>
      <c r="AM243" s="14">
        <v>315384</v>
      </c>
      <c r="AN243" s="14" t="s">
        <v>748</v>
      </c>
      <c r="AO243" s="14" t="s">
        <v>24</v>
      </c>
      <c r="AQ243" s="14">
        <v>315384</v>
      </c>
      <c r="AR243" s="14" t="s">
        <v>748</v>
      </c>
      <c r="AS243" s="14" t="s">
        <v>24</v>
      </c>
      <c r="AU243" s="14">
        <v>315384</v>
      </c>
      <c r="AV243" s="14" t="s">
        <v>748</v>
      </c>
      <c r="AW243" s="14" t="s">
        <v>1557</v>
      </c>
    </row>
    <row r="244" spans="1:49" ht="58" x14ac:dyDescent="0.35">
      <c r="A244" s="14">
        <v>315386</v>
      </c>
      <c r="B244" s="26" t="s">
        <v>3607</v>
      </c>
      <c r="C244" s="14" t="s">
        <v>24</v>
      </c>
      <c r="D244" s="14">
        <v>315386</v>
      </c>
      <c r="E244" s="26" t="s">
        <v>3607</v>
      </c>
      <c r="F244" s="14" t="s">
        <v>24</v>
      </c>
      <c r="G244" s="23" t="s">
        <v>1447</v>
      </c>
      <c r="H244" s="25" t="s">
        <v>3607</v>
      </c>
      <c r="I244" s="14" t="s">
        <v>24</v>
      </c>
      <c r="K244" s="23" t="s">
        <v>1447</v>
      </c>
      <c r="L244" s="25" t="s">
        <v>3607</v>
      </c>
      <c r="M244" s="14" t="s">
        <v>24</v>
      </c>
      <c r="O244" s="23" t="s">
        <v>1447</v>
      </c>
      <c r="P244" s="14" t="s">
        <v>1779</v>
      </c>
      <c r="Q244" s="14" t="s">
        <v>24</v>
      </c>
      <c r="S244" s="14">
        <v>315386</v>
      </c>
      <c r="T244" s="14" t="s">
        <v>1779</v>
      </c>
      <c r="U244" s="14" t="s">
        <v>24</v>
      </c>
      <c r="W244" s="14">
        <v>315386</v>
      </c>
      <c r="X244" s="14" t="s">
        <v>1779</v>
      </c>
      <c r="Y244" s="14" t="s">
        <v>24</v>
      </c>
      <c r="AA244" s="14">
        <v>315386</v>
      </c>
      <c r="AB244" s="14" t="s">
        <v>1779</v>
      </c>
      <c r="AC244" s="14" t="s">
        <v>24</v>
      </c>
      <c r="AE244" s="14">
        <v>315386</v>
      </c>
      <c r="AF244" s="14" t="s">
        <v>1779</v>
      </c>
      <c r="AG244" s="14" t="s">
        <v>24</v>
      </c>
      <c r="AI244" s="14">
        <v>315386</v>
      </c>
      <c r="AJ244" s="14" t="s">
        <v>1779</v>
      </c>
      <c r="AK244" s="14" t="s">
        <v>24</v>
      </c>
      <c r="AM244" s="14">
        <v>315386</v>
      </c>
      <c r="AN244" s="14" t="s">
        <v>1779</v>
      </c>
      <c r="AO244" s="14" t="s">
        <v>24</v>
      </c>
      <c r="AQ244" s="14">
        <v>315386</v>
      </c>
      <c r="AR244" s="14" t="s">
        <v>1779</v>
      </c>
      <c r="AS244" s="14" t="s">
        <v>24</v>
      </c>
      <c r="AU244" s="14">
        <v>315386</v>
      </c>
      <c r="AV244" s="14" t="s">
        <v>1779</v>
      </c>
      <c r="AW244" s="14" t="s">
        <v>1557</v>
      </c>
    </row>
    <row r="245" spans="1:49" ht="43.5" x14ac:dyDescent="0.35">
      <c r="A245" s="14">
        <v>315387</v>
      </c>
      <c r="B245" s="26" t="s">
        <v>1780</v>
      </c>
      <c r="C245" s="14" t="s">
        <v>24</v>
      </c>
      <c r="D245" s="14">
        <v>315387</v>
      </c>
      <c r="E245" s="26" t="s">
        <v>1780</v>
      </c>
      <c r="F245" s="14" t="s">
        <v>24</v>
      </c>
      <c r="G245" s="23" t="s">
        <v>1448</v>
      </c>
      <c r="H245" s="14" t="s">
        <v>1780</v>
      </c>
      <c r="I245" s="14" t="s">
        <v>24</v>
      </c>
      <c r="K245" s="23" t="s">
        <v>1448</v>
      </c>
      <c r="L245" s="14" t="s">
        <v>1780</v>
      </c>
      <c r="M245" s="14" t="s">
        <v>24</v>
      </c>
      <c r="O245" s="23" t="s">
        <v>1448</v>
      </c>
      <c r="P245" s="14" t="s">
        <v>1780</v>
      </c>
      <c r="Q245" s="14" t="s">
        <v>24</v>
      </c>
      <c r="S245" s="14">
        <v>315387</v>
      </c>
      <c r="T245" s="14" t="s">
        <v>195</v>
      </c>
      <c r="U245" s="14" t="s">
        <v>24</v>
      </c>
      <c r="W245" s="14">
        <v>315387</v>
      </c>
      <c r="X245" s="14" t="s">
        <v>195</v>
      </c>
      <c r="Y245" s="14" t="s">
        <v>24</v>
      </c>
      <c r="AA245" s="14">
        <v>315387</v>
      </c>
      <c r="AB245" s="14" t="s">
        <v>195</v>
      </c>
      <c r="AC245" s="14" t="s">
        <v>24</v>
      </c>
      <c r="AE245" s="14">
        <v>315387</v>
      </c>
      <c r="AF245" s="14" t="s">
        <v>195</v>
      </c>
      <c r="AG245" s="14" t="s">
        <v>24</v>
      </c>
      <c r="AI245" s="14">
        <v>315387</v>
      </c>
      <c r="AJ245" s="24" t="s">
        <v>195</v>
      </c>
      <c r="AK245" s="14" t="s">
        <v>24</v>
      </c>
      <c r="AM245" s="14">
        <v>315387</v>
      </c>
      <c r="AN245" s="24" t="s">
        <v>1781</v>
      </c>
      <c r="AO245" s="14" t="s">
        <v>24</v>
      </c>
      <c r="AQ245" s="14">
        <v>315387</v>
      </c>
      <c r="AR245" s="14" t="s">
        <v>1781</v>
      </c>
      <c r="AS245" s="14" t="s">
        <v>24</v>
      </c>
      <c r="AU245" s="14">
        <v>315387</v>
      </c>
      <c r="AV245" s="14" t="s">
        <v>1781</v>
      </c>
      <c r="AW245" s="14" t="s">
        <v>1557</v>
      </c>
    </row>
    <row r="246" spans="1:49" x14ac:dyDescent="0.35">
      <c r="A246" s="14">
        <v>315388</v>
      </c>
      <c r="B246" s="14" t="s">
        <v>906</v>
      </c>
      <c r="C246" s="14" t="s">
        <v>24</v>
      </c>
      <c r="D246" s="14">
        <v>315388</v>
      </c>
      <c r="E246" s="14" t="s">
        <v>906</v>
      </c>
      <c r="F246" s="14" t="s">
        <v>24</v>
      </c>
      <c r="G246" s="23" t="s">
        <v>1449</v>
      </c>
      <c r="H246" s="14" t="s">
        <v>906</v>
      </c>
      <c r="I246" s="14" t="s">
        <v>24</v>
      </c>
      <c r="K246" s="23" t="s">
        <v>1449</v>
      </c>
      <c r="L246" s="14" t="s">
        <v>906</v>
      </c>
      <c r="M246" s="14" t="s">
        <v>24</v>
      </c>
      <c r="O246" s="23" t="s">
        <v>1449</v>
      </c>
      <c r="P246" s="14" t="s">
        <v>906</v>
      </c>
      <c r="Q246" s="14" t="s">
        <v>24</v>
      </c>
      <c r="S246" s="14">
        <v>315388</v>
      </c>
      <c r="T246" s="14" t="s">
        <v>906</v>
      </c>
      <c r="U246" s="14" t="s">
        <v>24</v>
      </c>
      <c r="W246" s="14">
        <v>315388</v>
      </c>
      <c r="X246" s="14" t="s">
        <v>906</v>
      </c>
      <c r="Y246" s="14" t="s">
        <v>24</v>
      </c>
      <c r="AA246" s="14">
        <v>315388</v>
      </c>
      <c r="AB246" s="14" t="s">
        <v>906</v>
      </c>
      <c r="AC246" s="14" t="s">
        <v>24</v>
      </c>
      <c r="AE246" s="14">
        <v>315388</v>
      </c>
      <c r="AF246" s="14" t="s">
        <v>906</v>
      </c>
      <c r="AG246" s="14" t="s">
        <v>24</v>
      </c>
      <c r="AI246" s="14">
        <v>315388</v>
      </c>
      <c r="AJ246" s="14" t="s">
        <v>906</v>
      </c>
      <c r="AK246" s="14" t="s">
        <v>24</v>
      </c>
      <c r="AM246" s="14">
        <v>315388</v>
      </c>
      <c r="AN246" s="14" t="s">
        <v>906</v>
      </c>
      <c r="AO246" s="14" t="s">
        <v>24</v>
      </c>
      <c r="AQ246" s="14">
        <v>315388</v>
      </c>
      <c r="AR246" s="14" t="s">
        <v>906</v>
      </c>
      <c r="AS246" s="14" t="s">
        <v>24</v>
      </c>
      <c r="AU246" s="14">
        <v>315388</v>
      </c>
      <c r="AV246" s="14" t="s">
        <v>906</v>
      </c>
      <c r="AW246" s="14" t="s">
        <v>1557</v>
      </c>
    </row>
    <row r="247" spans="1:49" ht="58" x14ac:dyDescent="0.35">
      <c r="A247" s="14">
        <v>315390</v>
      </c>
      <c r="B247" s="26" t="s">
        <v>1782</v>
      </c>
      <c r="C247" s="14" t="s">
        <v>24</v>
      </c>
      <c r="D247" s="14">
        <v>315390</v>
      </c>
      <c r="E247" s="26" t="s">
        <v>1782</v>
      </c>
      <c r="F247" s="14" t="s">
        <v>24</v>
      </c>
      <c r="G247" s="23" t="s">
        <v>1450</v>
      </c>
      <c r="H247" s="14" t="s">
        <v>1782</v>
      </c>
      <c r="I247" s="14" t="s">
        <v>24</v>
      </c>
      <c r="K247" s="23" t="s">
        <v>1450</v>
      </c>
      <c r="L247" s="14" t="s">
        <v>1782</v>
      </c>
      <c r="M247" s="14" t="s">
        <v>24</v>
      </c>
      <c r="O247" s="23" t="s">
        <v>1450</v>
      </c>
      <c r="P247" s="14" t="s">
        <v>1782</v>
      </c>
      <c r="Q247" s="14" t="s">
        <v>24</v>
      </c>
      <c r="S247" s="14">
        <v>315390</v>
      </c>
      <c r="T247" s="14" t="s">
        <v>55</v>
      </c>
      <c r="U247" s="14" t="s">
        <v>24</v>
      </c>
      <c r="W247" s="14">
        <v>315390</v>
      </c>
      <c r="X247" s="14" t="s">
        <v>55</v>
      </c>
      <c r="Y247" s="14" t="s">
        <v>24</v>
      </c>
      <c r="AA247" s="14">
        <v>315390</v>
      </c>
      <c r="AB247" s="14" t="s">
        <v>55</v>
      </c>
      <c r="AC247" s="14" t="s">
        <v>24</v>
      </c>
      <c r="AE247" s="14">
        <v>315390</v>
      </c>
      <c r="AF247" s="14" t="s">
        <v>55</v>
      </c>
      <c r="AG247" s="14" t="s">
        <v>24</v>
      </c>
      <c r="AI247" s="14">
        <v>315390</v>
      </c>
      <c r="AJ247" s="14" t="s">
        <v>55</v>
      </c>
      <c r="AK247" s="14" t="s">
        <v>24</v>
      </c>
      <c r="AM247" s="14">
        <v>315390</v>
      </c>
      <c r="AN247" s="14" t="s">
        <v>55</v>
      </c>
      <c r="AO247" s="14" t="s">
        <v>24</v>
      </c>
      <c r="AQ247" s="14">
        <v>315390</v>
      </c>
      <c r="AR247" s="24" t="s">
        <v>55</v>
      </c>
      <c r="AS247" s="14" t="s">
        <v>24</v>
      </c>
      <c r="AU247" s="14">
        <v>315390</v>
      </c>
      <c r="AV247" s="24" t="s">
        <v>1783</v>
      </c>
      <c r="AW247" s="14" t="s">
        <v>1557</v>
      </c>
    </row>
    <row r="248" spans="1:49" x14ac:dyDescent="0.35">
      <c r="A248" s="14">
        <v>315392</v>
      </c>
      <c r="B248" s="14" t="s">
        <v>944</v>
      </c>
      <c r="C248" s="14" t="s">
        <v>24</v>
      </c>
      <c r="D248" s="14">
        <v>315392</v>
      </c>
      <c r="E248" s="14" t="s">
        <v>944</v>
      </c>
      <c r="F248" s="14" t="s">
        <v>24</v>
      </c>
      <c r="G248" s="23" t="s">
        <v>1451</v>
      </c>
      <c r="H248" s="14" t="s">
        <v>944</v>
      </c>
      <c r="I248" s="14" t="s">
        <v>24</v>
      </c>
      <c r="K248" s="23" t="s">
        <v>1451</v>
      </c>
      <c r="L248" s="14" t="s">
        <v>944</v>
      </c>
      <c r="M248" s="14" t="s">
        <v>24</v>
      </c>
      <c r="O248" s="23" t="s">
        <v>1451</v>
      </c>
      <c r="P248" s="14" t="s">
        <v>944</v>
      </c>
      <c r="Q248" s="14" t="s">
        <v>24</v>
      </c>
      <c r="S248" s="14">
        <v>315392</v>
      </c>
      <c r="T248" s="14" t="s">
        <v>944</v>
      </c>
      <c r="U248" s="14" t="s">
        <v>24</v>
      </c>
      <c r="W248" s="14">
        <v>315392</v>
      </c>
      <c r="X248" s="14" t="s">
        <v>944</v>
      </c>
      <c r="Y248" s="14" t="s">
        <v>24</v>
      </c>
      <c r="AA248" s="14">
        <v>315392</v>
      </c>
      <c r="AB248" s="14" t="s">
        <v>944</v>
      </c>
      <c r="AC248" s="14" t="s">
        <v>24</v>
      </c>
      <c r="AE248" s="14">
        <v>315392</v>
      </c>
      <c r="AF248" s="14" t="s">
        <v>944</v>
      </c>
      <c r="AG248" s="14" t="s">
        <v>24</v>
      </c>
      <c r="AI248" s="14">
        <v>315392</v>
      </c>
      <c r="AJ248" s="14" t="s">
        <v>944</v>
      </c>
      <c r="AK248" s="14" t="s">
        <v>24</v>
      </c>
      <c r="AM248" s="14">
        <v>315392</v>
      </c>
      <c r="AN248" s="14" t="s">
        <v>944</v>
      </c>
      <c r="AO248" s="14" t="s">
        <v>24</v>
      </c>
      <c r="AQ248" s="14">
        <v>315392</v>
      </c>
      <c r="AR248" s="14" t="s">
        <v>944</v>
      </c>
      <c r="AS248" s="14" t="s">
        <v>24</v>
      </c>
      <c r="AU248" s="14">
        <v>315392</v>
      </c>
      <c r="AV248" s="14" t="s">
        <v>944</v>
      </c>
      <c r="AW248" s="14" t="s">
        <v>1557</v>
      </c>
    </row>
    <row r="249" spans="1:49" x14ac:dyDescent="0.35">
      <c r="A249" s="14">
        <v>315393</v>
      </c>
      <c r="B249" s="14" t="s">
        <v>517</v>
      </c>
      <c r="C249" s="14" t="s">
        <v>24</v>
      </c>
      <c r="D249" s="14">
        <v>315393</v>
      </c>
      <c r="E249" s="14" t="s">
        <v>517</v>
      </c>
      <c r="F249" s="14" t="s">
        <v>24</v>
      </c>
      <c r="G249" s="23" t="s">
        <v>1452</v>
      </c>
      <c r="H249" s="14" t="s">
        <v>517</v>
      </c>
      <c r="I249" s="14" t="s">
        <v>24</v>
      </c>
      <c r="K249" s="23" t="s">
        <v>1452</v>
      </c>
      <c r="L249" s="14" t="s">
        <v>517</v>
      </c>
      <c r="M249" s="14" t="s">
        <v>24</v>
      </c>
      <c r="O249" s="23" t="s">
        <v>1452</v>
      </c>
      <c r="P249" s="14" t="s">
        <v>517</v>
      </c>
      <c r="Q249" s="14" t="s">
        <v>24</v>
      </c>
      <c r="S249" s="14">
        <v>315393</v>
      </c>
      <c r="T249" s="14" t="s">
        <v>517</v>
      </c>
      <c r="U249" s="14" t="s">
        <v>24</v>
      </c>
      <c r="W249" s="14">
        <v>315393</v>
      </c>
      <c r="X249" s="14" t="s">
        <v>517</v>
      </c>
      <c r="Y249" s="14" t="s">
        <v>24</v>
      </c>
      <c r="AA249" s="14">
        <v>315393</v>
      </c>
      <c r="AB249" s="14" t="s">
        <v>517</v>
      </c>
      <c r="AC249" s="14" t="s">
        <v>24</v>
      </c>
      <c r="AE249" s="14">
        <v>315393</v>
      </c>
      <c r="AF249" s="14" t="s">
        <v>517</v>
      </c>
      <c r="AG249" s="14" t="s">
        <v>24</v>
      </c>
      <c r="AI249" s="14">
        <v>315393</v>
      </c>
      <c r="AJ249" s="14" t="s">
        <v>517</v>
      </c>
      <c r="AK249" s="14" t="s">
        <v>24</v>
      </c>
      <c r="AM249" s="14">
        <v>315393</v>
      </c>
      <c r="AN249" s="14" t="s">
        <v>517</v>
      </c>
      <c r="AO249" s="14" t="s">
        <v>24</v>
      </c>
      <c r="AQ249" s="14">
        <v>315393</v>
      </c>
      <c r="AR249" s="14" t="s">
        <v>517</v>
      </c>
      <c r="AS249" s="14" t="s">
        <v>24</v>
      </c>
      <c r="AU249" s="14">
        <v>315393</v>
      </c>
      <c r="AV249" s="14" t="s">
        <v>517</v>
      </c>
      <c r="AW249" s="14" t="s">
        <v>1557</v>
      </c>
    </row>
    <row r="250" spans="1:49" ht="58" x14ac:dyDescent="0.35">
      <c r="A250" s="14">
        <v>315394</v>
      </c>
      <c r="B250" s="26" t="s">
        <v>1784</v>
      </c>
      <c r="C250" s="14" t="s">
        <v>24</v>
      </c>
      <c r="D250" s="14">
        <v>315394</v>
      </c>
      <c r="E250" s="26" t="s">
        <v>1784</v>
      </c>
      <c r="F250" s="14" t="s">
        <v>24</v>
      </c>
      <c r="G250" s="23" t="s">
        <v>1453</v>
      </c>
      <c r="H250" s="14" t="s">
        <v>1784</v>
      </c>
      <c r="I250" s="14" t="s">
        <v>24</v>
      </c>
      <c r="K250" s="23" t="s">
        <v>1453</v>
      </c>
      <c r="L250" s="14" t="s">
        <v>1784</v>
      </c>
      <c r="M250" s="14" t="s">
        <v>24</v>
      </c>
      <c r="O250" s="23" t="s">
        <v>1453</v>
      </c>
      <c r="P250" s="14" t="s">
        <v>1784</v>
      </c>
      <c r="Q250" s="14" t="s">
        <v>24</v>
      </c>
      <c r="S250" s="14">
        <v>315394</v>
      </c>
      <c r="T250" s="14" t="s">
        <v>1032</v>
      </c>
      <c r="U250" s="14" t="s">
        <v>24</v>
      </c>
      <c r="W250" s="14">
        <v>315394</v>
      </c>
      <c r="X250" s="14" t="s">
        <v>1032</v>
      </c>
      <c r="Y250" s="14" t="s">
        <v>24</v>
      </c>
      <c r="AA250" s="14">
        <v>315394</v>
      </c>
      <c r="AB250" s="14" t="s">
        <v>1032</v>
      </c>
      <c r="AC250" s="14" t="s">
        <v>24</v>
      </c>
      <c r="AE250" s="14">
        <v>315394</v>
      </c>
      <c r="AF250" s="14" t="s">
        <v>1032</v>
      </c>
      <c r="AG250" s="14" t="s">
        <v>24</v>
      </c>
      <c r="AI250" s="14">
        <v>315394</v>
      </c>
      <c r="AJ250" s="24" t="s">
        <v>1032</v>
      </c>
      <c r="AK250" s="14" t="s">
        <v>24</v>
      </c>
      <c r="AM250" s="14">
        <v>315394</v>
      </c>
      <c r="AN250" s="24" t="s">
        <v>1785</v>
      </c>
      <c r="AO250" s="14" t="s">
        <v>24</v>
      </c>
      <c r="AQ250" s="14">
        <v>315394</v>
      </c>
      <c r="AR250" s="14" t="s">
        <v>1785</v>
      </c>
      <c r="AS250" s="14" t="s">
        <v>24</v>
      </c>
      <c r="AU250" s="14">
        <v>315394</v>
      </c>
      <c r="AV250" s="14" t="s">
        <v>1785</v>
      </c>
      <c r="AW250" s="14" t="s">
        <v>1557</v>
      </c>
    </row>
    <row r="251" spans="1:49" ht="29" x14ac:dyDescent="0.35">
      <c r="A251" s="14">
        <v>315396</v>
      </c>
      <c r="B251" s="14" t="s">
        <v>667</v>
      </c>
      <c r="C251" s="14" t="s">
        <v>24</v>
      </c>
      <c r="D251" s="14">
        <v>315396</v>
      </c>
      <c r="E251" s="14" t="s">
        <v>667</v>
      </c>
      <c r="F251" s="14" t="s">
        <v>24</v>
      </c>
      <c r="G251" s="23" t="s">
        <v>1454</v>
      </c>
      <c r="H251" s="14" t="s">
        <v>667</v>
      </c>
      <c r="I251" s="14" t="s">
        <v>24</v>
      </c>
      <c r="K251" s="23" t="s">
        <v>1454</v>
      </c>
      <c r="L251" s="14" t="s">
        <v>667</v>
      </c>
      <c r="M251" s="14" t="s">
        <v>24</v>
      </c>
      <c r="O251" s="23" t="s">
        <v>1454</v>
      </c>
      <c r="P251" s="14" t="s">
        <v>667</v>
      </c>
      <c r="Q251" s="14" t="s">
        <v>24</v>
      </c>
      <c r="S251" s="14">
        <v>315396</v>
      </c>
      <c r="T251" s="14" t="s">
        <v>667</v>
      </c>
      <c r="U251" s="14" t="s">
        <v>24</v>
      </c>
      <c r="W251" s="14">
        <v>315396</v>
      </c>
      <c r="X251" s="14" t="s">
        <v>667</v>
      </c>
      <c r="Y251" s="14" t="s">
        <v>24</v>
      </c>
      <c r="AA251" s="14">
        <v>315396</v>
      </c>
      <c r="AB251" s="14" t="s">
        <v>667</v>
      </c>
      <c r="AC251" s="14" t="s">
        <v>24</v>
      </c>
      <c r="AE251" s="14">
        <v>315396</v>
      </c>
      <c r="AF251" s="14" t="s">
        <v>667</v>
      </c>
      <c r="AG251" s="14" t="s">
        <v>24</v>
      </c>
      <c r="AI251" s="14">
        <v>315396</v>
      </c>
      <c r="AJ251" s="14" t="s">
        <v>667</v>
      </c>
      <c r="AK251" s="14" t="s">
        <v>24</v>
      </c>
      <c r="AM251" s="14">
        <v>315396</v>
      </c>
      <c r="AN251" s="14" t="s">
        <v>667</v>
      </c>
      <c r="AO251" s="14" t="s">
        <v>24</v>
      </c>
      <c r="AQ251" s="14">
        <v>315396</v>
      </c>
      <c r="AR251" s="14" t="s">
        <v>667</v>
      </c>
      <c r="AS251" s="14" t="s">
        <v>24</v>
      </c>
      <c r="AU251" s="14">
        <v>315396</v>
      </c>
      <c r="AV251" s="14" t="s">
        <v>667</v>
      </c>
      <c r="AW251" s="14" t="s">
        <v>1557</v>
      </c>
    </row>
    <row r="252" spans="1:49" ht="43.5" x14ac:dyDescent="0.35">
      <c r="A252" s="14">
        <v>315397</v>
      </c>
      <c r="B252" s="26" t="s">
        <v>1786</v>
      </c>
      <c r="C252" s="14" t="s">
        <v>24</v>
      </c>
      <c r="D252" s="14">
        <v>315397</v>
      </c>
      <c r="E252" s="26" t="s">
        <v>1786</v>
      </c>
      <c r="F252" s="14" t="s">
        <v>24</v>
      </c>
      <c r="G252" s="23" t="s">
        <v>1455</v>
      </c>
      <c r="H252" s="14" t="s">
        <v>1786</v>
      </c>
      <c r="I252" s="14" t="s">
        <v>24</v>
      </c>
      <c r="K252" s="23" t="s">
        <v>1455</v>
      </c>
      <c r="L252" s="14" t="s">
        <v>1786</v>
      </c>
      <c r="M252" s="14" t="s">
        <v>24</v>
      </c>
      <c r="O252" s="23" t="s">
        <v>1455</v>
      </c>
      <c r="P252" s="14" t="s">
        <v>1786</v>
      </c>
      <c r="Q252" s="14" t="s">
        <v>24</v>
      </c>
      <c r="S252" s="14">
        <v>315397</v>
      </c>
      <c r="T252" s="14" t="s">
        <v>729</v>
      </c>
      <c r="U252" s="14" t="s">
        <v>24</v>
      </c>
      <c r="W252" s="14">
        <v>315397</v>
      </c>
      <c r="X252" s="14" t="s">
        <v>729</v>
      </c>
      <c r="Y252" s="14" t="s">
        <v>24</v>
      </c>
      <c r="AA252" s="14">
        <v>315397</v>
      </c>
      <c r="AB252" s="14" t="s">
        <v>729</v>
      </c>
      <c r="AC252" s="14" t="s">
        <v>24</v>
      </c>
      <c r="AE252" s="14">
        <v>315397</v>
      </c>
      <c r="AF252" s="14" t="s">
        <v>729</v>
      </c>
      <c r="AG252" s="14" t="s">
        <v>24</v>
      </c>
      <c r="AI252" s="14">
        <v>315397</v>
      </c>
      <c r="AJ252" s="24" t="s">
        <v>729</v>
      </c>
      <c r="AK252" s="14" t="s">
        <v>24</v>
      </c>
      <c r="AM252" s="14">
        <v>315397</v>
      </c>
      <c r="AN252" s="24" t="s">
        <v>1787</v>
      </c>
      <c r="AO252" s="14" t="s">
        <v>24</v>
      </c>
      <c r="AQ252" s="14">
        <v>315397</v>
      </c>
      <c r="AR252" s="14" t="s">
        <v>1787</v>
      </c>
      <c r="AS252" s="14" t="s">
        <v>24</v>
      </c>
      <c r="AU252" s="14">
        <v>315397</v>
      </c>
      <c r="AV252" s="14" t="s">
        <v>1787</v>
      </c>
      <c r="AW252" s="14" t="s">
        <v>1557</v>
      </c>
    </row>
    <row r="253" spans="1:49" ht="43.5" x14ac:dyDescent="0.35">
      <c r="A253" s="14">
        <v>315404</v>
      </c>
      <c r="B253" s="26" t="s">
        <v>1788</v>
      </c>
      <c r="C253" s="14" t="s">
        <v>24</v>
      </c>
      <c r="D253" s="14">
        <v>315404</v>
      </c>
      <c r="E253" s="26" t="s">
        <v>1788</v>
      </c>
      <c r="F253" s="14" t="s">
        <v>24</v>
      </c>
      <c r="G253" s="23" t="s">
        <v>1456</v>
      </c>
      <c r="H253" s="14" t="s">
        <v>1788</v>
      </c>
      <c r="I253" s="14" t="s">
        <v>24</v>
      </c>
      <c r="K253" s="23" t="s">
        <v>1456</v>
      </c>
      <c r="L253" s="14" t="s">
        <v>1788</v>
      </c>
      <c r="M253" s="14" t="s">
        <v>24</v>
      </c>
      <c r="O253" s="23" t="s">
        <v>1456</v>
      </c>
      <c r="P253" s="14" t="s">
        <v>1788</v>
      </c>
      <c r="Q253" s="14" t="s">
        <v>24</v>
      </c>
      <c r="S253" s="14">
        <v>315404</v>
      </c>
      <c r="T253" s="14" t="s">
        <v>910</v>
      </c>
      <c r="U253" s="14" t="s">
        <v>24</v>
      </c>
      <c r="W253" s="14">
        <v>315404</v>
      </c>
      <c r="X253" s="14" t="s">
        <v>910</v>
      </c>
      <c r="Y253" s="14" t="s">
        <v>24</v>
      </c>
      <c r="AA253" s="14">
        <v>315404</v>
      </c>
      <c r="AB253" s="14" t="s">
        <v>910</v>
      </c>
      <c r="AC253" s="14" t="s">
        <v>24</v>
      </c>
      <c r="AE253" s="14">
        <v>315404</v>
      </c>
      <c r="AF253" s="14" t="s">
        <v>910</v>
      </c>
      <c r="AG253" s="14" t="s">
        <v>24</v>
      </c>
      <c r="AI253" s="14">
        <v>315404</v>
      </c>
      <c r="AJ253" s="24" t="s">
        <v>910</v>
      </c>
      <c r="AK253" s="14" t="s">
        <v>24</v>
      </c>
      <c r="AM253" s="14">
        <v>315404</v>
      </c>
      <c r="AN253" s="24" t="s">
        <v>1789</v>
      </c>
      <c r="AO253" s="14" t="s">
        <v>24</v>
      </c>
      <c r="AQ253" s="14">
        <v>315404</v>
      </c>
      <c r="AR253" s="14" t="s">
        <v>1789</v>
      </c>
      <c r="AS253" s="14" t="s">
        <v>24</v>
      </c>
      <c r="AU253" s="14">
        <v>315404</v>
      </c>
      <c r="AV253" s="14" t="s">
        <v>1789</v>
      </c>
      <c r="AW253" s="14" t="s">
        <v>1557</v>
      </c>
    </row>
    <row r="254" spans="1:49" x14ac:dyDescent="0.35">
      <c r="A254" s="14">
        <v>315405</v>
      </c>
      <c r="B254" s="14" t="s">
        <v>1064</v>
      </c>
      <c r="C254" s="14" t="s">
        <v>24</v>
      </c>
      <c r="D254" s="14">
        <v>315405</v>
      </c>
      <c r="E254" s="14" t="s">
        <v>1064</v>
      </c>
      <c r="F254" s="14" t="s">
        <v>24</v>
      </c>
      <c r="G254" s="23" t="s">
        <v>1457</v>
      </c>
      <c r="H254" s="14" t="s">
        <v>1064</v>
      </c>
      <c r="I254" s="14" t="s">
        <v>24</v>
      </c>
      <c r="K254" s="23" t="s">
        <v>1457</v>
      </c>
      <c r="L254" s="14" t="s">
        <v>1064</v>
      </c>
      <c r="M254" s="14" t="s">
        <v>24</v>
      </c>
      <c r="O254" s="23" t="s">
        <v>1457</v>
      </c>
      <c r="P254" s="14" t="s">
        <v>1064</v>
      </c>
      <c r="Q254" s="14" t="s">
        <v>24</v>
      </c>
      <c r="S254" s="14">
        <v>315405</v>
      </c>
      <c r="T254" s="14" t="s">
        <v>1064</v>
      </c>
      <c r="U254" s="14" t="s">
        <v>24</v>
      </c>
      <c r="W254" s="14">
        <v>315405</v>
      </c>
      <c r="X254" s="14" t="s">
        <v>1064</v>
      </c>
      <c r="Y254" s="14" t="s">
        <v>24</v>
      </c>
      <c r="AA254" s="14">
        <v>315405</v>
      </c>
      <c r="AB254" s="14" t="s">
        <v>1064</v>
      </c>
      <c r="AC254" s="14" t="s">
        <v>24</v>
      </c>
      <c r="AE254" s="14">
        <v>315405</v>
      </c>
      <c r="AF254" s="14" t="s">
        <v>1064</v>
      </c>
      <c r="AG254" s="14" t="s">
        <v>24</v>
      </c>
      <c r="AI254" s="14">
        <v>315405</v>
      </c>
      <c r="AJ254" s="14" t="s">
        <v>1064</v>
      </c>
      <c r="AK254" s="14" t="s">
        <v>24</v>
      </c>
      <c r="AM254" s="14">
        <v>315405</v>
      </c>
      <c r="AN254" s="14" t="s">
        <v>1064</v>
      </c>
      <c r="AO254" s="14" t="s">
        <v>24</v>
      </c>
      <c r="AQ254" s="14">
        <v>315405</v>
      </c>
      <c r="AR254" s="14" t="s">
        <v>1064</v>
      </c>
      <c r="AS254" s="14" t="s">
        <v>24</v>
      </c>
      <c r="AU254" s="14">
        <v>315405</v>
      </c>
      <c r="AV254" s="14" t="s">
        <v>1064</v>
      </c>
      <c r="AW254" s="14" t="s">
        <v>1557</v>
      </c>
    </row>
    <row r="255" spans="1:49" ht="43.5" x14ac:dyDescent="0.35">
      <c r="A255" s="14">
        <v>315409</v>
      </c>
      <c r="B255" s="26" t="s">
        <v>1790</v>
      </c>
      <c r="C255" s="14" t="s">
        <v>24</v>
      </c>
      <c r="D255" s="14">
        <v>315409</v>
      </c>
      <c r="E255" s="26" t="s">
        <v>1790</v>
      </c>
      <c r="F255" s="14" t="s">
        <v>24</v>
      </c>
      <c r="G255" s="23" t="s">
        <v>1458</v>
      </c>
      <c r="H255" s="14" t="s">
        <v>1790</v>
      </c>
      <c r="I255" s="14" t="s">
        <v>24</v>
      </c>
      <c r="K255" s="23" t="s">
        <v>1458</v>
      </c>
      <c r="L255" s="14" t="s">
        <v>1790</v>
      </c>
      <c r="M255" s="14" t="s">
        <v>24</v>
      </c>
      <c r="O255" s="23" t="s">
        <v>1458</v>
      </c>
      <c r="P255" s="14" t="s">
        <v>1790</v>
      </c>
      <c r="Q255" s="14" t="s">
        <v>24</v>
      </c>
      <c r="S255" s="14">
        <v>315409</v>
      </c>
      <c r="T255" s="14" t="s">
        <v>373</v>
      </c>
      <c r="U255" s="14" t="s">
        <v>24</v>
      </c>
      <c r="W255" s="14">
        <v>315409</v>
      </c>
      <c r="X255" s="14" t="s">
        <v>373</v>
      </c>
      <c r="Y255" s="14" t="s">
        <v>24</v>
      </c>
      <c r="AA255" s="14">
        <v>315409</v>
      </c>
      <c r="AB255" s="14" t="s">
        <v>373</v>
      </c>
      <c r="AC255" s="14" t="s">
        <v>24</v>
      </c>
      <c r="AE255" s="14">
        <v>315409</v>
      </c>
      <c r="AF255" s="14" t="s">
        <v>373</v>
      </c>
      <c r="AG255" s="14" t="s">
        <v>24</v>
      </c>
      <c r="AI255" s="14">
        <v>315409</v>
      </c>
      <c r="AJ255" s="24" t="s">
        <v>373</v>
      </c>
      <c r="AK255" s="14" t="s">
        <v>24</v>
      </c>
      <c r="AM255" s="14">
        <v>315409</v>
      </c>
      <c r="AN255" s="24" t="s">
        <v>1791</v>
      </c>
      <c r="AO255" s="14" t="s">
        <v>24</v>
      </c>
      <c r="AQ255" s="14">
        <v>315409</v>
      </c>
      <c r="AR255" s="14" t="s">
        <v>1791</v>
      </c>
      <c r="AS255" s="14" t="s">
        <v>24</v>
      </c>
      <c r="AU255" s="14">
        <v>315409</v>
      </c>
      <c r="AV255" s="14" t="s">
        <v>1791</v>
      </c>
      <c r="AW255" s="14" t="s">
        <v>1557</v>
      </c>
    </row>
    <row r="256" spans="1:49" ht="29" x14ac:dyDescent="0.35">
      <c r="A256" s="14">
        <v>315413</v>
      </c>
      <c r="B256" s="26" t="s">
        <v>1792</v>
      </c>
      <c r="C256" s="14" t="s">
        <v>24</v>
      </c>
      <c r="D256" s="14">
        <v>315413</v>
      </c>
      <c r="E256" s="26" t="s">
        <v>1792</v>
      </c>
      <c r="F256" s="14" t="s">
        <v>24</v>
      </c>
      <c r="G256" s="23" t="s">
        <v>1459</v>
      </c>
      <c r="H256" s="14" t="s">
        <v>1792</v>
      </c>
      <c r="I256" s="14" t="s">
        <v>24</v>
      </c>
      <c r="K256" s="23" t="s">
        <v>1459</v>
      </c>
      <c r="L256" s="14" t="s">
        <v>1792</v>
      </c>
      <c r="M256" s="14" t="s">
        <v>24</v>
      </c>
      <c r="O256" s="23" t="s">
        <v>1459</v>
      </c>
      <c r="P256" s="14" t="s">
        <v>1792</v>
      </c>
      <c r="Q256" s="14" t="s">
        <v>24</v>
      </c>
      <c r="S256" s="14">
        <v>315413</v>
      </c>
      <c r="T256" s="14" t="s">
        <v>600</v>
      </c>
      <c r="U256" s="14" t="s">
        <v>24</v>
      </c>
      <c r="W256" s="14">
        <v>315413</v>
      </c>
      <c r="X256" s="14" t="s">
        <v>600</v>
      </c>
      <c r="Y256" s="14" t="s">
        <v>24</v>
      </c>
      <c r="AA256" s="14">
        <v>315413</v>
      </c>
      <c r="AB256" s="24" t="s">
        <v>600</v>
      </c>
      <c r="AC256" s="14" t="s">
        <v>24</v>
      </c>
      <c r="AE256" s="14">
        <v>315413</v>
      </c>
      <c r="AF256" s="24" t="s">
        <v>1793</v>
      </c>
      <c r="AG256" s="14" t="s">
        <v>24</v>
      </c>
      <c r="AI256" s="14">
        <v>315413</v>
      </c>
      <c r="AJ256" s="14" t="s">
        <v>1793</v>
      </c>
      <c r="AK256" s="14" t="s">
        <v>24</v>
      </c>
      <c r="AM256" s="14">
        <v>315413</v>
      </c>
      <c r="AN256" s="14" t="s">
        <v>1793</v>
      </c>
      <c r="AO256" s="14" t="s">
        <v>24</v>
      </c>
      <c r="AQ256" s="14">
        <v>315413</v>
      </c>
      <c r="AR256" s="14" t="s">
        <v>1793</v>
      </c>
      <c r="AS256" s="14" t="s">
        <v>24</v>
      </c>
      <c r="AU256" s="14">
        <v>315413</v>
      </c>
      <c r="AV256" s="14" t="s">
        <v>1793</v>
      </c>
      <c r="AW256" s="14" t="s">
        <v>1557</v>
      </c>
    </row>
    <row r="257" spans="1:49" ht="43.5" x14ac:dyDescent="0.35">
      <c r="A257" s="14">
        <v>315414</v>
      </c>
      <c r="B257" s="26" t="s">
        <v>1794</v>
      </c>
      <c r="C257" s="14" t="s">
        <v>24</v>
      </c>
      <c r="D257" s="14">
        <v>315414</v>
      </c>
      <c r="E257" s="26" t="s">
        <v>1794</v>
      </c>
      <c r="F257" s="14" t="s">
        <v>24</v>
      </c>
      <c r="G257" s="23" t="s">
        <v>1460</v>
      </c>
      <c r="H257" s="14" t="s">
        <v>1794</v>
      </c>
      <c r="I257" s="14" t="s">
        <v>24</v>
      </c>
      <c r="K257" s="23" t="s">
        <v>1460</v>
      </c>
      <c r="L257" s="14" t="s">
        <v>1794</v>
      </c>
      <c r="M257" s="14" t="s">
        <v>24</v>
      </c>
      <c r="O257" s="23" t="s">
        <v>1460</v>
      </c>
      <c r="P257" s="14" t="s">
        <v>1794</v>
      </c>
      <c r="Q257" s="14" t="s">
        <v>24</v>
      </c>
      <c r="S257" s="14">
        <v>315414</v>
      </c>
      <c r="T257" s="14" t="s">
        <v>71</v>
      </c>
      <c r="U257" s="14" t="s">
        <v>24</v>
      </c>
      <c r="W257" s="14">
        <v>315414</v>
      </c>
      <c r="X257" s="14" t="s">
        <v>71</v>
      </c>
      <c r="Y257" s="14" t="s">
        <v>24</v>
      </c>
      <c r="AA257" s="14">
        <v>315414</v>
      </c>
      <c r="AB257" s="14" t="s">
        <v>71</v>
      </c>
      <c r="AC257" s="14" t="s">
        <v>24</v>
      </c>
      <c r="AE257" s="14">
        <v>315414</v>
      </c>
      <c r="AF257" s="14" t="s">
        <v>71</v>
      </c>
      <c r="AG257" s="14" t="s">
        <v>24</v>
      </c>
      <c r="AI257" s="14">
        <v>315414</v>
      </c>
      <c r="AJ257" s="24" t="s">
        <v>71</v>
      </c>
      <c r="AK257" s="14" t="s">
        <v>24</v>
      </c>
      <c r="AM257" s="14">
        <v>315414</v>
      </c>
      <c r="AN257" s="24" t="s">
        <v>1795</v>
      </c>
      <c r="AO257" s="14" t="s">
        <v>24</v>
      </c>
      <c r="AQ257" s="14">
        <v>315414</v>
      </c>
      <c r="AR257" s="14" t="s">
        <v>1795</v>
      </c>
      <c r="AS257" s="14" t="s">
        <v>24</v>
      </c>
      <c r="AU257" s="14">
        <v>315414</v>
      </c>
      <c r="AV257" s="14" t="s">
        <v>1795</v>
      </c>
      <c r="AW257" s="14" t="s">
        <v>1557</v>
      </c>
    </row>
    <row r="258" spans="1:49" x14ac:dyDescent="0.35">
      <c r="A258" s="14">
        <v>315416</v>
      </c>
      <c r="B258" s="14" t="s">
        <v>955</v>
      </c>
      <c r="C258" s="14" t="s">
        <v>24</v>
      </c>
      <c r="D258" s="14">
        <v>315416</v>
      </c>
      <c r="E258" s="14" t="s">
        <v>955</v>
      </c>
      <c r="F258" s="14" t="s">
        <v>24</v>
      </c>
      <c r="G258" s="23" t="s">
        <v>1461</v>
      </c>
      <c r="H258" s="14" t="s">
        <v>955</v>
      </c>
      <c r="I258" s="14" t="s">
        <v>24</v>
      </c>
      <c r="K258" s="23" t="s">
        <v>1461</v>
      </c>
      <c r="L258" s="14" t="s">
        <v>955</v>
      </c>
      <c r="M258" s="14" t="s">
        <v>24</v>
      </c>
      <c r="O258" s="23" t="s">
        <v>1461</v>
      </c>
      <c r="P258" s="14" t="s">
        <v>955</v>
      </c>
      <c r="Q258" s="14" t="s">
        <v>24</v>
      </c>
      <c r="S258" s="14">
        <v>315416</v>
      </c>
      <c r="T258" s="14" t="s">
        <v>955</v>
      </c>
      <c r="U258" s="14" t="s">
        <v>24</v>
      </c>
      <c r="W258" s="14">
        <v>315416</v>
      </c>
      <c r="X258" s="14" t="s">
        <v>955</v>
      </c>
      <c r="Y258" s="14" t="s">
        <v>24</v>
      </c>
      <c r="AA258" s="14">
        <v>315416</v>
      </c>
      <c r="AB258" s="14" t="s">
        <v>955</v>
      </c>
      <c r="AC258" s="14" t="s">
        <v>24</v>
      </c>
      <c r="AE258" s="14">
        <v>315416</v>
      </c>
      <c r="AF258" s="14" t="s">
        <v>955</v>
      </c>
      <c r="AG258" s="14" t="s">
        <v>24</v>
      </c>
      <c r="AI258" s="14">
        <v>315416</v>
      </c>
      <c r="AJ258" s="14" t="s">
        <v>955</v>
      </c>
      <c r="AK258" s="14" t="s">
        <v>24</v>
      </c>
      <c r="AM258" s="14">
        <v>315416</v>
      </c>
      <c r="AN258" s="14" t="s">
        <v>955</v>
      </c>
      <c r="AO258" s="14" t="s">
        <v>24</v>
      </c>
      <c r="AQ258" s="14">
        <v>315416</v>
      </c>
      <c r="AR258" s="14" t="s">
        <v>955</v>
      </c>
      <c r="AS258" s="14" t="s">
        <v>24</v>
      </c>
      <c r="AU258" s="14">
        <v>315416</v>
      </c>
      <c r="AV258" s="14" t="s">
        <v>955</v>
      </c>
      <c r="AW258" s="14" t="s">
        <v>1557</v>
      </c>
    </row>
    <row r="259" spans="1:49" x14ac:dyDescent="0.35">
      <c r="A259" s="14">
        <v>315417</v>
      </c>
      <c r="B259" s="14" t="s">
        <v>914</v>
      </c>
      <c r="C259" s="14" t="s">
        <v>24</v>
      </c>
      <c r="D259" s="14">
        <v>315417</v>
      </c>
      <c r="E259" s="14" t="s">
        <v>914</v>
      </c>
      <c r="F259" s="14" t="s">
        <v>24</v>
      </c>
      <c r="G259" s="23" t="s">
        <v>1462</v>
      </c>
      <c r="H259" s="14" t="s">
        <v>914</v>
      </c>
      <c r="I259" s="14" t="s">
        <v>24</v>
      </c>
      <c r="K259" s="23" t="s">
        <v>1462</v>
      </c>
      <c r="L259" s="14" t="s">
        <v>914</v>
      </c>
      <c r="M259" s="14" t="s">
        <v>24</v>
      </c>
      <c r="O259" s="23" t="s">
        <v>1462</v>
      </c>
      <c r="P259" s="14" t="s">
        <v>914</v>
      </c>
      <c r="Q259" s="14" t="s">
        <v>24</v>
      </c>
      <c r="S259" s="14">
        <v>315417</v>
      </c>
      <c r="T259" s="14" t="s">
        <v>914</v>
      </c>
      <c r="U259" s="14" t="s">
        <v>24</v>
      </c>
      <c r="W259" s="14">
        <v>315417</v>
      </c>
      <c r="X259" s="14" t="s">
        <v>914</v>
      </c>
      <c r="Y259" s="14" t="s">
        <v>24</v>
      </c>
      <c r="AA259" s="14">
        <v>315417</v>
      </c>
      <c r="AB259" s="14" t="s">
        <v>914</v>
      </c>
      <c r="AC259" s="14" t="s">
        <v>24</v>
      </c>
      <c r="AE259" s="14">
        <v>315417</v>
      </c>
      <c r="AF259" s="14" t="s">
        <v>914</v>
      </c>
      <c r="AG259" s="14" t="s">
        <v>24</v>
      </c>
      <c r="AI259" s="14">
        <v>315417</v>
      </c>
      <c r="AJ259" s="14" t="s">
        <v>914</v>
      </c>
      <c r="AK259" s="14" t="s">
        <v>24</v>
      </c>
      <c r="AM259" s="14">
        <v>315417</v>
      </c>
      <c r="AN259" s="14" t="s">
        <v>914</v>
      </c>
      <c r="AO259" s="14" t="s">
        <v>24</v>
      </c>
      <c r="AQ259" s="14">
        <v>315417</v>
      </c>
      <c r="AR259" s="14" t="s">
        <v>914</v>
      </c>
      <c r="AS259" s="14" t="s">
        <v>24</v>
      </c>
      <c r="AU259" s="14">
        <v>315417</v>
      </c>
      <c r="AV259" s="14" t="s">
        <v>914</v>
      </c>
      <c r="AW259" s="14" t="s">
        <v>1557</v>
      </c>
    </row>
    <row r="260" spans="1:49" x14ac:dyDescent="0.35">
      <c r="A260" s="14">
        <v>315418</v>
      </c>
      <c r="B260" s="14" t="s">
        <v>950</v>
      </c>
      <c r="C260" s="14" t="s">
        <v>24</v>
      </c>
      <c r="D260" s="14">
        <v>315418</v>
      </c>
      <c r="E260" s="14" t="s">
        <v>950</v>
      </c>
      <c r="F260" s="14" t="s">
        <v>24</v>
      </c>
      <c r="G260" s="23" t="s">
        <v>1463</v>
      </c>
      <c r="H260" s="14" t="s">
        <v>950</v>
      </c>
      <c r="I260" s="14" t="s">
        <v>24</v>
      </c>
      <c r="K260" s="23" t="s">
        <v>1463</v>
      </c>
      <c r="L260" s="14" t="s">
        <v>950</v>
      </c>
      <c r="M260" s="14" t="s">
        <v>24</v>
      </c>
      <c r="O260" s="23" t="s">
        <v>1463</v>
      </c>
      <c r="P260" s="14" t="s">
        <v>950</v>
      </c>
      <c r="Q260" s="14" t="s">
        <v>24</v>
      </c>
      <c r="S260" s="14">
        <v>315418</v>
      </c>
      <c r="T260" s="14" t="s">
        <v>950</v>
      </c>
      <c r="U260" s="14" t="s">
        <v>24</v>
      </c>
      <c r="W260" s="14">
        <v>315418</v>
      </c>
      <c r="X260" s="14" t="s">
        <v>950</v>
      </c>
      <c r="Y260" s="14" t="s">
        <v>24</v>
      </c>
      <c r="AA260" s="14">
        <v>315418</v>
      </c>
      <c r="AB260" s="14" t="s">
        <v>950</v>
      </c>
      <c r="AC260" s="14" t="s">
        <v>24</v>
      </c>
      <c r="AE260" s="14">
        <v>315418</v>
      </c>
      <c r="AF260" s="14" t="s">
        <v>950</v>
      </c>
      <c r="AG260" s="14" t="s">
        <v>24</v>
      </c>
      <c r="AI260" s="14">
        <v>315418</v>
      </c>
      <c r="AJ260" s="14" t="s">
        <v>950</v>
      </c>
      <c r="AK260" s="14" t="s">
        <v>24</v>
      </c>
      <c r="AM260" s="14">
        <v>315418</v>
      </c>
      <c r="AN260" s="14" t="s">
        <v>950</v>
      </c>
      <c r="AO260" s="14" t="s">
        <v>24</v>
      </c>
      <c r="AQ260" s="14">
        <v>315418</v>
      </c>
      <c r="AR260" s="14" t="s">
        <v>950</v>
      </c>
      <c r="AS260" s="14" t="s">
        <v>24</v>
      </c>
      <c r="AU260" s="14">
        <v>315418</v>
      </c>
      <c r="AV260" s="14" t="s">
        <v>950</v>
      </c>
      <c r="AW260" s="14" t="s">
        <v>1557</v>
      </c>
    </row>
    <row r="261" spans="1:49" x14ac:dyDescent="0.35">
      <c r="A261" s="14">
        <v>315419</v>
      </c>
      <c r="B261" s="14" t="s">
        <v>990</v>
      </c>
      <c r="C261" s="14" t="s">
        <v>24</v>
      </c>
      <c r="D261" s="14">
        <v>315419</v>
      </c>
      <c r="E261" s="14" t="s">
        <v>990</v>
      </c>
      <c r="F261" s="14" t="s">
        <v>24</v>
      </c>
      <c r="G261" s="23" t="s">
        <v>1464</v>
      </c>
      <c r="H261" s="14" t="s">
        <v>990</v>
      </c>
      <c r="I261" s="14" t="s">
        <v>24</v>
      </c>
      <c r="K261" s="23" t="s">
        <v>1464</v>
      </c>
      <c r="L261" s="14" t="s">
        <v>990</v>
      </c>
      <c r="M261" s="14" t="s">
        <v>24</v>
      </c>
      <c r="O261" s="23" t="s">
        <v>1464</v>
      </c>
      <c r="P261" s="14" t="s">
        <v>990</v>
      </c>
      <c r="Q261" s="14" t="s">
        <v>24</v>
      </c>
      <c r="S261" s="14">
        <v>315419</v>
      </c>
      <c r="T261" s="14" t="s">
        <v>990</v>
      </c>
      <c r="U261" s="14" t="s">
        <v>24</v>
      </c>
      <c r="W261" s="14">
        <v>315419</v>
      </c>
      <c r="X261" s="14" t="s">
        <v>990</v>
      </c>
      <c r="Y261" s="14" t="s">
        <v>24</v>
      </c>
      <c r="AA261" s="14">
        <v>315419</v>
      </c>
      <c r="AB261" s="14" t="s">
        <v>990</v>
      </c>
      <c r="AC261" s="14" t="s">
        <v>24</v>
      </c>
      <c r="AE261" s="14">
        <v>315419</v>
      </c>
      <c r="AF261" s="14" t="s">
        <v>990</v>
      </c>
      <c r="AG261" s="14" t="s">
        <v>24</v>
      </c>
      <c r="AI261" s="14">
        <v>315419</v>
      </c>
      <c r="AJ261" s="14" t="s">
        <v>990</v>
      </c>
      <c r="AK261" s="14" t="s">
        <v>24</v>
      </c>
      <c r="AM261" s="14">
        <v>315419</v>
      </c>
      <c r="AN261" s="14" t="s">
        <v>990</v>
      </c>
      <c r="AO261" s="14" t="s">
        <v>24</v>
      </c>
      <c r="AQ261" s="14">
        <v>315419</v>
      </c>
      <c r="AR261" s="14" t="s">
        <v>990</v>
      </c>
      <c r="AS261" s="14" t="s">
        <v>24</v>
      </c>
      <c r="AU261" s="14">
        <v>315419</v>
      </c>
      <c r="AV261" s="14" t="s">
        <v>990</v>
      </c>
      <c r="AW261" s="14" t="s">
        <v>1557</v>
      </c>
    </row>
    <row r="262" spans="1:49" ht="29" x14ac:dyDescent="0.35">
      <c r="A262" s="14">
        <v>315421</v>
      </c>
      <c r="B262" s="14" t="s">
        <v>917</v>
      </c>
      <c r="C262" s="14" t="s">
        <v>24</v>
      </c>
      <c r="D262" s="14">
        <v>315421</v>
      </c>
      <c r="E262" s="14" t="s">
        <v>917</v>
      </c>
      <c r="F262" s="14" t="s">
        <v>24</v>
      </c>
      <c r="G262" s="23" t="s">
        <v>1465</v>
      </c>
      <c r="H262" s="14" t="s">
        <v>917</v>
      </c>
      <c r="I262" s="14" t="s">
        <v>24</v>
      </c>
      <c r="K262" s="23" t="s">
        <v>1465</v>
      </c>
      <c r="L262" s="14" t="s">
        <v>917</v>
      </c>
      <c r="M262" s="14" t="s">
        <v>24</v>
      </c>
      <c r="O262" s="23" t="s">
        <v>1465</v>
      </c>
      <c r="P262" s="14" t="s">
        <v>917</v>
      </c>
      <c r="Q262" s="14" t="s">
        <v>24</v>
      </c>
      <c r="S262" s="14">
        <v>315421</v>
      </c>
      <c r="T262" s="14" t="s">
        <v>917</v>
      </c>
      <c r="U262" s="14" t="s">
        <v>24</v>
      </c>
      <c r="W262" s="14">
        <v>315421</v>
      </c>
      <c r="X262" s="14" t="s">
        <v>917</v>
      </c>
      <c r="Y262" s="14" t="s">
        <v>24</v>
      </c>
      <c r="AA262" s="14">
        <v>315421</v>
      </c>
      <c r="AB262" s="14" t="s">
        <v>917</v>
      </c>
      <c r="AC262" s="14" t="s">
        <v>24</v>
      </c>
      <c r="AE262" s="14">
        <v>315421</v>
      </c>
      <c r="AF262" s="14" t="s">
        <v>917</v>
      </c>
      <c r="AG262" s="14" t="s">
        <v>24</v>
      </c>
      <c r="AI262" s="14">
        <v>315421</v>
      </c>
      <c r="AJ262" s="14" t="s">
        <v>917</v>
      </c>
      <c r="AK262" s="14" t="s">
        <v>24</v>
      </c>
      <c r="AM262" s="14">
        <v>315421</v>
      </c>
      <c r="AN262" s="14" t="s">
        <v>917</v>
      </c>
      <c r="AO262" s="14" t="s">
        <v>24</v>
      </c>
      <c r="AQ262" s="14">
        <v>315421</v>
      </c>
      <c r="AR262" s="14" t="s">
        <v>917</v>
      </c>
      <c r="AS262" s="14" t="s">
        <v>24</v>
      </c>
      <c r="AU262" s="14">
        <v>315421</v>
      </c>
      <c r="AV262" s="14" t="s">
        <v>917</v>
      </c>
      <c r="AW262" s="14" t="s">
        <v>1557</v>
      </c>
    </row>
    <row r="263" spans="1:49" x14ac:dyDescent="0.35">
      <c r="A263" s="14">
        <v>315422</v>
      </c>
      <c r="B263" s="14" t="s">
        <v>920</v>
      </c>
      <c r="C263" s="14" t="s">
        <v>24</v>
      </c>
      <c r="D263" s="14">
        <v>315422</v>
      </c>
      <c r="E263" s="14" t="s">
        <v>920</v>
      </c>
      <c r="F263" s="14" t="s">
        <v>24</v>
      </c>
      <c r="G263" s="23" t="s">
        <v>1466</v>
      </c>
      <c r="H263" s="14" t="s">
        <v>920</v>
      </c>
      <c r="I263" s="14" t="s">
        <v>24</v>
      </c>
      <c r="K263" s="23" t="s">
        <v>1466</v>
      </c>
      <c r="L263" s="14" t="s">
        <v>920</v>
      </c>
      <c r="M263" s="14" t="s">
        <v>24</v>
      </c>
      <c r="O263" s="23" t="s">
        <v>1466</v>
      </c>
      <c r="P263" s="14" t="s">
        <v>920</v>
      </c>
      <c r="Q263" s="14" t="s">
        <v>24</v>
      </c>
      <c r="S263" s="14">
        <v>315422</v>
      </c>
      <c r="T263" s="14" t="s">
        <v>920</v>
      </c>
      <c r="U263" s="14" t="s">
        <v>24</v>
      </c>
      <c r="W263" s="14">
        <v>315422</v>
      </c>
      <c r="X263" s="14" t="s">
        <v>920</v>
      </c>
      <c r="Y263" s="14" t="s">
        <v>24</v>
      </c>
      <c r="AA263" s="14">
        <v>315422</v>
      </c>
      <c r="AB263" s="14" t="s">
        <v>920</v>
      </c>
      <c r="AC263" s="14" t="s">
        <v>24</v>
      </c>
      <c r="AE263" s="14">
        <v>315422</v>
      </c>
      <c r="AF263" s="14" t="s">
        <v>920</v>
      </c>
      <c r="AG263" s="14" t="s">
        <v>24</v>
      </c>
      <c r="AI263" s="14">
        <v>315422</v>
      </c>
      <c r="AJ263" s="14" t="s">
        <v>920</v>
      </c>
      <c r="AK263" s="14" t="s">
        <v>24</v>
      </c>
      <c r="AM263" s="14">
        <v>315422</v>
      </c>
      <c r="AN263" s="14" t="s">
        <v>920</v>
      </c>
      <c r="AO263" s="14" t="s">
        <v>24</v>
      </c>
      <c r="AQ263" s="14">
        <v>315422</v>
      </c>
      <c r="AR263" s="14" t="s">
        <v>920</v>
      </c>
      <c r="AS263" s="14" t="s">
        <v>24</v>
      </c>
      <c r="AU263" s="14">
        <v>315422</v>
      </c>
      <c r="AV263" s="14" t="s">
        <v>920</v>
      </c>
      <c r="AW263" s="14" t="s">
        <v>1557</v>
      </c>
    </row>
    <row r="264" spans="1:49" ht="29" x14ac:dyDescent="0.35">
      <c r="A264" s="14">
        <v>315423</v>
      </c>
      <c r="B264" s="14" t="s">
        <v>102</v>
      </c>
      <c r="C264" s="14" t="s">
        <v>24</v>
      </c>
      <c r="D264" s="14">
        <v>315423</v>
      </c>
      <c r="E264" s="14" t="s">
        <v>102</v>
      </c>
      <c r="F264" s="14" t="s">
        <v>24</v>
      </c>
      <c r="G264" s="23" t="s">
        <v>1467</v>
      </c>
      <c r="H264" s="14" t="s">
        <v>102</v>
      </c>
      <c r="I264" s="14" t="s">
        <v>24</v>
      </c>
      <c r="K264" s="23" t="s">
        <v>1467</v>
      </c>
      <c r="L264" s="14" t="s">
        <v>102</v>
      </c>
      <c r="M264" s="14" t="s">
        <v>24</v>
      </c>
      <c r="O264" s="23" t="s">
        <v>1467</v>
      </c>
      <c r="P264" s="14" t="s">
        <v>102</v>
      </c>
      <c r="Q264" s="14" t="s">
        <v>24</v>
      </c>
      <c r="S264" s="14">
        <v>315423</v>
      </c>
      <c r="T264" s="14" t="s">
        <v>102</v>
      </c>
      <c r="U264" s="14" t="s">
        <v>24</v>
      </c>
      <c r="W264" s="14">
        <v>315423</v>
      </c>
      <c r="X264" s="14" t="s">
        <v>102</v>
      </c>
      <c r="Y264" s="14" t="s">
        <v>24</v>
      </c>
      <c r="AA264" s="14">
        <v>315423</v>
      </c>
      <c r="AB264" s="14" t="s">
        <v>102</v>
      </c>
      <c r="AC264" s="14" t="s">
        <v>24</v>
      </c>
      <c r="AE264" s="14">
        <v>315423</v>
      </c>
      <c r="AF264" s="14" t="s">
        <v>102</v>
      </c>
      <c r="AG264" s="14" t="s">
        <v>24</v>
      </c>
      <c r="AI264" s="14">
        <v>315423</v>
      </c>
      <c r="AJ264" s="14" t="s">
        <v>102</v>
      </c>
      <c r="AK264" s="14" t="s">
        <v>24</v>
      </c>
      <c r="AM264" s="14">
        <v>315423</v>
      </c>
      <c r="AN264" s="14" t="s">
        <v>102</v>
      </c>
      <c r="AO264" s="14" t="s">
        <v>24</v>
      </c>
      <c r="AQ264" s="14">
        <v>315423</v>
      </c>
      <c r="AR264" s="14" t="s">
        <v>102</v>
      </c>
      <c r="AS264" s="14" t="s">
        <v>24</v>
      </c>
      <c r="AU264" s="14">
        <v>315423</v>
      </c>
      <c r="AV264" s="14" t="s">
        <v>102</v>
      </c>
      <c r="AW264" s="14" t="s">
        <v>1557</v>
      </c>
    </row>
    <row r="265" spans="1:49" ht="29" x14ac:dyDescent="0.35">
      <c r="A265" s="14">
        <v>315425</v>
      </c>
      <c r="B265" s="14" t="s">
        <v>165</v>
      </c>
      <c r="C265" s="14" t="s">
        <v>24</v>
      </c>
      <c r="D265" s="14">
        <v>315425</v>
      </c>
      <c r="E265" s="14" t="s">
        <v>165</v>
      </c>
      <c r="F265" s="14" t="s">
        <v>24</v>
      </c>
      <c r="G265" s="23" t="s">
        <v>1468</v>
      </c>
      <c r="H265" s="14" t="s">
        <v>165</v>
      </c>
      <c r="I265" s="14" t="s">
        <v>24</v>
      </c>
      <c r="K265" s="23" t="s">
        <v>1468</v>
      </c>
      <c r="L265" s="14" t="s">
        <v>165</v>
      </c>
      <c r="M265" s="14" t="s">
        <v>24</v>
      </c>
      <c r="O265" s="23" t="s">
        <v>1468</v>
      </c>
      <c r="P265" s="14" t="s">
        <v>165</v>
      </c>
      <c r="Q265" s="14" t="s">
        <v>24</v>
      </c>
      <c r="S265" s="14">
        <v>315425</v>
      </c>
      <c r="T265" s="14" t="s">
        <v>165</v>
      </c>
      <c r="U265" s="14" t="s">
        <v>24</v>
      </c>
      <c r="W265" s="14">
        <v>315425</v>
      </c>
      <c r="X265" s="14" t="s">
        <v>165</v>
      </c>
      <c r="Y265" s="14" t="s">
        <v>24</v>
      </c>
      <c r="AA265" s="14">
        <v>315425</v>
      </c>
      <c r="AB265" s="14" t="s">
        <v>165</v>
      </c>
      <c r="AC265" s="14" t="s">
        <v>24</v>
      </c>
      <c r="AE265" s="14">
        <v>315425</v>
      </c>
      <c r="AF265" s="14" t="s">
        <v>165</v>
      </c>
      <c r="AG265" s="14" t="s">
        <v>24</v>
      </c>
      <c r="AI265" s="14">
        <v>315425</v>
      </c>
      <c r="AJ265" s="14" t="s">
        <v>165</v>
      </c>
      <c r="AK265" s="14" t="s">
        <v>24</v>
      </c>
      <c r="AM265" s="14">
        <v>315425</v>
      </c>
      <c r="AN265" s="14" t="s">
        <v>165</v>
      </c>
      <c r="AO265" s="14" t="s">
        <v>24</v>
      </c>
      <c r="AQ265" s="14">
        <v>315425</v>
      </c>
      <c r="AR265" s="14" t="s">
        <v>165</v>
      </c>
      <c r="AS265" s="14" t="s">
        <v>24</v>
      </c>
      <c r="AU265" s="14">
        <v>315425</v>
      </c>
      <c r="AV265" s="14" t="s">
        <v>165</v>
      </c>
      <c r="AW265" s="14" t="s">
        <v>1557</v>
      </c>
    </row>
    <row r="266" spans="1:49" ht="29" x14ac:dyDescent="0.35">
      <c r="A266" s="14">
        <v>315426</v>
      </c>
      <c r="B266" s="26" t="s">
        <v>3618</v>
      </c>
      <c r="C266" s="14" t="s">
        <v>24</v>
      </c>
      <c r="D266" s="14">
        <v>315426</v>
      </c>
      <c r="E266" s="26" t="s">
        <v>3618</v>
      </c>
      <c r="F266" s="14" t="s">
        <v>24</v>
      </c>
      <c r="G266" s="23" t="s">
        <v>1469</v>
      </c>
      <c r="H266" s="30" t="s">
        <v>3618</v>
      </c>
      <c r="I266" s="14" t="s">
        <v>24</v>
      </c>
      <c r="K266" s="23" t="s">
        <v>1469</v>
      </c>
      <c r="L266" s="30" t="s">
        <v>3618</v>
      </c>
      <c r="M266" s="14" t="s">
        <v>24</v>
      </c>
    </row>
    <row r="267" spans="1:49" ht="43.5" x14ac:dyDescent="0.35">
      <c r="A267" s="14">
        <v>315427</v>
      </c>
      <c r="B267" s="26" t="s">
        <v>1796</v>
      </c>
      <c r="C267" s="14" t="s">
        <v>24</v>
      </c>
      <c r="D267" s="14">
        <v>315427</v>
      </c>
      <c r="E267" s="26" t="s">
        <v>1796</v>
      </c>
      <c r="F267" s="14" t="s">
        <v>24</v>
      </c>
      <c r="G267" s="23" t="s">
        <v>1470</v>
      </c>
      <c r="H267" s="14" t="s">
        <v>1796</v>
      </c>
      <c r="I267" s="14" t="s">
        <v>24</v>
      </c>
      <c r="K267" s="23" t="s">
        <v>1470</v>
      </c>
      <c r="L267" s="14" t="s">
        <v>1796</v>
      </c>
      <c r="M267" s="14" t="s">
        <v>24</v>
      </c>
      <c r="O267" s="23" t="s">
        <v>1470</v>
      </c>
      <c r="P267" s="14" t="s">
        <v>1796</v>
      </c>
      <c r="Q267" s="14" t="s">
        <v>24</v>
      </c>
      <c r="S267" s="14">
        <v>315427</v>
      </c>
      <c r="T267" s="14" t="s">
        <v>923</v>
      </c>
      <c r="U267" s="14" t="s">
        <v>24</v>
      </c>
      <c r="W267" s="14">
        <v>315427</v>
      </c>
      <c r="X267" s="14" t="s">
        <v>923</v>
      </c>
      <c r="Y267" s="14" t="s">
        <v>24</v>
      </c>
      <c r="AA267" s="14">
        <v>315427</v>
      </c>
      <c r="AB267" s="14" t="s">
        <v>923</v>
      </c>
      <c r="AC267" s="14" t="s">
        <v>24</v>
      </c>
      <c r="AE267" s="14">
        <v>315427</v>
      </c>
      <c r="AF267" s="14" t="s">
        <v>923</v>
      </c>
      <c r="AG267" s="14" t="s">
        <v>24</v>
      </c>
      <c r="AI267" s="14">
        <v>315427</v>
      </c>
      <c r="AJ267" s="24" t="s">
        <v>923</v>
      </c>
      <c r="AK267" s="14" t="s">
        <v>24</v>
      </c>
      <c r="AM267" s="14">
        <v>315427</v>
      </c>
      <c r="AN267" s="24" t="s">
        <v>1797</v>
      </c>
      <c r="AO267" s="14" t="s">
        <v>24</v>
      </c>
      <c r="AQ267" s="14">
        <v>315427</v>
      </c>
      <c r="AR267" s="14" t="s">
        <v>1797</v>
      </c>
      <c r="AS267" s="14" t="s">
        <v>24</v>
      </c>
      <c r="AU267" s="14">
        <v>315427</v>
      </c>
      <c r="AV267" s="14" t="s">
        <v>1797</v>
      </c>
      <c r="AW267" s="14" t="s">
        <v>1557</v>
      </c>
    </row>
    <row r="268" spans="1:49" x14ac:dyDescent="0.35">
      <c r="A268" s="14">
        <v>315429</v>
      </c>
      <c r="B268" s="14" t="s">
        <v>927</v>
      </c>
      <c r="C268" s="14" t="s">
        <v>24</v>
      </c>
      <c r="D268" s="14">
        <v>315429</v>
      </c>
      <c r="E268" s="14" t="s">
        <v>927</v>
      </c>
      <c r="F268" s="14" t="s">
        <v>24</v>
      </c>
      <c r="G268" s="23" t="s">
        <v>1471</v>
      </c>
      <c r="H268" s="14" t="s">
        <v>927</v>
      </c>
      <c r="I268" s="14" t="s">
        <v>24</v>
      </c>
      <c r="K268" s="23" t="s">
        <v>1471</v>
      </c>
      <c r="L268" s="14" t="s">
        <v>927</v>
      </c>
      <c r="M268" s="14" t="s">
        <v>24</v>
      </c>
      <c r="O268" s="23" t="s">
        <v>1471</v>
      </c>
      <c r="P268" s="14" t="s">
        <v>927</v>
      </c>
      <c r="Q268" s="14" t="s">
        <v>24</v>
      </c>
      <c r="S268" s="14">
        <v>315429</v>
      </c>
      <c r="T268" s="14" t="s">
        <v>927</v>
      </c>
      <c r="U268" s="14" t="s">
        <v>24</v>
      </c>
      <c r="W268" s="14">
        <v>315429</v>
      </c>
      <c r="X268" s="14" t="s">
        <v>927</v>
      </c>
      <c r="Y268" s="14" t="s">
        <v>24</v>
      </c>
      <c r="AA268" s="14">
        <v>315429</v>
      </c>
      <c r="AB268" s="14" t="s">
        <v>927</v>
      </c>
      <c r="AC268" s="14" t="s">
        <v>24</v>
      </c>
      <c r="AE268" s="14">
        <v>315429</v>
      </c>
      <c r="AF268" s="14" t="s">
        <v>927</v>
      </c>
      <c r="AG268" s="14" t="s">
        <v>24</v>
      </c>
      <c r="AI268" s="14">
        <v>315429</v>
      </c>
      <c r="AJ268" s="14" t="s">
        <v>927</v>
      </c>
      <c r="AK268" s="14" t="s">
        <v>24</v>
      </c>
      <c r="AM268" s="14">
        <v>315429</v>
      </c>
      <c r="AN268" s="14" t="s">
        <v>927</v>
      </c>
      <c r="AO268" s="14" t="s">
        <v>24</v>
      </c>
      <c r="AQ268" s="14">
        <v>315429</v>
      </c>
      <c r="AR268" s="14" t="s">
        <v>927</v>
      </c>
      <c r="AS268" s="14" t="s">
        <v>24</v>
      </c>
      <c r="AU268" s="14">
        <v>315429</v>
      </c>
      <c r="AV268" s="14" t="s">
        <v>927</v>
      </c>
      <c r="AW268" s="14" t="s">
        <v>1557</v>
      </c>
    </row>
    <row r="269" spans="1:49" x14ac:dyDescent="0.35">
      <c r="A269" s="14">
        <v>315433</v>
      </c>
      <c r="B269" s="14" t="s">
        <v>993</v>
      </c>
      <c r="C269" s="14" t="s">
        <v>24</v>
      </c>
      <c r="D269" s="14">
        <v>315433</v>
      </c>
      <c r="E269" s="14" t="s">
        <v>993</v>
      </c>
      <c r="F269" s="14" t="s">
        <v>24</v>
      </c>
      <c r="G269" s="23" t="s">
        <v>1472</v>
      </c>
      <c r="H269" s="14" t="s">
        <v>993</v>
      </c>
      <c r="I269" s="14" t="s">
        <v>24</v>
      </c>
      <c r="K269" s="23" t="s">
        <v>1472</v>
      </c>
      <c r="L269" s="14" t="s">
        <v>993</v>
      </c>
      <c r="M269" s="14" t="s">
        <v>24</v>
      </c>
      <c r="O269" s="23" t="s">
        <v>1472</v>
      </c>
      <c r="P269" s="14" t="s">
        <v>993</v>
      </c>
      <c r="Q269" s="14" t="s">
        <v>24</v>
      </c>
      <c r="S269" s="14">
        <v>315433</v>
      </c>
      <c r="T269" s="14" t="s">
        <v>993</v>
      </c>
      <c r="U269" s="14" t="s">
        <v>24</v>
      </c>
      <c r="W269" s="14">
        <v>315433</v>
      </c>
      <c r="X269" s="14" t="s">
        <v>993</v>
      </c>
      <c r="Y269" s="14" t="s">
        <v>24</v>
      </c>
      <c r="AA269" s="14">
        <v>315433</v>
      </c>
      <c r="AB269" s="14" t="s">
        <v>993</v>
      </c>
      <c r="AC269" s="14" t="s">
        <v>24</v>
      </c>
      <c r="AE269" s="14">
        <v>315433</v>
      </c>
      <c r="AF269" s="14" t="s">
        <v>993</v>
      </c>
      <c r="AG269" s="14" t="s">
        <v>24</v>
      </c>
      <c r="AI269" s="14">
        <v>315433</v>
      </c>
      <c r="AJ269" s="14" t="s">
        <v>993</v>
      </c>
      <c r="AK269" s="14" t="s">
        <v>24</v>
      </c>
      <c r="AM269" s="14">
        <v>315433</v>
      </c>
      <c r="AN269" s="14" t="s">
        <v>993</v>
      </c>
      <c r="AO269" s="14" t="s">
        <v>24</v>
      </c>
      <c r="AQ269" s="14">
        <v>315433</v>
      </c>
      <c r="AR269" s="14" t="s">
        <v>993</v>
      </c>
      <c r="AS269" s="14" t="s">
        <v>24</v>
      </c>
      <c r="AU269" s="14">
        <v>315433</v>
      </c>
      <c r="AV269" s="14" t="s">
        <v>993</v>
      </c>
      <c r="AW269" s="14" t="s">
        <v>1557</v>
      </c>
    </row>
    <row r="270" spans="1:49" ht="58" x14ac:dyDescent="0.35">
      <c r="A270" s="14">
        <v>315434</v>
      </c>
      <c r="B270" s="26" t="s">
        <v>1798</v>
      </c>
      <c r="C270" s="14" t="s">
        <v>24</v>
      </c>
      <c r="D270" s="14">
        <v>315434</v>
      </c>
      <c r="E270" s="26" t="s">
        <v>1798</v>
      </c>
      <c r="F270" s="14" t="s">
        <v>24</v>
      </c>
      <c r="G270" s="23" t="s">
        <v>1473</v>
      </c>
      <c r="H270" s="28" t="s">
        <v>1798</v>
      </c>
      <c r="I270" s="14" t="s">
        <v>24</v>
      </c>
      <c r="K270" s="23" t="s">
        <v>1473</v>
      </c>
      <c r="L270" s="28" t="s">
        <v>1798</v>
      </c>
      <c r="M270" s="14" t="s">
        <v>24</v>
      </c>
      <c r="O270" s="29" t="s">
        <v>1473</v>
      </c>
      <c r="P270" s="28" t="s">
        <v>1798</v>
      </c>
      <c r="Q270" s="14" t="s">
        <v>24</v>
      </c>
      <c r="S270" s="14">
        <v>315434</v>
      </c>
      <c r="T270" s="14" t="s">
        <v>686</v>
      </c>
      <c r="U270" s="14" t="s">
        <v>24</v>
      </c>
      <c r="W270" s="14">
        <v>315434</v>
      </c>
      <c r="X270" s="24" t="s">
        <v>686</v>
      </c>
      <c r="Y270" s="14" t="s">
        <v>24</v>
      </c>
      <c r="AA270" s="30">
        <v>315434</v>
      </c>
      <c r="AB270" s="32" t="s">
        <v>1799</v>
      </c>
      <c r="AC270" s="14" t="s">
        <v>1745</v>
      </c>
      <c r="AF270" s="31" t="s">
        <v>1572</v>
      </c>
      <c r="AG270" s="14" t="s">
        <v>1745</v>
      </c>
      <c r="AJ270" s="31" t="s">
        <v>1572</v>
      </c>
      <c r="AK270" s="14" t="s">
        <v>1745</v>
      </c>
      <c r="AN270" s="31" t="s">
        <v>1572</v>
      </c>
      <c r="AO270" s="14" t="s">
        <v>1745</v>
      </c>
      <c r="AR270" s="31" t="s">
        <v>1572</v>
      </c>
      <c r="AS270" s="14" t="s">
        <v>1745</v>
      </c>
      <c r="AV270" s="31" t="s">
        <v>1572</v>
      </c>
      <c r="AW270" s="14" t="s">
        <v>1746</v>
      </c>
    </row>
    <row r="271" spans="1:49" ht="58" x14ac:dyDescent="0.35">
      <c r="A271" s="14">
        <v>315435</v>
      </c>
      <c r="B271" s="26" t="s">
        <v>1800</v>
      </c>
      <c r="C271" s="14" t="s">
        <v>24</v>
      </c>
      <c r="D271" s="14">
        <v>315435</v>
      </c>
      <c r="E271" s="26" t="s">
        <v>1800</v>
      </c>
      <c r="F271" s="14" t="s">
        <v>24</v>
      </c>
      <c r="G271" s="23" t="s">
        <v>1474</v>
      </c>
      <c r="H271" s="14" t="s">
        <v>1800</v>
      </c>
      <c r="I271" s="14" t="s">
        <v>24</v>
      </c>
      <c r="K271" s="23" t="s">
        <v>1474</v>
      </c>
      <c r="L271" s="14" t="s">
        <v>1800</v>
      </c>
      <c r="M271" s="14" t="s">
        <v>24</v>
      </c>
      <c r="O271" s="23" t="s">
        <v>1474</v>
      </c>
      <c r="P271" s="14" t="s">
        <v>1800</v>
      </c>
      <c r="Q271" s="14" t="s">
        <v>24</v>
      </c>
      <c r="S271" s="14">
        <v>315435</v>
      </c>
      <c r="T271" s="14" t="s">
        <v>983</v>
      </c>
      <c r="U271" s="14" t="s">
        <v>24</v>
      </c>
      <c r="W271" s="14">
        <v>315435</v>
      </c>
      <c r="X271" s="24" t="s">
        <v>983</v>
      </c>
      <c r="Y271" s="14" t="s">
        <v>24</v>
      </c>
      <c r="AA271" s="14">
        <v>315435</v>
      </c>
      <c r="AB271" s="24" t="s">
        <v>1801</v>
      </c>
      <c r="AC271" s="14" t="s">
        <v>24</v>
      </c>
      <c r="AE271" s="14">
        <v>315435</v>
      </c>
      <c r="AF271" s="14" t="s">
        <v>1801</v>
      </c>
      <c r="AG271" s="14" t="s">
        <v>24</v>
      </c>
      <c r="AI271" s="14">
        <v>315435</v>
      </c>
      <c r="AJ271" s="14" t="s">
        <v>1801</v>
      </c>
      <c r="AK271" s="14" t="s">
        <v>24</v>
      </c>
      <c r="AM271" s="14">
        <v>315435</v>
      </c>
      <c r="AN271" s="14" t="s">
        <v>1801</v>
      </c>
      <c r="AO271" s="14" t="s">
        <v>24</v>
      </c>
      <c r="AQ271" s="14">
        <v>315435</v>
      </c>
      <c r="AR271" s="14" t="s">
        <v>1801</v>
      </c>
      <c r="AS271" s="14" t="s">
        <v>24</v>
      </c>
      <c r="AU271" s="14">
        <v>315435</v>
      </c>
      <c r="AV271" s="14" t="s">
        <v>1801</v>
      </c>
      <c r="AW271" s="14" t="s">
        <v>1557</v>
      </c>
    </row>
    <row r="272" spans="1:49" ht="29" x14ac:dyDescent="0.35">
      <c r="A272" s="14">
        <v>315437</v>
      </c>
      <c r="B272" s="14" t="s">
        <v>151</v>
      </c>
      <c r="C272" s="14" t="s">
        <v>24</v>
      </c>
      <c r="D272" s="14">
        <v>315437</v>
      </c>
      <c r="E272" s="14" t="s">
        <v>151</v>
      </c>
      <c r="F272" s="14" t="s">
        <v>24</v>
      </c>
      <c r="G272" s="23" t="s">
        <v>1476</v>
      </c>
      <c r="H272" s="14" t="s">
        <v>151</v>
      </c>
      <c r="I272" s="14" t="s">
        <v>24</v>
      </c>
      <c r="K272" s="23" t="s">
        <v>1476</v>
      </c>
      <c r="L272" s="14" t="s">
        <v>151</v>
      </c>
      <c r="M272" s="14" t="s">
        <v>24</v>
      </c>
      <c r="O272" s="23" t="s">
        <v>1476</v>
      </c>
      <c r="P272" s="14" t="s">
        <v>151</v>
      </c>
      <c r="Q272" s="14" t="s">
        <v>24</v>
      </c>
      <c r="S272" s="14">
        <v>315437</v>
      </c>
      <c r="T272" s="14" t="s">
        <v>151</v>
      </c>
      <c r="U272" s="14" t="s">
        <v>24</v>
      </c>
      <c r="W272" s="14">
        <v>315437</v>
      </c>
      <c r="X272" s="14" t="s">
        <v>151</v>
      </c>
      <c r="Y272" s="14" t="s">
        <v>24</v>
      </c>
      <c r="AA272" s="14">
        <v>315437</v>
      </c>
      <c r="AB272" s="14" t="s">
        <v>151</v>
      </c>
      <c r="AC272" s="14" t="s">
        <v>24</v>
      </c>
      <c r="AE272" s="14">
        <v>315437</v>
      </c>
      <c r="AF272" s="14" t="s">
        <v>151</v>
      </c>
      <c r="AG272" s="14" t="s">
        <v>24</v>
      </c>
      <c r="AI272" s="14">
        <v>315437</v>
      </c>
      <c r="AJ272" s="14" t="s">
        <v>151</v>
      </c>
      <c r="AK272" s="14" t="s">
        <v>24</v>
      </c>
      <c r="AM272" s="14">
        <v>315437</v>
      </c>
      <c r="AN272" s="14" t="s">
        <v>151</v>
      </c>
      <c r="AO272" s="14" t="s">
        <v>24</v>
      </c>
      <c r="AQ272" s="14">
        <v>315437</v>
      </c>
      <c r="AR272" s="14" t="s">
        <v>151</v>
      </c>
      <c r="AS272" s="14" t="s">
        <v>24</v>
      </c>
      <c r="AU272" s="14">
        <v>315437</v>
      </c>
      <c r="AV272" s="14" t="s">
        <v>151</v>
      </c>
      <c r="AW272" s="14" t="s">
        <v>1557</v>
      </c>
    </row>
    <row r="273" spans="1:49" ht="43.5" x14ac:dyDescent="0.35">
      <c r="A273" s="14">
        <v>315438</v>
      </c>
      <c r="B273" s="26" t="s">
        <v>1802</v>
      </c>
      <c r="C273" s="14" t="s">
        <v>24</v>
      </c>
      <c r="D273" s="14">
        <v>315438</v>
      </c>
      <c r="E273" s="26" t="s">
        <v>1802</v>
      </c>
      <c r="F273" s="14" t="s">
        <v>24</v>
      </c>
      <c r="G273" s="23" t="s">
        <v>1477</v>
      </c>
      <c r="H273" s="14" t="s">
        <v>1802</v>
      </c>
      <c r="I273" s="14" t="s">
        <v>24</v>
      </c>
      <c r="K273" s="23" t="s">
        <v>1477</v>
      </c>
      <c r="L273" s="14" t="s">
        <v>1802</v>
      </c>
      <c r="M273" s="14" t="s">
        <v>24</v>
      </c>
      <c r="O273" s="23" t="s">
        <v>1477</v>
      </c>
      <c r="P273" s="14" t="s">
        <v>1802</v>
      </c>
      <c r="Q273" s="14" t="s">
        <v>24</v>
      </c>
      <c r="S273" s="14">
        <v>315438</v>
      </c>
      <c r="T273" s="14" t="s">
        <v>258</v>
      </c>
      <c r="U273" s="14" t="s">
        <v>24</v>
      </c>
      <c r="W273" s="14">
        <v>315438</v>
      </c>
      <c r="X273" s="14" t="s">
        <v>258</v>
      </c>
      <c r="Y273" s="14" t="s">
        <v>24</v>
      </c>
      <c r="AA273" s="14">
        <v>315438</v>
      </c>
      <c r="AB273" s="14" t="s">
        <v>258</v>
      </c>
      <c r="AC273" s="14" t="s">
        <v>24</v>
      </c>
      <c r="AE273" s="14">
        <v>315438</v>
      </c>
      <c r="AF273" s="14" t="s">
        <v>258</v>
      </c>
      <c r="AG273" s="14" t="s">
        <v>24</v>
      </c>
      <c r="AI273" s="14">
        <v>315438</v>
      </c>
      <c r="AJ273" s="14" t="s">
        <v>258</v>
      </c>
      <c r="AK273" s="14" t="s">
        <v>24</v>
      </c>
      <c r="AM273" s="14">
        <v>315438</v>
      </c>
      <c r="AN273" s="24" t="s">
        <v>258</v>
      </c>
      <c r="AO273" s="14" t="s">
        <v>24</v>
      </c>
      <c r="AQ273" s="14">
        <v>315438</v>
      </c>
      <c r="AR273" s="24" t="s">
        <v>1803</v>
      </c>
      <c r="AS273" s="14" t="s">
        <v>24</v>
      </c>
      <c r="AU273" s="14">
        <v>315438</v>
      </c>
      <c r="AV273" s="14" t="s">
        <v>1803</v>
      </c>
      <c r="AW273" s="14" t="s">
        <v>1557</v>
      </c>
    </row>
    <row r="274" spans="1:49" ht="43.5" x14ac:dyDescent="0.35">
      <c r="A274" s="14">
        <v>315439</v>
      </c>
      <c r="B274" s="26" t="s">
        <v>1804</v>
      </c>
      <c r="C274" s="14" t="s">
        <v>24</v>
      </c>
      <c r="D274" s="14">
        <v>315439</v>
      </c>
      <c r="E274" s="26" t="s">
        <v>1804</v>
      </c>
      <c r="F274" s="14" t="s">
        <v>24</v>
      </c>
      <c r="G274" s="23" t="s">
        <v>1478</v>
      </c>
      <c r="H274" s="14" t="s">
        <v>1804</v>
      </c>
      <c r="I274" s="14" t="s">
        <v>24</v>
      </c>
      <c r="K274" s="23" t="s">
        <v>1478</v>
      </c>
      <c r="L274" s="14" t="s">
        <v>1804</v>
      </c>
      <c r="M274" s="14" t="s">
        <v>24</v>
      </c>
      <c r="O274" s="23" t="s">
        <v>1478</v>
      </c>
      <c r="P274" s="14" t="s">
        <v>1804</v>
      </c>
      <c r="Q274" s="14" t="s">
        <v>24</v>
      </c>
      <c r="S274" s="14">
        <v>315439</v>
      </c>
      <c r="T274" s="14" t="s">
        <v>672</v>
      </c>
      <c r="U274" s="14" t="s">
        <v>24</v>
      </c>
      <c r="W274" s="14">
        <v>315439</v>
      </c>
      <c r="X274" s="14" t="s">
        <v>672</v>
      </c>
      <c r="Y274" s="14" t="s">
        <v>24</v>
      </c>
      <c r="AA274" s="14">
        <v>315439</v>
      </c>
      <c r="AB274" s="14" t="s">
        <v>672</v>
      </c>
      <c r="AC274" s="14" t="s">
        <v>24</v>
      </c>
      <c r="AE274" s="14">
        <v>315439</v>
      </c>
      <c r="AF274" s="14" t="s">
        <v>672</v>
      </c>
      <c r="AG274" s="14" t="s">
        <v>24</v>
      </c>
      <c r="AI274" s="14">
        <v>315439</v>
      </c>
      <c r="AJ274" s="24" t="s">
        <v>672</v>
      </c>
      <c r="AK274" s="14" t="s">
        <v>24</v>
      </c>
      <c r="AM274" s="14">
        <v>315439</v>
      </c>
      <c r="AN274" s="24" t="s">
        <v>1805</v>
      </c>
      <c r="AO274" s="14" t="s">
        <v>24</v>
      </c>
      <c r="AQ274" s="14">
        <v>315439</v>
      </c>
      <c r="AR274" s="14" t="s">
        <v>1805</v>
      </c>
      <c r="AS274" s="14" t="s">
        <v>24</v>
      </c>
      <c r="AU274" s="14">
        <v>315439</v>
      </c>
      <c r="AV274" s="14" t="s">
        <v>1805</v>
      </c>
      <c r="AW274" s="14" t="s">
        <v>1557</v>
      </c>
    </row>
    <row r="275" spans="1:49" x14ac:dyDescent="0.35">
      <c r="A275" s="14">
        <v>315442</v>
      </c>
      <c r="B275" s="14" t="s">
        <v>473</v>
      </c>
      <c r="C275" s="14" t="s">
        <v>24</v>
      </c>
      <c r="D275" s="14">
        <v>315442</v>
      </c>
      <c r="E275" s="14" t="s">
        <v>473</v>
      </c>
      <c r="F275" s="14" t="s">
        <v>24</v>
      </c>
      <c r="G275" s="23" t="s">
        <v>1479</v>
      </c>
      <c r="H275" s="14" t="s">
        <v>473</v>
      </c>
      <c r="I275" s="14" t="s">
        <v>24</v>
      </c>
      <c r="K275" s="23" t="s">
        <v>1479</v>
      </c>
      <c r="L275" s="14" t="s">
        <v>473</v>
      </c>
      <c r="M275" s="14" t="s">
        <v>24</v>
      </c>
      <c r="O275" s="23" t="s">
        <v>1479</v>
      </c>
      <c r="P275" s="14" t="s">
        <v>473</v>
      </c>
      <c r="Q275" s="14" t="s">
        <v>24</v>
      </c>
      <c r="S275" s="14">
        <v>315442</v>
      </c>
      <c r="T275" s="14" t="s">
        <v>473</v>
      </c>
      <c r="U275" s="14" t="s">
        <v>24</v>
      </c>
      <c r="W275" s="14">
        <v>315442</v>
      </c>
      <c r="X275" s="14" t="s">
        <v>473</v>
      </c>
      <c r="Y275" s="14" t="s">
        <v>24</v>
      </c>
      <c r="AA275" s="14">
        <v>315442</v>
      </c>
      <c r="AB275" s="14" t="s">
        <v>473</v>
      </c>
      <c r="AC275" s="14" t="s">
        <v>24</v>
      </c>
      <c r="AE275" s="14">
        <v>315442</v>
      </c>
      <c r="AF275" s="14" t="s">
        <v>473</v>
      </c>
      <c r="AG275" s="14" t="s">
        <v>24</v>
      </c>
      <c r="AI275" s="14">
        <v>315442</v>
      </c>
      <c r="AJ275" s="14" t="s">
        <v>473</v>
      </c>
      <c r="AK275" s="14" t="s">
        <v>24</v>
      </c>
      <c r="AM275" s="14">
        <v>315442</v>
      </c>
      <c r="AN275" s="14" t="s">
        <v>473</v>
      </c>
      <c r="AO275" s="14" t="s">
        <v>24</v>
      </c>
      <c r="AQ275" s="14">
        <v>315442</v>
      </c>
      <c r="AR275" s="14" t="s">
        <v>473</v>
      </c>
      <c r="AS275" s="14" t="s">
        <v>24</v>
      </c>
      <c r="AU275" s="14">
        <v>315442</v>
      </c>
      <c r="AV275" s="14" t="s">
        <v>473</v>
      </c>
      <c r="AW275" s="14" t="s">
        <v>1557</v>
      </c>
    </row>
    <row r="276" spans="1:49" ht="29" x14ac:dyDescent="0.35">
      <c r="A276" s="14">
        <v>315443</v>
      </c>
      <c r="B276" s="14" t="s">
        <v>930</v>
      </c>
      <c r="C276" s="14" t="s">
        <v>24</v>
      </c>
      <c r="D276" s="14">
        <v>315443</v>
      </c>
      <c r="E276" s="14" t="s">
        <v>930</v>
      </c>
      <c r="F276" s="14" t="s">
        <v>24</v>
      </c>
      <c r="G276" s="23" t="s">
        <v>1480</v>
      </c>
      <c r="H276" s="14" t="s">
        <v>930</v>
      </c>
      <c r="I276" s="14" t="s">
        <v>24</v>
      </c>
      <c r="K276" s="23" t="s">
        <v>1480</v>
      </c>
      <c r="L276" s="14" t="s">
        <v>930</v>
      </c>
      <c r="M276" s="14" t="s">
        <v>24</v>
      </c>
      <c r="O276" s="23" t="s">
        <v>1480</v>
      </c>
      <c r="P276" s="14" t="s">
        <v>930</v>
      </c>
      <c r="Q276" s="14" t="s">
        <v>24</v>
      </c>
      <c r="S276" s="14">
        <v>315443</v>
      </c>
      <c r="T276" s="14" t="s">
        <v>930</v>
      </c>
      <c r="U276" s="14" t="s">
        <v>24</v>
      </c>
      <c r="W276" s="14">
        <v>315443</v>
      </c>
      <c r="X276" s="14" t="s">
        <v>930</v>
      </c>
      <c r="Y276" s="14" t="s">
        <v>24</v>
      </c>
      <c r="AA276" s="14">
        <v>315443</v>
      </c>
      <c r="AB276" s="14" t="s">
        <v>930</v>
      </c>
      <c r="AC276" s="14" t="s">
        <v>24</v>
      </c>
      <c r="AE276" s="14">
        <v>315443</v>
      </c>
      <c r="AF276" s="14" t="s">
        <v>930</v>
      </c>
      <c r="AG276" s="14" t="s">
        <v>24</v>
      </c>
      <c r="AI276" s="14">
        <v>315443</v>
      </c>
      <c r="AJ276" s="14" t="s">
        <v>930</v>
      </c>
      <c r="AK276" s="14" t="s">
        <v>24</v>
      </c>
      <c r="AM276" s="14">
        <v>315443</v>
      </c>
      <c r="AN276" s="14" t="s">
        <v>930</v>
      </c>
      <c r="AO276" s="14" t="s">
        <v>24</v>
      </c>
      <c r="AQ276" s="14">
        <v>315443</v>
      </c>
      <c r="AR276" s="14" t="s">
        <v>930</v>
      </c>
      <c r="AS276" s="14" t="s">
        <v>24</v>
      </c>
      <c r="AU276" s="14">
        <v>315443</v>
      </c>
      <c r="AV276" s="14" t="s">
        <v>930</v>
      </c>
      <c r="AW276" s="14" t="s">
        <v>1557</v>
      </c>
    </row>
    <row r="277" spans="1:49" ht="29" x14ac:dyDescent="0.35">
      <c r="A277" s="14">
        <v>315445</v>
      </c>
      <c r="B277" s="26" t="s">
        <v>3617</v>
      </c>
      <c r="C277" s="14" t="s">
        <v>24</v>
      </c>
      <c r="D277" s="14">
        <v>315445</v>
      </c>
      <c r="E277" s="26" t="s">
        <v>3617</v>
      </c>
      <c r="F277" s="14" t="s">
        <v>24</v>
      </c>
      <c r="G277" s="23" t="s">
        <v>1481</v>
      </c>
      <c r="H277" s="30" t="s">
        <v>3617</v>
      </c>
      <c r="I277" s="14" t="s">
        <v>24</v>
      </c>
      <c r="K277" s="23" t="s">
        <v>1481</v>
      </c>
      <c r="L277" s="30" t="s">
        <v>3617</v>
      </c>
      <c r="M277" s="14" t="s">
        <v>24</v>
      </c>
    </row>
    <row r="278" spans="1:49" x14ac:dyDescent="0.35">
      <c r="A278" s="14">
        <v>315448</v>
      </c>
      <c r="B278" s="14" t="s">
        <v>119</v>
      </c>
      <c r="C278" s="14" t="s">
        <v>24</v>
      </c>
      <c r="D278" s="14">
        <v>315448</v>
      </c>
      <c r="E278" s="14" t="s">
        <v>119</v>
      </c>
      <c r="F278" s="14" t="s">
        <v>24</v>
      </c>
      <c r="G278" s="23" t="s">
        <v>1482</v>
      </c>
      <c r="H278" s="14" t="s">
        <v>119</v>
      </c>
      <c r="I278" s="14" t="s">
        <v>24</v>
      </c>
      <c r="K278" s="23" t="s">
        <v>1482</v>
      </c>
      <c r="L278" s="14" t="s">
        <v>119</v>
      </c>
      <c r="M278" s="14" t="s">
        <v>24</v>
      </c>
      <c r="O278" s="23" t="s">
        <v>1482</v>
      </c>
      <c r="P278" s="14" t="s">
        <v>119</v>
      </c>
      <c r="Q278" s="14" t="s">
        <v>24</v>
      </c>
      <c r="S278" s="14">
        <v>315448</v>
      </c>
      <c r="T278" s="14" t="s">
        <v>119</v>
      </c>
      <c r="U278" s="14" t="s">
        <v>24</v>
      </c>
      <c r="W278" s="14">
        <v>315448</v>
      </c>
      <c r="X278" s="14" t="s">
        <v>119</v>
      </c>
      <c r="Y278" s="14" t="s">
        <v>24</v>
      </c>
      <c r="AA278" s="14">
        <v>315448</v>
      </c>
      <c r="AB278" s="14" t="s">
        <v>119</v>
      </c>
      <c r="AC278" s="14" t="s">
        <v>24</v>
      </c>
      <c r="AE278" s="14">
        <v>315448</v>
      </c>
      <c r="AF278" s="14" t="s">
        <v>119</v>
      </c>
      <c r="AG278" s="14" t="s">
        <v>24</v>
      </c>
      <c r="AI278" s="14">
        <v>315448</v>
      </c>
      <c r="AJ278" s="14" t="s">
        <v>119</v>
      </c>
      <c r="AK278" s="14" t="s">
        <v>24</v>
      </c>
      <c r="AM278" s="14">
        <v>315448</v>
      </c>
      <c r="AN278" s="14" t="s">
        <v>119</v>
      </c>
      <c r="AO278" s="14" t="s">
        <v>24</v>
      </c>
      <c r="AQ278" s="14">
        <v>315448</v>
      </c>
      <c r="AR278" s="14" t="s">
        <v>119</v>
      </c>
      <c r="AS278" s="14" t="s">
        <v>24</v>
      </c>
      <c r="AU278" s="14">
        <v>315448</v>
      </c>
      <c r="AV278" s="14" t="s">
        <v>119</v>
      </c>
      <c r="AW278" s="14" t="s">
        <v>1557</v>
      </c>
    </row>
    <row r="279" spans="1:49" ht="43.5" x14ac:dyDescent="0.35">
      <c r="A279" s="14">
        <v>315449</v>
      </c>
      <c r="B279" s="26" t="s">
        <v>1806</v>
      </c>
      <c r="C279" s="14" t="s">
        <v>24</v>
      </c>
      <c r="D279" s="14">
        <v>315449</v>
      </c>
      <c r="E279" s="26" t="s">
        <v>1806</v>
      </c>
      <c r="F279" s="14" t="s">
        <v>24</v>
      </c>
      <c r="G279" s="23" t="s">
        <v>1483</v>
      </c>
      <c r="H279" s="14" t="s">
        <v>1806</v>
      </c>
      <c r="I279" s="14" t="s">
        <v>24</v>
      </c>
      <c r="K279" s="23" t="s">
        <v>1483</v>
      </c>
      <c r="L279" s="14" t="s">
        <v>1806</v>
      </c>
      <c r="M279" s="14" t="s">
        <v>24</v>
      </c>
      <c r="O279" s="23" t="s">
        <v>1483</v>
      </c>
      <c r="P279" s="14" t="s">
        <v>1806</v>
      </c>
      <c r="Q279" s="14" t="s">
        <v>24</v>
      </c>
      <c r="S279" s="14">
        <v>315449</v>
      </c>
      <c r="T279" s="14" t="s">
        <v>689</v>
      </c>
      <c r="U279" s="14" t="s">
        <v>24</v>
      </c>
      <c r="W279" s="14">
        <v>315449</v>
      </c>
      <c r="X279" s="14" t="s">
        <v>689</v>
      </c>
      <c r="Y279" s="14" t="s">
        <v>24</v>
      </c>
      <c r="AA279" s="14">
        <v>315449</v>
      </c>
      <c r="AB279" s="14" t="s">
        <v>689</v>
      </c>
      <c r="AC279" s="14" t="s">
        <v>24</v>
      </c>
      <c r="AE279" s="14">
        <v>315449</v>
      </c>
      <c r="AF279" s="14" t="s">
        <v>689</v>
      </c>
      <c r="AG279" s="14" t="s">
        <v>24</v>
      </c>
      <c r="AI279" s="14">
        <v>315449</v>
      </c>
      <c r="AJ279" s="14" t="s">
        <v>689</v>
      </c>
      <c r="AK279" s="14" t="s">
        <v>24</v>
      </c>
      <c r="AM279" s="14">
        <v>315449</v>
      </c>
      <c r="AN279" s="14" t="s">
        <v>689</v>
      </c>
      <c r="AO279" s="14" t="s">
        <v>24</v>
      </c>
      <c r="AQ279" s="14">
        <v>315449</v>
      </c>
      <c r="AR279" s="24" t="s">
        <v>689</v>
      </c>
      <c r="AS279" s="14" t="s">
        <v>24</v>
      </c>
      <c r="AU279" s="14">
        <v>315449</v>
      </c>
      <c r="AV279" s="24" t="s">
        <v>1807</v>
      </c>
      <c r="AW279" s="14" t="s">
        <v>1557</v>
      </c>
    </row>
    <row r="280" spans="1:49" x14ac:dyDescent="0.35">
      <c r="A280" s="14">
        <v>315451</v>
      </c>
      <c r="B280" s="14" t="s">
        <v>692</v>
      </c>
      <c r="C280" s="14" t="s">
        <v>24</v>
      </c>
      <c r="D280" s="14">
        <v>315451</v>
      </c>
      <c r="E280" s="14" t="s">
        <v>692</v>
      </c>
      <c r="F280" s="14" t="s">
        <v>24</v>
      </c>
      <c r="G280" s="23" t="s">
        <v>1484</v>
      </c>
      <c r="H280" s="14" t="s">
        <v>692</v>
      </c>
      <c r="I280" s="14" t="s">
        <v>24</v>
      </c>
      <c r="K280" s="23" t="s">
        <v>1484</v>
      </c>
      <c r="L280" s="14" t="s">
        <v>692</v>
      </c>
      <c r="M280" s="14" t="s">
        <v>24</v>
      </c>
      <c r="O280" s="23" t="s">
        <v>1484</v>
      </c>
      <c r="P280" s="14" t="s">
        <v>692</v>
      </c>
      <c r="Q280" s="14" t="s">
        <v>24</v>
      </c>
      <c r="S280" s="14">
        <v>315451</v>
      </c>
      <c r="T280" s="14" t="s">
        <v>692</v>
      </c>
      <c r="U280" s="14" t="s">
        <v>24</v>
      </c>
      <c r="W280" s="14">
        <v>315451</v>
      </c>
      <c r="X280" s="14" t="s">
        <v>692</v>
      </c>
      <c r="Y280" s="14" t="s">
        <v>24</v>
      </c>
      <c r="AA280" s="14">
        <v>315451</v>
      </c>
      <c r="AB280" s="14" t="s">
        <v>692</v>
      </c>
      <c r="AC280" s="14" t="s">
        <v>24</v>
      </c>
      <c r="AE280" s="14">
        <v>315451</v>
      </c>
      <c r="AF280" s="14" t="s">
        <v>692</v>
      </c>
      <c r="AG280" s="14" t="s">
        <v>24</v>
      </c>
      <c r="AI280" s="14">
        <v>315451</v>
      </c>
      <c r="AJ280" s="14" t="s">
        <v>692</v>
      </c>
      <c r="AK280" s="14" t="s">
        <v>24</v>
      </c>
      <c r="AM280" s="14">
        <v>315451</v>
      </c>
      <c r="AN280" s="14" t="s">
        <v>692</v>
      </c>
      <c r="AO280" s="14" t="s">
        <v>24</v>
      </c>
      <c r="AQ280" s="14">
        <v>315451</v>
      </c>
      <c r="AR280" s="14" t="s">
        <v>692</v>
      </c>
      <c r="AS280" s="14" t="s">
        <v>24</v>
      </c>
      <c r="AU280" s="14">
        <v>315451</v>
      </c>
      <c r="AV280" s="14" t="s">
        <v>692</v>
      </c>
      <c r="AW280" s="14" t="s">
        <v>1557</v>
      </c>
    </row>
    <row r="281" spans="1:49" ht="43.5" x14ac:dyDescent="0.35">
      <c r="A281" s="14">
        <v>315452</v>
      </c>
      <c r="B281" s="26" t="s">
        <v>1808</v>
      </c>
      <c r="C281" s="14" t="s">
        <v>24</v>
      </c>
      <c r="D281" s="14">
        <v>315452</v>
      </c>
      <c r="E281" s="26" t="s">
        <v>1808</v>
      </c>
      <c r="F281" s="14" t="s">
        <v>24</v>
      </c>
      <c r="G281" s="23" t="s">
        <v>1485</v>
      </c>
      <c r="H281" s="14" t="s">
        <v>1808</v>
      </c>
      <c r="I281" s="14" t="s">
        <v>24</v>
      </c>
      <c r="K281" s="23" t="s">
        <v>1485</v>
      </c>
      <c r="L281" s="14" t="s">
        <v>1808</v>
      </c>
      <c r="M281" s="14" t="s">
        <v>24</v>
      </c>
      <c r="O281" s="23" t="s">
        <v>1485</v>
      </c>
      <c r="P281" s="14" t="s">
        <v>1808</v>
      </c>
      <c r="Q281" s="14" t="s">
        <v>24</v>
      </c>
      <c r="S281" s="14">
        <v>315452</v>
      </c>
      <c r="T281" s="14" t="s">
        <v>791</v>
      </c>
      <c r="U281" s="14" t="s">
        <v>24</v>
      </c>
      <c r="W281" s="14">
        <v>315452</v>
      </c>
      <c r="X281" s="14" t="s">
        <v>791</v>
      </c>
      <c r="Y281" s="14" t="s">
        <v>24</v>
      </c>
      <c r="AA281" s="14">
        <v>315452</v>
      </c>
      <c r="AB281" s="24" t="s">
        <v>791</v>
      </c>
      <c r="AC281" s="14" t="s">
        <v>24</v>
      </c>
      <c r="AE281" s="14">
        <v>315452</v>
      </c>
      <c r="AF281" s="24" t="s">
        <v>1809</v>
      </c>
      <c r="AG281" s="14" t="s">
        <v>24</v>
      </c>
      <c r="AI281" s="14">
        <v>315452</v>
      </c>
      <c r="AJ281" s="14" t="s">
        <v>1809</v>
      </c>
      <c r="AK281" s="14" t="s">
        <v>24</v>
      </c>
      <c r="AM281" s="14">
        <v>315452</v>
      </c>
      <c r="AN281" s="14" t="s">
        <v>1809</v>
      </c>
      <c r="AO281" s="14" t="s">
        <v>24</v>
      </c>
      <c r="AQ281" s="14">
        <v>315452</v>
      </c>
      <c r="AR281" s="14" t="s">
        <v>1809</v>
      </c>
      <c r="AS281" s="14" t="s">
        <v>24</v>
      </c>
      <c r="AU281" s="14">
        <v>315452</v>
      </c>
      <c r="AV281" s="14" t="s">
        <v>1809</v>
      </c>
      <c r="AW281" s="14" t="s">
        <v>1557</v>
      </c>
    </row>
    <row r="282" spans="1:49" ht="58" x14ac:dyDescent="0.35">
      <c r="A282" s="14">
        <v>315453</v>
      </c>
      <c r="B282" s="26" t="s">
        <v>1810</v>
      </c>
      <c r="C282" s="14" t="s">
        <v>24</v>
      </c>
      <c r="D282" s="14">
        <v>315453</v>
      </c>
      <c r="E282" s="26" t="s">
        <v>1810</v>
      </c>
      <c r="F282" s="14" t="s">
        <v>24</v>
      </c>
      <c r="G282" s="23" t="s">
        <v>1486</v>
      </c>
      <c r="H282" s="14" t="s">
        <v>1810</v>
      </c>
      <c r="I282" s="14" t="s">
        <v>24</v>
      </c>
      <c r="K282" s="23" t="s">
        <v>1486</v>
      </c>
      <c r="L282" s="14" t="s">
        <v>1810</v>
      </c>
      <c r="M282" s="14" t="s">
        <v>24</v>
      </c>
      <c r="O282" s="23" t="s">
        <v>1486</v>
      </c>
      <c r="P282" s="14" t="s">
        <v>1810</v>
      </c>
      <c r="Q282" s="14" t="s">
        <v>24</v>
      </c>
      <c r="S282" s="14">
        <v>315453</v>
      </c>
      <c r="T282" s="24" t="s">
        <v>510</v>
      </c>
      <c r="U282" s="14" t="s">
        <v>24</v>
      </c>
      <c r="W282" s="14">
        <v>315453</v>
      </c>
      <c r="X282" s="24" t="s">
        <v>1811</v>
      </c>
      <c r="Y282" s="14" t="s">
        <v>24</v>
      </c>
      <c r="AA282" s="14">
        <v>315453</v>
      </c>
      <c r="AB282" s="24" t="s">
        <v>1812</v>
      </c>
      <c r="AC282" s="14" t="s">
        <v>24</v>
      </c>
      <c r="AE282" s="14">
        <v>315453</v>
      </c>
      <c r="AF282" s="14" t="s">
        <v>1812</v>
      </c>
      <c r="AG282" s="14" t="s">
        <v>24</v>
      </c>
      <c r="AI282" s="14">
        <v>315453</v>
      </c>
      <c r="AJ282" s="14" t="s">
        <v>1812</v>
      </c>
      <c r="AK282" s="14" t="s">
        <v>24</v>
      </c>
      <c r="AM282" s="14">
        <v>315453</v>
      </c>
      <c r="AN282" s="14" t="s">
        <v>1812</v>
      </c>
      <c r="AO282" s="14" t="s">
        <v>24</v>
      </c>
      <c r="AQ282" s="14">
        <v>315453</v>
      </c>
      <c r="AR282" s="14" t="s">
        <v>1812</v>
      </c>
      <c r="AS282" s="14" t="s">
        <v>24</v>
      </c>
      <c r="AU282" s="14">
        <v>315453</v>
      </c>
      <c r="AV282" s="14" t="s">
        <v>1812</v>
      </c>
      <c r="AW282" s="14" t="s">
        <v>1557</v>
      </c>
    </row>
    <row r="283" spans="1:49" ht="58" x14ac:dyDescent="0.35">
      <c r="A283" s="14">
        <v>315454</v>
      </c>
      <c r="B283" s="25" t="s">
        <v>5026</v>
      </c>
      <c r="C283" s="14" t="s">
        <v>24</v>
      </c>
      <c r="D283" s="14">
        <v>315454</v>
      </c>
      <c r="E283" s="14" t="s">
        <v>242</v>
      </c>
      <c r="F283" s="14" t="s">
        <v>24</v>
      </c>
      <c r="G283" s="23" t="s">
        <v>1487</v>
      </c>
      <c r="H283" s="14" t="s">
        <v>242</v>
      </c>
      <c r="I283" s="14" t="s">
        <v>24</v>
      </c>
      <c r="K283" s="23" t="s">
        <v>1487</v>
      </c>
      <c r="L283" s="14" t="s">
        <v>242</v>
      </c>
      <c r="M283" s="14" t="s">
        <v>24</v>
      </c>
      <c r="O283" s="23" t="s">
        <v>1487</v>
      </c>
      <c r="P283" s="14" t="s">
        <v>242</v>
      </c>
      <c r="Q283" s="14" t="s">
        <v>24</v>
      </c>
      <c r="S283" s="14">
        <v>315454</v>
      </c>
      <c r="T283" s="14" t="s">
        <v>242</v>
      </c>
      <c r="U283" s="14" t="s">
        <v>24</v>
      </c>
      <c r="W283" s="14">
        <v>315454</v>
      </c>
      <c r="X283" s="14" t="s">
        <v>242</v>
      </c>
      <c r="Y283" s="14" t="s">
        <v>24</v>
      </c>
      <c r="AA283" s="14">
        <v>315454</v>
      </c>
      <c r="AB283" s="14" t="s">
        <v>242</v>
      </c>
      <c r="AC283" s="14" t="s">
        <v>24</v>
      </c>
      <c r="AE283" s="14">
        <v>315454</v>
      </c>
      <c r="AF283" s="14" t="s">
        <v>242</v>
      </c>
      <c r="AG283" s="14" t="s">
        <v>24</v>
      </c>
      <c r="AI283" s="14">
        <v>315454</v>
      </c>
      <c r="AJ283" s="14" t="s">
        <v>242</v>
      </c>
      <c r="AK283" s="14" t="s">
        <v>24</v>
      </c>
      <c r="AM283" s="14">
        <v>315454</v>
      </c>
      <c r="AN283" s="14" t="s">
        <v>242</v>
      </c>
      <c r="AO283" s="14" t="s">
        <v>24</v>
      </c>
      <c r="AQ283" s="14">
        <v>315454</v>
      </c>
      <c r="AR283" s="14" t="s">
        <v>242</v>
      </c>
      <c r="AS283" s="14" t="s">
        <v>24</v>
      </c>
      <c r="AU283" s="14">
        <v>315454</v>
      </c>
      <c r="AV283" s="14" t="s">
        <v>242</v>
      </c>
      <c r="AW283" s="14" t="s">
        <v>1557</v>
      </c>
    </row>
    <row r="284" spans="1:49" x14ac:dyDescent="0.35">
      <c r="A284" s="14">
        <v>315455</v>
      </c>
      <c r="B284" s="14" t="s">
        <v>288</v>
      </c>
      <c r="C284" s="14" t="s">
        <v>24</v>
      </c>
      <c r="D284" s="14">
        <v>315455</v>
      </c>
      <c r="E284" s="14" t="s">
        <v>288</v>
      </c>
      <c r="F284" s="14" t="s">
        <v>24</v>
      </c>
      <c r="G284" s="23" t="s">
        <v>1488</v>
      </c>
      <c r="H284" s="14" t="s">
        <v>288</v>
      </c>
      <c r="I284" s="14" t="s">
        <v>24</v>
      </c>
      <c r="K284" s="23" t="s">
        <v>1488</v>
      </c>
      <c r="L284" s="14" t="s">
        <v>288</v>
      </c>
      <c r="M284" s="14" t="s">
        <v>24</v>
      </c>
      <c r="O284" s="23" t="s">
        <v>1488</v>
      </c>
      <c r="P284" s="14" t="s">
        <v>288</v>
      </c>
      <c r="Q284" s="14" t="s">
        <v>24</v>
      </c>
      <c r="S284" s="14">
        <v>315455</v>
      </c>
      <c r="T284" s="14" t="s">
        <v>288</v>
      </c>
      <c r="U284" s="14" t="s">
        <v>24</v>
      </c>
      <c r="W284" s="14">
        <v>315455</v>
      </c>
      <c r="X284" s="14" t="s">
        <v>288</v>
      </c>
      <c r="Y284" s="14" t="s">
        <v>24</v>
      </c>
      <c r="AA284" s="14">
        <v>315455</v>
      </c>
      <c r="AB284" s="14" t="s">
        <v>288</v>
      </c>
      <c r="AC284" s="14" t="s">
        <v>24</v>
      </c>
      <c r="AE284" s="14">
        <v>315455</v>
      </c>
      <c r="AF284" s="14" t="s">
        <v>288</v>
      </c>
      <c r="AG284" s="14" t="s">
        <v>24</v>
      </c>
      <c r="AI284" s="14">
        <v>315455</v>
      </c>
      <c r="AJ284" s="14" t="s">
        <v>288</v>
      </c>
      <c r="AK284" s="14" t="s">
        <v>24</v>
      </c>
      <c r="AM284" s="14">
        <v>315455</v>
      </c>
      <c r="AN284" s="14" t="s">
        <v>288</v>
      </c>
      <c r="AO284" s="14" t="s">
        <v>24</v>
      </c>
      <c r="AQ284" s="14">
        <v>315455</v>
      </c>
      <c r="AR284" s="14" t="s">
        <v>288</v>
      </c>
      <c r="AS284" s="14" t="s">
        <v>24</v>
      </c>
      <c r="AU284" s="14">
        <v>315455</v>
      </c>
      <c r="AV284" s="14" t="s">
        <v>288</v>
      </c>
      <c r="AW284" s="14" t="s">
        <v>1557</v>
      </c>
    </row>
    <row r="285" spans="1:49" ht="58" x14ac:dyDescent="0.35">
      <c r="A285" s="14">
        <v>315456</v>
      </c>
      <c r="B285" s="26" t="s">
        <v>1813</v>
      </c>
      <c r="C285" s="14" t="s">
        <v>24</v>
      </c>
      <c r="D285" s="14">
        <v>315456</v>
      </c>
      <c r="E285" s="26" t="s">
        <v>1813</v>
      </c>
      <c r="F285" s="14" t="s">
        <v>24</v>
      </c>
      <c r="G285" s="23" t="s">
        <v>1489</v>
      </c>
      <c r="H285" s="14" t="s">
        <v>1813</v>
      </c>
      <c r="I285" s="14" t="s">
        <v>24</v>
      </c>
      <c r="K285" s="23" t="s">
        <v>1489</v>
      </c>
      <c r="L285" s="14" t="s">
        <v>1813</v>
      </c>
      <c r="M285" s="14" t="s">
        <v>24</v>
      </c>
      <c r="O285" s="23" t="s">
        <v>1489</v>
      </c>
      <c r="P285" s="14" t="s">
        <v>1813</v>
      </c>
      <c r="Q285" s="14" t="s">
        <v>24</v>
      </c>
      <c r="S285" s="14">
        <v>315456</v>
      </c>
      <c r="T285" s="14" t="s">
        <v>224</v>
      </c>
      <c r="U285" s="14" t="s">
        <v>24</v>
      </c>
      <c r="W285" s="14">
        <v>315456</v>
      </c>
      <c r="X285" s="14" t="s">
        <v>224</v>
      </c>
      <c r="Y285" s="14" t="s">
        <v>24</v>
      </c>
      <c r="AA285" s="14">
        <v>315456</v>
      </c>
      <c r="AB285" s="14" t="s">
        <v>224</v>
      </c>
      <c r="AC285" s="14" t="s">
        <v>24</v>
      </c>
      <c r="AE285" s="14">
        <v>315456</v>
      </c>
      <c r="AF285" s="14" t="s">
        <v>224</v>
      </c>
      <c r="AG285" s="14" t="s">
        <v>24</v>
      </c>
      <c r="AI285" s="14">
        <v>315456</v>
      </c>
      <c r="AJ285" s="14" t="s">
        <v>224</v>
      </c>
      <c r="AK285" s="14" t="s">
        <v>24</v>
      </c>
      <c r="AM285" s="14">
        <v>315456</v>
      </c>
      <c r="AN285" s="24" t="s">
        <v>224</v>
      </c>
      <c r="AO285" s="14" t="s">
        <v>24</v>
      </c>
      <c r="AQ285" s="14">
        <v>315456</v>
      </c>
      <c r="AR285" s="24" t="s">
        <v>1814</v>
      </c>
      <c r="AS285" s="14" t="s">
        <v>24</v>
      </c>
      <c r="AU285" s="14">
        <v>315456</v>
      </c>
      <c r="AV285" s="14" t="s">
        <v>1814</v>
      </c>
      <c r="AW285" s="14" t="s">
        <v>1557</v>
      </c>
    </row>
    <row r="286" spans="1:49" x14ac:dyDescent="0.35">
      <c r="A286" s="14">
        <v>315458</v>
      </c>
      <c r="B286" s="14" t="s">
        <v>1176</v>
      </c>
      <c r="C286" s="14" t="s">
        <v>24</v>
      </c>
      <c r="D286" s="14">
        <v>315458</v>
      </c>
      <c r="E286" s="14" t="s">
        <v>1176</v>
      </c>
      <c r="F286" s="14" t="s">
        <v>24</v>
      </c>
      <c r="G286" s="23" t="s">
        <v>1490</v>
      </c>
      <c r="H286" s="14" t="s">
        <v>1176</v>
      </c>
      <c r="I286" s="14" t="s">
        <v>24</v>
      </c>
      <c r="K286" s="23" t="s">
        <v>1490</v>
      </c>
      <c r="L286" s="14" t="s">
        <v>1176</v>
      </c>
      <c r="M286" s="14" t="s">
        <v>24</v>
      </c>
      <c r="O286" s="23" t="s">
        <v>1490</v>
      </c>
      <c r="P286" s="14" t="s">
        <v>1176</v>
      </c>
      <c r="Q286" s="14" t="s">
        <v>24</v>
      </c>
      <c r="S286" s="14">
        <v>315458</v>
      </c>
      <c r="T286" s="14" t="s">
        <v>1815</v>
      </c>
      <c r="U286" s="14" t="s">
        <v>24</v>
      </c>
      <c r="W286" s="14">
        <v>315458</v>
      </c>
      <c r="X286" s="14" t="s">
        <v>1815</v>
      </c>
      <c r="Y286" s="14" t="s">
        <v>24</v>
      </c>
      <c r="AA286" s="14">
        <v>315458</v>
      </c>
      <c r="AB286" s="14" t="s">
        <v>1815</v>
      </c>
      <c r="AC286" s="14" t="s">
        <v>24</v>
      </c>
      <c r="AE286" s="14">
        <v>315458</v>
      </c>
      <c r="AF286" s="14" t="s">
        <v>1815</v>
      </c>
      <c r="AG286" s="14" t="s">
        <v>24</v>
      </c>
      <c r="AI286" s="14">
        <v>315458</v>
      </c>
      <c r="AJ286" s="14" t="s">
        <v>1815</v>
      </c>
      <c r="AK286" s="14" t="s">
        <v>24</v>
      </c>
      <c r="AM286" s="14">
        <v>315458</v>
      </c>
      <c r="AN286" s="14" t="s">
        <v>1815</v>
      </c>
      <c r="AO286" s="14" t="s">
        <v>24</v>
      </c>
      <c r="AQ286" s="14">
        <v>315458</v>
      </c>
      <c r="AR286" s="14" t="s">
        <v>1815</v>
      </c>
      <c r="AS286" s="14" t="s">
        <v>24</v>
      </c>
      <c r="AU286" s="14">
        <v>315458</v>
      </c>
      <c r="AV286" s="14" t="s">
        <v>1815</v>
      </c>
      <c r="AW286" s="14" t="s">
        <v>1557</v>
      </c>
    </row>
    <row r="287" spans="1:49" x14ac:dyDescent="0.35">
      <c r="A287" s="14">
        <v>315461</v>
      </c>
      <c r="B287" s="14" t="s">
        <v>1096</v>
      </c>
      <c r="C287" s="14" t="s">
        <v>24</v>
      </c>
      <c r="D287" s="14">
        <v>315461</v>
      </c>
      <c r="E287" s="14" t="s">
        <v>1096</v>
      </c>
      <c r="F287" s="14" t="s">
        <v>24</v>
      </c>
      <c r="G287" s="23" t="s">
        <v>1491</v>
      </c>
      <c r="H287" s="14" t="s">
        <v>1096</v>
      </c>
      <c r="I287" s="14" t="s">
        <v>24</v>
      </c>
      <c r="K287" s="23" t="s">
        <v>1491</v>
      </c>
      <c r="L287" s="14" t="s">
        <v>1096</v>
      </c>
      <c r="M287" s="14" t="s">
        <v>24</v>
      </c>
      <c r="O287" s="23" t="s">
        <v>1491</v>
      </c>
      <c r="P287" s="14" t="s">
        <v>1096</v>
      </c>
      <c r="Q287" s="14" t="s">
        <v>24</v>
      </c>
      <c r="S287" s="14">
        <v>315461</v>
      </c>
      <c r="T287" s="14" t="s">
        <v>1096</v>
      </c>
      <c r="U287" s="14" t="s">
        <v>24</v>
      </c>
      <c r="W287" s="14">
        <v>315461</v>
      </c>
      <c r="X287" s="14" t="s">
        <v>1096</v>
      </c>
      <c r="Y287" s="14" t="s">
        <v>24</v>
      </c>
      <c r="AA287" s="14">
        <v>315461</v>
      </c>
      <c r="AB287" s="14" t="s">
        <v>1096</v>
      </c>
      <c r="AC287" s="14" t="s">
        <v>24</v>
      </c>
      <c r="AE287" s="14">
        <v>315461</v>
      </c>
      <c r="AF287" s="14" t="s">
        <v>1096</v>
      </c>
      <c r="AG287" s="14" t="s">
        <v>24</v>
      </c>
      <c r="AI287" s="14">
        <v>315461</v>
      </c>
      <c r="AJ287" s="14" t="s">
        <v>1096</v>
      </c>
      <c r="AK287" s="14" t="s">
        <v>24</v>
      </c>
      <c r="AM287" s="14">
        <v>315461</v>
      </c>
      <c r="AN287" s="14" t="s">
        <v>1096</v>
      </c>
      <c r="AO287" s="14" t="s">
        <v>24</v>
      </c>
      <c r="AQ287" s="14">
        <v>315461</v>
      </c>
      <c r="AR287" s="14" t="s">
        <v>1096</v>
      </c>
      <c r="AS287" s="14" t="s">
        <v>24</v>
      </c>
      <c r="AU287" s="14">
        <v>315461</v>
      </c>
      <c r="AV287" s="14" t="s">
        <v>1096</v>
      </c>
      <c r="AW287" s="14" t="s">
        <v>1557</v>
      </c>
    </row>
    <row r="288" spans="1:49" x14ac:dyDescent="0.35">
      <c r="A288" s="14">
        <v>315462</v>
      </c>
      <c r="B288" s="14" t="s">
        <v>604</v>
      </c>
      <c r="C288" s="14" t="s">
        <v>24</v>
      </c>
      <c r="D288" s="14">
        <v>315462</v>
      </c>
      <c r="E288" s="14" t="s">
        <v>604</v>
      </c>
      <c r="F288" s="14" t="s">
        <v>24</v>
      </c>
      <c r="G288" s="23" t="s">
        <v>1492</v>
      </c>
      <c r="H288" s="14" t="s">
        <v>604</v>
      </c>
      <c r="I288" s="14" t="s">
        <v>24</v>
      </c>
      <c r="K288" s="23" t="s">
        <v>1492</v>
      </c>
      <c r="L288" s="14" t="s">
        <v>604</v>
      </c>
      <c r="M288" s="14" t="s">
        <v>24</v>
      </c>
      <c r="O288" s="23" t="s">
        <v>1492</v>
      </c>
      <c r="P288" s="14" t="s">
        <v>604</v>
      </c>
      <c r="Q288" s="14" t="s">
        <v>24</v>
      </c>
      <c r="S288" s="14">
        <v>315462</v>
      </c>
      <c r="T288" s="14" t="s">
        <v>604</v>
      </c>
      <c r="U288" s="14" t="s">
        <v>24</v>
      </c>
      <c r="W288" s="14">
        <v>315462</v>
      </c>
      <c r="X288" s="14" t="s">
        <v>604</v>
      </c>
      <c r="Y288" s="14" t="s">
        <v>24</v>
      </c>
      <c r="AA288" s="14">
        <v>315462</v>
      </c>
      <c r="AB288" s="14" t="s">
        <v>604</v>
      </c>
      <c r="AC288" s="14" t="s">
        <v>24</v>
      </c>
      <c r="AE288" s="14">
        <v>315462</v>
      </c>
      <c r="AF288" s="14" t="s">
        <v>604</v>
      </c>
      <c r="AG288" s="14" t="s">
        <v>24</v>
      </c>
      <c r="AI288" s="14">
        <v>315462</v>
      </c>
      <c r="AJ288" s="14" t="s">
        <v>604</v>
      </c>
      <c r="AK288" s="14" t="s">
        <v>24</v>
      </c>
      <c r="AM288" s="14">
        <v>315462</v>
      </c>
      <c r="AN288" s="14" t="s">
        <v>604</v>
      </c>
      <c r="AO288" s="14" t="s">
        <v>24</v>
      </c>
      <c r="AQ288" s="14">
        <v>315462</v>
      </c>
      <c r="AR288" s="14" t="s">
        <v>604</v>
      </c>
      <c r="AS288" s="14" t="s">
        <v>24</v>
      </c>
      <c r="AU288" s="14">
        <v>315462</v>
      </c>
      <c r="AV288" s="14" t="s">
        <v>604</v>
      </c>
      <c r="AW288" s="14" t="s">
        <v>1557</v>
      </c>
    </row>
    <row r="289" spans="1:49" ht="72.5" x14ac:dyDescent="0.35">
      <c r="A289" s="14">
        <v>315463</v>
      </c>
      <c r="B289" s="25" t="s">
        <v>5027</v>
      </c>
      <c r="C289" s="14" t="s">
        <v>24</v>
      </c>
      <c r="D289" s="14">
        <v>315463</v>
      </c>
      <c r="E289" s="26" t="s">
        <v>3609</v>
      </c>
      <c r="F289" s="14" t="s">
        <v>24</v>
      </c>
      <c r="G289" s="23" t="s">
        <v>1493</v>
      </c>
      <c r="H289" s="25" t="s">
        <v>3609</v>
      </c>
      <c r="I289" s="14" t="s">
        <v>24</v>
      </c>
      <c r="K289" s="23" t="s">
        <v>1493</v>
      </c>
      <c r="L289" s="25" t="s">
        <v>3609</v>
      </c>
      <c r="M289" s="14" t="s">
        <v>24</v>
      </c>
      <c r="O289" s="23" t="s">
        <v>1493</v>
      </c>
      <c r="P289" s="14" t="s">
        <v>3608</v>
      </c>
      <c r="Q289" s="14" t="s">
        <v>24</v>
      </c>
      <c r="S289" s="14">
        <v>315463</v>
      </c>
      <c r="T289" s="14" t="s">
        <v>1816</v>
      </c>
      <c r="U289" s="14" t="s">
        <v>24</v>
      </c>
      <c r="W289" s="14">
        <v>315463</v>
      </c>
      <c r="X289" s="14" t="s">
        <v>1816</v>
      </c>
      <c r="Y289" s="14" t="s">
        <v>24</v>
      </c>
      <c r="AA289" s="14">
        <v>315463</v>
      </c>
      <c r="AB289" s="14" t="s">
        <v>1816</v>
      </c>
      <c r="AC289" s="14" t="s">
        <v>24</v>
      </c>
      <c r="AE289" s="14">
        <v>315463</v>
      </c>
      <c r="AF289" s="14" t="s">
        <v>1816</v>
      </c>
      <c r="AG289" s="14" t="s">
        <v>24</v>
      </c>
      <c r="AI289" s="14">
        <v>315463</v>
      </c>
      <c r="AJ289" s="14" t="s">
        <v>1816</v>
      </c>
      <c r="AK289" s="14" t="s">
        <v>24</v>
      </c>
      <c r="AM289" s="14">
        <v>315463</v>
      </c>
      <c r="AN289" s="24" t="s">
        <v>1816</v>
      </c>
      <c r="AO289" s="14" t="s">
        <v>24</v>
      </c>
      <c r="AQ289" s="14">
        <v>315463</v>
      </c>
      <c r="AR289" s="24" t="s">
        <v>1817</v>
      </c>
      <c r="AS289" s="14" t="s">
        <v>24</v>
      </c>
      <c r="AU289" s="14">
        <v>315463</v>
      </c>
      <c r="AV289" s="14" t="s">
        <v>1817</v>
      </c>
      <c r="AW289" s="14" t="s">
        <v>1557</v>
      </c>
    </row>
    <row r="290" spans="1:49" x14ac:dyDescent="0.35">
      <c r="A290" s="14">
        <v>315464</v>
      </c>
      <c r="B290" s="14" t="s">
        <v>77</v>
      </c>
      <c r="C290" s="14" t="s">
        <v>24</v>
      </c>
      <c r="D290" s="14">
        <v>315464</v>
      </c>
      <c r="E290" s="14" t="s">
        <v>77</v>
      </c>
      <c r="F290" s="14" t="s">
        <v>24</v>
      </c>
      <c r="G290" s="23" t="s">
        <v>1494</v>
      </c>
      <c r="H290" s="14" t="s">
        <v>77</v>
      </c>
      <c r="I290" s="14" t="s">
        <v>24</v>
      </c>
      <c r="K290" s="23" t="s">
        <v>1494</v>
      </c>
      <c r="L290" s="14" t="s">
        <v>77</v>
      </c>
      <c r="M290" s="14" t="s">
        <v>24</v>
      </c>
      <c r="O290" s="23" t="s">
        <v>1494</v>
      </c>
      <c r="P290" s="14" t="s">
        <v>77</v>
      </c>
      <c r="Q290" s="14" t="s">
        <v>24</v>
      </c>
      <c r="S290" s="14">
        <v>315464</v>
      </c>
      <c r="T290" s="14" t="s">
        <v>77</v>
      </c>
      <c r="U290" s="14" t="s">
        <v>24</v>
      </c>
      <c r="W290" s="14">
        <v>315464</v>
      </c>
      <c r="X290" s="14" t="s">
        <v>77</v>
      </c>
      <c r="Y290" s="14" t="s">
        <v>24</v>
      </c>
      <c r="AA290" s="14">
        <v>315464</v>
      </c>
      <c r="AB290" s="14" t="s">
        <v>77</v>
      </c>
      <c r="AC290" s="14" t="s">
        <v>24</v>
      </c>
      <c r="AE290" s="14">
        <v>315464</v>
      </c>
      <c r="AF290" s="14" t="s">
        <v>77</v>
      </c>
      <c r="AG290" s="14" t="s">
        <v>24</v>
      </c>
      <c r="AI290" s="14">
        <v>315464</v>
      </c>
      <c r="AJ290" s="14" t="s">
        <v>77</v>
      </c>
      <c r="AK290" s="14" t="s">
        <v>24</v>
      </c>
      <c r="AM290" s="14">
        <v>315464</v>
      </c>
      <c r="AN290" s="14" t="s">
        <v>77</v>
      </c>
      <c r="AO290" s="14" t="s">
        <v>24</v>
      </c>
      <c r="AQ290" s="14">
        <v>315464</v>
      </c>
      <c r="AR290" s="14" t="s">
        <v>77</v>
      </c>
      <c r="AS290" s="14" t="s">
        <v>24</v>
      </c>
      <c r="AU290" s="14">
        <v>315464</v>
      </c>
      <c r="AV290" s="14" t="s">
        <v>77</v>
      </c>
      <c r="AW290" s="14" t="s">
        <v>1557</v>
      </c>
    </row>
    <row r="291" spans="1:49" x14ac:dyDescent="0.35">
      <c r="A291" s="14">
        <v>315465</v>
      </c>
      <c r="B291" s="14" t="s">
        <v>219</v>
      </c>
      <c r="C291" s="14" t="s">
        <v>24</v>
      </c>
      <c r="D291" s="14">
        <v>315465</v>
      </c>
      <c r="E291" s="14" t="s">
        <v>219</v>
      </c>
      <c r="F291" s="14" t="s">
        <v>24</v>
      </c>
      <c r="G291" s="23" t="s">
        <v>1495</v>
      </c>
      <c r="H291" s="14" t="s">
        <v>219</v>
      </c>
      <c r="I291" s="14" t="s">
        <v>24</v>
      </c>
      <c r="K291" s="23" t="s">
        <v>1495</v>
      </c>
      <c r="L291" s="14" t="s">
        <v>219</v>
      </c>
      <c r="M291" s="14" t="s">
        <v>24</v>
      </c>
      <c r="O291" s="23" t="s">
        <v>1495</v>
      </c>
      <c r="P291" s="14" t="s">
        <v>219</v>
      </c>
      <c r="Q291" s="14" t="s">
        <v>24</v>
      </c>
      <c r="S291" s="14">
        <v>315465</v>
      </c>
      <c r="T291" s="14" t="s">
        <v>219</v>
      </c>
      <c r="U291" s="14" t="s">
        <v>24</v>
      </c>
      <c r="W291" s="14">
        <v>315465</v>
      </c>
      <c r="X291" s="14" t="s">
        <v>219</v>
      </c>
      <c r="Y291" s="14" t="s">
        <v>24</v>
      </c>
      <c r="AA291" s="14">
        <v>315465</v>
      </c>
      <c r="AB291" s="14" t="s">
        <v>219</v>
      </c>
      <c r="AC291" s="14" t="s">
        <v>24</v>
      </c>
      <c r="AE291" s="14">
        <v>315465</v>
      </c>
      <c r="AF291" s="14" t="s">
        <v>219</v>
      </c>
      <c r="AG291" s="14" t="s">
        <v>24</v>
      </c>
      <c r="AI291" s="14">
        <v>315465</v>
      </c>
      <c r="AJ291" s="14" t="s">
        <v>219</v>
      </c>
      <c r="AK291" s="14" t="s">
        <v>24</v>
      </c>
      <c r="AM291" s="14">
        <v>315465</v>
      </c>
      <c r="AN291" s="14" t="s">
        <v>219</v>
      </c>
      <c r="AO291" s="14" t="s">
        <v>24</v>
      </c>
      <c r="AQ291" s="14">
        <v>315465</v>
      </c>
      <c r="AR291" s="14" t="s">
        <v>219</v>
      </c>
      <c r="AS291" s="14" t="s">
        <v>24</v>
      </c>
      <c r="AU291" s="14">
        <v>315465</v>
      </c>
      <c r="AV291" s="14" t="s">
        <v>219</v>
      </c>
      <c r="AW291" s="14" t="s">
        <v>1557</v>
      </c>
    </row>
    <row r="292" spans="1:49" ht="29" x14ac:dyDescent="0.35">
      <c r="A292" s="14">
        <v>315467</v>
      </c>
      <c r="B292" s="14" t="s">
        <v>607</v>
      </c>
      <c r="C292" s="14" t="s">
        <v>24</v>
      </c>
      <c r="D292" s="14">
        <v>315467</v>
      </c>
      <c r="E292" s="14" t="s">
        <v>607</v>
      </c>
      <c r="F292" s="14" t="s">
        <v>24</v>
      </c>
      <c r="G292" s="23" t="s">
        <v>1496</v>
      </c>
      <c r="H292" s="14" t="s">
        <v>607</v>
      </c>
      <c r="I292" s="14" t="s">
        <v>24</v>
      </c>
      <c r="K292" s="23" t="s">
        <v>1496</v>
      </c>
      <c r="L292" s="14" t="s">
        <v>607</v>
      </c>
      <c r="M292" s="14" t="s">
        <v>24</v>
      </c>
      <c r="O292" s="23" t="s">
        <v>1496</v>
      </c>
      <c r="P292" s="14" t="s">
        <v>607</v>
      </c>
      <c r="Q292" s="14" t="s">
        <v>24</v>
      </c>
      <c r="S292" s="14">
        <v>315467</v>
      </c>
      <c r="T292" s="14" t="s">
        <v>607</v>
      </c>
      <c r="U292" s="14" t="s">
        <v>24</v>
      </c>
      <c r="W292" s="14">
        <v>315467</v>
      </c>
      <c r="X292" s="14" t="s">
        <v>607</v>
      </c>
      <c r="Y292" s="14" t="s">
        <v>24</v>
      </c>
      <c r="AA292" s="14">
        <v>315467</v>
      </c>
      <c r="AB292" s="14" t="s">
        <v>607</v>
      </c>
      <c r="AC292" s="14" t="s">
        <v>24</v>
      </c>
      <c r="AE292" s="14">
        <v>315467</v>
      </c>
      <c r="AF292" s="14" t="s">
        <v>607</v>
      </c>
      <c r="AG292" s="14" t="s">
        <v>24</v>
      </c>
      <c r="AI292" s="14">
        <v>315467</v>
      </c>
      <c r="AJ292" s="14" t="s">
        <v>607</v>
      </c>
      <c r="AK292" s="14" t="s">
        <v>24</v>
      </c>
      <c r="AM292" s="14">
        <v>315467</v>
      </c>
      <c r="AN292" s="14" t="s">
        <v>607</v>
      </c>
      <c r="AO292" s="14" t="s">
        <v>24</v>
      </c>
      <c r="AQ292" s="14">
        <v>315467</v>
      </c>
      <c r="AR292" s="14" t="s">
        <v>607</v>
      </c>
      <c r="AS292" s="14" t="s">
        <v>24</v>
      </c>
      <c r="AU292" s="14">
        <v>315467</v>
      </c>
      <c r="AV292" s="14" t="s">
        <v>607</v>
      </c>
      <c r="AW292" s="14" t="s">
        <v>1557</v>
      </c>
    </row>
    <row r="293" spans="1:49" ht="29" x14ac:dyDescent="0.35">
      <c r="A293" s="14">
        <v>315468</v>
      </c>
      <c r="B293" s="26" t="s">
        <v>3610</v>
      </c>
      <c r="C293" s="14" t="s">
        <v>24</v>
      </c>
      <c r="D293" s="14">
        <v>315468</v>
      </c>
      <c r="E293" s="26" t="s">
        <v>3610</v>
      </c>
      <c r="F293" s="14" t="s">
        <v>24</v>
      </c>
      <c r="G293" s="23" t="s">
        <v>1497</v>
      </c>
      <c r="H293" s="25" t="s">
        <v>3610</v>
      </c>
      <c r="I293" s="14" t="s">
        <v>24</v>
      </c>
      <c r="K293" s="23" t="s">
        <v>1497</v>
      </c>
      <c r="L293" s="25" t="s">
        <v>3610</v>
      </c>
      <c r="M293" s="14" t="s">
        <v>24</v>
      </c>
      <c r="O293" s="23" t="s">
        <v>1497</v>
      </c>
      <c r="P293" s="14" t="s">
        <v>1818</v>
      </c>
      <c r="Q293" s="14" t="s">
        <v>24</v>
      </c>
      <c r="S293" s="14">
        <v>315468</v>
      </c>
      <c r="T293" s="14" t="s">
        <v>1818</v>
      </c>
      <c r="U293" s="14" t="s">
        <v>24</v>
      </c>
      <c r="W293" s="14">
        <v>315468</v>
      </c>
      <c r="X293" s="14" t="s">
        <v>1818</v>
      </c>
      <c r="Y293" s="14" t="s">
        <v>24</v>
      </c>
      <c r="AA293" s="14">
        <v>315468</v>
      </c>
      <c r="AB293" s="14" t="s">
        <v>1818</v>
      </c>
      <c r="AC293" s="14" t="s">
        <v>24</v>
      </c>
      <c r="AE293" s="14">
        <v>315468</v>
      </c>
      <c r="AF293" s="14" t="s">
        <v>1818</v>
      </c>
      <c r="AG293" s="14" t="s">
        <v>24</v>
      </c>
      <c r="AI293" s="14">
        <v>315468</v>
      </c>
      <c r="AJ293" s="14" t="s">
        <v>1818</v>
      </c>
      <c r="AK293" s="14" t="s">
        <v>24</v>
      </c>
      <c r="AM293" s="14">
        <v>315468</v>
      </c>
      <c r="AN293" s="14" t="s">
        <v>1818</v>
      </c>
      <c r="AO293" s="14" t="s">
        <v>24</v>
      </c>
      <c r="AQ293" s="14">
        <v>315468</v>
      </c>
      <c r="AR293" s="14" t="s">
        <v>1818</v>
      </c>
      <c r="AS293" s="14" t="s">
        <v>24</v>
      </c>
      <c r="AU293" s="14">
        <v>315468</v>
      </c>
      <c r="AV293" s="14" t="s">
        <v>1818</v>
      </c>
      <c r="AW293" s="14" t="s">
        <v>1557</v>
      </c>
    </row>
    <row r="294" spans="1:49" ht="43.5" x14ac:dyDescent="0.35">
      <c r="A294" s="14">
        <v>315469</v>
      </c>
      <c r="B294" s="26" t="s">
        <v>1819</v>
      </c>
      <c r="C294" s="14" t="s">
        <v>24</v>
      </c>
      <c r="D294" s="14">
        <v>315469</v>
      </c>
      <c r="E294" s="26" t="s">
        <v>1819</v>
      </c>
      <c r="F294" s="14" t="s">
        <v>24</v>
      </c>
      <c r="G294" s="23" t="s">
        <v>1498</v>
      </c>
      <c r="H294" s="14" t="s">
        <v>1819</v>
      </c>
      <c r="I294" s="14" t="s">
        <v>24</v>
      </c>
      <c r="K294" s="23" t="s">
        <v>1498</v>
      </c>
      <c r="L294" s="14" t="s">
        <v>1819</v>
      </c>
      <c r="M294" s="14" t="s">
        <v>24</v>
      </c>
      <c r="O294" s="23" t="s">
        <v>1498</v>
      </c>
      <c r="P294" s="14" t="s">
        <v>1819</v>
      </c>
      <c r="Q294" s="14" t="s">
        <v>24</v>
      </c>
      <c r="S294" s="14">
        <v>315469</v>
      </c>
      <c r="T294" s="14" t="s">
        <v>418</v>
      </c>
      <c r="U294" s="14" t="s">
        <v>24</v>
      </c>
      <c r="W294" s="14">
        <v>315469</v>
      </c>
      <c r="X294" s="14" t="s">
        <v>418</v>
      </c>
      <c r="Y294" s="14" t="s">
        <v>24</v>
      </c>
      <c r="AA294" s="14">
        <v>315469</v>
      </c>
      <c r="AB294" s="14" t="s">
        <v>418</v>
      </c>
      <c r="AC294" s="14" t="s">
        <v>24</v>
      </c>
      <c r="AE294" s="14">
        <v>315469</v>
      </c>
      <c r="AF294" s="14" t="s">
        <v>418</v>
      </c>
      <c r="AG294" s="14" t="s">
        <v>24</v>
      </c>
      <c r="AI294" s="14">
        <v>315469</v>
      </c>
      <c r="AJ294" s="14" t="s">
        <v>418</v>
      </c>
      <c r="AK294" s="14" t="s">
        <v>24</v>
      </c>
      <c r="AM294" s="14">
        <v>315469</v>
      </c>
      <c r="AN294" s="14" t="s">
        <v>418</v>
      </c>
      <c r="AO294" s="14" t="s">
        <v>24</v>
      </c>
      <c r="AQ294" s="14">
        <v>315469</v>
      </c>
      <c r="AR294" s="24" t="s">
        <v>418</v>
      </c>
      <c r="AS294" s="14" t="s">
        <v>24</v>
      </c>
      <c r="AU294" s="14">
        <v>315469</v>
      </c>
      <c r="AV294" s="24" t="s">
        <v>1820</v>
      </c>
      <c r="AW294" s="14" t="s">
        <v>1557</v>
      </c>
    </row>
    <row r="295" spans="1:49" x14ac:dyDescent="0.35">
      <c r="A295" s="14">
        <v>315471</v>
      </c>
      <c r="B295" s="14" t="s">
        <v>962</v>
      </c>
      <c r="C295" s="14" t="s">
        <v>24</v>
      </c>
      <c r="D295" s="14">
        <v>315471</v>
      </c>
      <c r="E295" s="14" t="s">
        <v>962</v>
      </c>
      <c r="F295" s="14" t="s">
        <v>24</v>
      </c>
      <c r="G295" s="23" t="s">
        <v>1499</v>
      </c>
      <c r="H295" s="14" t="s">
        <v>962</v>
      </c>
      <c r="I295" s="14" t="s">
        <v>24</v>
      </c>
      <c r="K295" s="23" t="s">
        <v>1499</v>
      </c>
      <c r="L295" s="14" t="s">
        <v>962</v>
      </c>
      <c r="M295" s="14" t="s">
        <v>24</v>
      </c>
      <c r="O295" s="23" t="s">
        <v>1499</v>
      </c>
      <c r="P295" s="14" t="s">
        <v>962</v>
      </c>
      <c r="Q295" s="14" t="s">
        <v>24</v>
      </c>
      <c r="S295" s="14">
        <v>315471</v>
      </c>
      <c r="T295" s="14" t="s">
        <v>962</v>
      </c>
      <c r="U295" s="14" t="s">
        <v>24</v>
      </c>
      <c r="W295" s="14">
        <v>315471</v>
      </c>
      <c r="X295" s="14" t="s">
        <v>962</v>
      </c>
      <c r="Y295" s="14" t="s">
        <v>24</v>
      </c>
      <c r="AA295" s="14">
        <v>315471</v>
      </c>
      <c r="AB295" s="14" t="s">
        <v>962</v>
      </c>
      <c r="AC295" s="14" t="s">
        <v>24</v>
      </c>
      <c r="AE295" s="14">
        <v>315471</v>
      </c>
      <c r="AF295" s="14" t="s">
        <v>962</v>
      </c>
      <c r="AG295" s="14" t="s">
        <v>24</v>
      </c>
      <c r="AI295" s="14">
        <v>315471</v>
      </c>
      <c r="AJ295" s="14" t="s">
        <v>962</v>
      </c>
      <c r="AK295" s="14" t="s">
        <v>24</v>
      </c>
      <c r="AM295" s="14">
        <v>315471</v>
      </c>
      <c r="AN295" s="14" t="s">
        <v>962</v>
      </c>
      <c r="AO295" s="14" t="s">
        <v>24</v>
      </c>
      <c r="AQ295" s="14">
        <v>315471</v>
      </c>
      <c r="AR295" s="14" t="s">
        <v>962</v>
      </c>
      <c r="AS295" s="14" t="s">
        <v>24</v>
      </c>
      <c r="AU295" s="14">
        <v>315471</v>
      </c>
      <c r="AV295" s="14" t="s">
        <v>962</v>
      </c>
      <c r="AW295" s="14" t="s">
        <v>1557</v>
      </c>
    </row>
    <row r="296" spans="1:49" x14ac:dyDescent="0.35">
      <c r="A296" s="14">
        <v>315472</v>
      </c>
      <c r="B296" s="14" t="s">
        <v>986</v>
      </c>
      <c r="C296" s="14" t="s">
        <v>24</v>
      </c>
      <c r="D296" s="14">
        <v>315472</v>
      </c>
      <c r="E296" s="14" t="s">
        <v>986</v>
      </c>
      <c r="F296" s="14" t="s">
        <v>24</v>
      </c>
      <c r="G296" s="23" t="s">
        <v>1500</v>
      </c>
      <c r="H296" s="14" t="s">
        <v>986</v>
      </c>
      <c r="I296" s="14" t="s">
        <v>24</v>
      </c>
      <c r="K296" s="23" t="s">
        <v>1500</v>
      </c>
      <c r="L296" s="14" t="s">
        <v>986</v>
      </c>
      <c r="M296" s="14" t="s">
        <v>24</v>
      </c>
      <c r="O296" s="23" t="s">
        <v>1500</v>
      </c>
      <c r="P296" s="14" t="s">
        <v>986</v>
      </c>
      <c r="Q296" s="14" t="s">
        <v>24</v>
      </c>
      <c r="S296" s="14">
        <v>315472</v>
      </c>
      <c r="T296" s="14" t="s">
        <v>986</v>
      </c>
      <c r="U296" s="14" t="s">
        <v>24</v>
      </c>
      <c r="W296" s="14">
        <v>315472</v>
      </c>
      <c r="X296" s="14" t="s">
        <v>986</v>
      </c>
      <c r="Y296" s="14" t="s">
        <v>24</v>
      </c>
      <c r="AA296" s="14">
        <v>315472</v>
      </c>
      <c r="AB296" s="14" t="s">
        <v>986</v>
      </c>
      <c r="AC296" s="14" t="s">
        <v>24</v>
      </c>
      <c r="AE296" s="14">
        <v>315472</v>
      </c>
      <c r="AF296" s="14" t="s">
        <v>986</v>
      </c>
      <c r="AG296" s="14" t="s">
        <v>24</v>
      </c>
      <c r="AI296" s="14">
        <v>315472</v>
      </c>
      <c r="AJ296" s="14" t="s">
        <v>986</v>
      </c>
      <c r="AK296" s="14" t="s">
        <v>24</v>
      </c>
      <c r="AM296" s="14">
        <v>315472</v>
      </c>
      <c r="AN296" s="14" t="s">
        <v>986</v>
      </c>
      <c r="AO296" s="14" t="s">
        <v>24</v>
      </c>
      <c r="AQ296" s="14">
        <v>315472</v>
      </c>
      <c r="AR296" s="14" t="s">
        <v>986</v>
      </c>
      <c r="AS296" s="14" t="s">
        <v>24</v>
      </c>
      <c r="AU296" s="14">
        <v>315472</v>
      </c>
      <c r="AV296" s="14" t="s">
        <v>986</v>
      </c>
      <c r="AW296" s="14" t="s">
        <v>1557</v>
      </c>
    </row>
    <row r="297" spans="1:49" x14ac:dyDescent="0.35">
      <c r="A297" s="14">
        <v>315473</v>
      </c>
      <c r="B297" s="14" t="s">
        <v>931</v>
      </c>
      <c r="C297" s="14" t="s">
        <v>24</v>
      </c>
      <c r="D297" s="14">
        <v>315473</v>
      </c>
      <c r="E297" s="14" t="s">
        <v>931</v>
      </c>
      <c r="F297" s="14" t="s">
        <v>24</v>
      </c>
      <c r="G297" s="23" t="s">
        <v>1501</v>
      </c>
      <c r="H297" s="14" t="s">
        <v>931</v>
      </c>
      <c r="I297" s="14" t="s">
        <v>24</v>
      </c>
      <c r="K297" s="23" t="s">
        <v>1501</v>
      </c>
      <c r="L297" s="14" t="s">
        <v>931</v>
      </c>
      <c r="M297" s="14" t="s">
        <v>24</v>
      </c>
      <c r="O297" s="23" t="s">
        <v>1501</v>
      </c>
      <c r="P297" s="14" t="s">
        <v>931</v>
      </c>
      <c r="Q297" s="14" t="s">
        <v>24</v>
      </c>
      <c r="S297" s="14">
        <v>315473</v>
      </c>
      <c r="T297" s="14" t="s">
        <v>931</v>
      </c>
      <c r="U297" s="14" t="s">
        <v>24</v>
      </c>
      <c r="W297" s="14">
        <v>315473</v>
      </c>
      <c r="X297" s="14" t="s">
        <v>931</v>
      </c>
      <c r="Y297" s="14" t="s">
        <v>24</v>
      </c>
      <c r="AA297" s="14">
        <v>315473</v>
      </c>
      <c r="AB297" s="14" t="s">
        <v>931</v>
      </c>
      <c r="AC297" s="14" t="s">
        <v>24</v>
      </c>
      <c r="AE297" s="14">
        <v>315473</v>
      </c>
      <c r="AF297" s="14" t="s">
        <v>931</v>
      </c>
      <c r="AG297" s="14" t="s">
        <v>24</v>
      </c>
      <c r="AI297" s="14">
        <v>315473</v>
      </c>
      <c r="AJ297" s="14" t="s">
        <v>931</v>
      </c>
      <c r="AK297" s="14" t="s">
        <v>24</v>
      </c>
      <c r="AM297" s="14">
        <v>315473</v>
      </c>
      <c r="AN297" s="14" t="s">
        <v>931</v>
      </c>
      <c r="AO297" s="14" t="s">
        <v>24</v>
      </c>
      <c r="AQ297" s="14">
        <v>315473</v>
      </c>
      <c r="AR297" s="14" t="s">
        <v>931</v>
      </c>
      <c r="AS297" s="14" t="s">
        <v>24</v>
      </c>
      <c r="AU297" s="14">
        <v>315473</v>
      </c>
      <c r="AV297" s="14" t="s">
        <v>931</v>
      </c>
      <c r="AW297" s="14" t="s">
        <v>1557</v>
      </c>
    </row>
    <row r="298" spans="1:49" ht="43.5" x14ac:dyDescent="0.35">
      <c r="A298" s="14">
        <v>315476</v>
      </c>
      <c r="B298" s="26" t="s">
        <v>1821</v>
      </c>
      <c r="C298" s="14" t="s">
        <v>24</v>
      </c>
      <c r="D298" s="14">
        <v>315476</v>
      </c>
      <c r="E298" s="26" t="s">
        <v>1821</v>
      </c>
      <c r="F298" s="14" t="s">
        <v>24</v>
      </c>
      <c r="G298" s="23" t="s">
        <v>1502</v>
      </c>
      <c r="H298" s="14" t="s">
        <v>1821</v>
      </c>
      <c r="I298" s="14" t="s">
        <v>24</v>
      </c>
      <c r="K298" s="23" t="s">
        <v>1502</v>
      </c>
      <c r="L298" s="14" t="s">
        <v>1821</v>
      </c>
      <c r="M298" s="14" t="s">
        <v>24</v>
      </c>
      <c r="O298" s="23" t="s">
        <v>1502</v>
      </c>
      <c r="P298" s="14" t="s">
        <v>1821</v>
      </c>
      <c r="Q298" s="14" t="s">
        <v>24</v>
      </c>
      <c r="S298" s="14">
        <v>315476</v>
      </c>
      <c r="T298" s="14" t="s">
        <v>615</v>
      </c>
      <c r="U298" s="14" t="s">
        <v>24</v>
      </c>
      <c r="W298" s="14">
        <v>315476</v>
      </c>
      <c r="X298" s="14" t="s">
        <v>615</v>
      </c>
      <c r="Y298" s="14" t="s">
        <v>24</v>
      </c>
      <c r="AA298" s="14">
        <v>315476</v>
      </c>
      <c r="AB298" s="14" t="s">
        <v>615</v>
      </c>
      <c r="AC298" s="14" t="s">
        <v>24</v>
      </c>
      <c r="AE298" s="14">
        <v>315476</v>
      </c>
      <c r="AF298" s="14" t="s">
        <v>615</v>
      </c>
      <c r="AG298" s="14" t="s">
        <v>24</v>
      </c>
      <c r="AI298" s="14">
        <v>315476</v>
      </c>
      <c r="AJ298" s="14" t="s">
        <v>615</v>
      </c>
      <c r="AK298" s="14" t="s">
        <v>24</v>
      </c>
      <c r="AM298" s="14">
        <v>315476</v>
      </c>
      <c r="AN298" s="14" t="s">
        <v>615</v>
      </c>
      <c r="AO298" s="14" t="s">
        <v>24</v>
      </c>
      <c r="AQ298" s="14">
        <v>315476</v>
      </c>
      <c r="AR298" s="24" t="s">
        <v>615</v>
      </c>
      <c r="AS298" s="14" t="s">
        <v>24</v>
      </c>
      <c r="AU298" s="14">
        <v>315476</v>
      </c>
      <c r="AV298" s="24" t="s">
        <v>1822</v>
      </c>
      <c r="AW298" s="14" t="s">
        <v>1557</v>
      </c>
    </row>
    <row r="299" spans="1:49" ht="29" x14ac:dyDescent="0.35">
      <c r="A299" s="14">
        <v>315477</v>
      </c>
      <c r="B299" s="26" t="s">
        <v>3619</v>
      </c>
      <c r="C299" s="14" t="s">
        <v>24</v>
      </c>
      <c r="D299" s="14">
        <v>315477</v>
      </c>
      <c r="E299" s="26" t="s">
        <v>3619</v>
      </c>
      <c r="F299" s="14" t="s">
        <v>24</v>
      </c>
      <c r="G299" s="23" t="s">
        <v>1503</v>
      </c>
      <c r="H299" s="30" t="s">
        <v>3619</v>
      </c>
      <c r="I299" s="14" t="s">
        <v>24</v>
      </c>
      <c r="K299" s="23" t="s">
        <v>1503</v>
      </c>
      <c r="L299" s="30" t="s">
        <v>3619</v>
      </c>
      <c r="M299" s="14" t="s">
        <v>24</v>
      </c>
      <c r="AR299" s="24"/>
      <c r="AV299" s="24"/>
    </row>
    <row r="300" spans="1:49" x14ac:dyDescent="0.35">
      <c r="A300" s="14">
        <v>315479</v>
      </c>
      <c r="B300" s="14" t="s">
        <v>265</v>
      </c>
      <c r="C300" s="14" t="s">
        <v>24</v>
      </c>
      <c r="D300" s="14">
        <v>315479</v>
      </c>
      <c r="E300" s="14" t="s">
        <v>265</v>
      </c>
      <c r="F300" s="14" t="s">
        <v>24</v>
      </c>
      <c r="G300" s="23" t="s">
        <v>1504</v>
      </c>
      <c r="H300" s="14" t="s">
        <v>265</v>
      </c>
      <c r="I300" s="14" t="s">
        <v>24</v>
      </c>
      <c r="K300" s="23" t="s">
        <v>1504</v>
      </c>
      <c r="L300" s="14" t="s">
        <v>265</v>
      </c>
      <c r="M300" s="14" t="s">
        <v>24</v>
      </c>
      <c r="O300" s="23" t="s">
        <v>1504</v>
      </c>
      <c r="P300" s="14" t="s">
        <v>265</v>
      </c>
      <c r="Q300" s="14" t="s">
        <v>24</v>
      </c>
      <c r="S300" s="14">
        <v>315479</v>
      </c>
      <c r="T300" s="14" t="s">
        <v>265</v>
      </c>
      <c r="U300" s="14" t="s">
        <v>24</v>
      </c>
      <c r="W300" s="14">
        <v>315479</v>
      </c>
      <c r="X300" s="14" t="s">
        <v>265</v>
      </c>
      <c r="Y300" s="14" t="s">
        <v>24</v>
      </c>
      <c r="AA300" s="14">
        <v>315479</v>
      </c>
      <c r="AB300" s="14" t="s">
        <v>265</v>
      </c>
      <c r="AC300" s="14" t="s">
        <v>24</v>
      </c>
      <c r="AE300" s="14">
        <v>315479</v>
      </c>
      <c r="AF300" s="14" t="s">
        <v>265</v>
      </c>
      <c r="AG300" s="14" t="s">
        <v>24</v>
      </c>
      <c r="AI300" s="14">
        <v>315479</v>
      </c>
      <c r="AJ300" s="14" t="s">
        <v>265</v>
      </c>
      <c r="AK300" s="14" t="s">
        <v>24</v>
      </c>
      <c r="AM300" s="14">
        <v>315479</v>
      </c>
      <c r="AN300" s="14" t="s">
        <v>265</v>
      </c>
      <c r="AO300" s="14" t="s">
        <v>24</v>
      </c>
      <c r="AQ300" s="14">
        <v>315479</v>
      </c>
      <c r="AR300" s="14" t="s">
        <v>265</v>
      </c>
      <c r="AS300" s="14" t="s">
        <v>24</v>
      </c>
      <c r="AU300" s="14">
        <v>315479</v>
      </c>
      <c r="AV300" s="14" t="s">
        <v>265</v>
      </c>
      <c r="AW300" s="14" t="s">
        <v>1557</v>
      </c>
    </row>
    <row r="301" spans="1:49" ht="29" x14ac:dyDescent="0.35">
      <c r="A301" s="14">
        <v>315482</v>
      </c>
      <c r="B301" s="26" t="s">
        <v>1823</v>
      </c>
      <c r="C301" s="14" t="s">
        <v>24</v>
      </c>
      <c r="D301" s="14">
        <v>315482</v>
      </c>
      <c r="E301" s="26" t="s">
        <v>1823</v>
      </c>
      <c r="F301" s="14" t="s">
        <v>24</v>
      </c>
      <c r="G301" s="23" t="s">
        <v>1505</v>
      </c>
      <c r="H301" s="28" t="s">
        <v>1823</v>
      </c>
      <c r="I301" s="14" t="s">
        <v>24</v>
      </c>
      <c r="K301" s="23" t="s">
        <v>1505</v>
      </c>
      <c r="L301" s="28" t="s">
        <v>1823</v>
      </c>
      <c r="M301" s="14" t="s">
        <v>24</v>
      </c>
      <c r="O301" s="29" t="s">
        <v>1505</v>
      </c>
      <c r="P301" s="28" t="s">
        <v>1823</v>
      </c>
      <c r="Q301" s="14" t="s">
        <v>24</v>
      </c>
      <c r="S301" s="14">
        <v>315482</v>
      </c>
      <c r="T301" s="14" t="s">
        <v>704</v>
      </c>
      <c r="U301" s="14" t="s">
        <v>24</v>
      </c>
      <c r="W301" s="14">
        <v>315482</v>
      </c>
      <c r="X301" s="14" t="s">
        <v>704</v>
      </c>
      <c r="Y301" s="14" t="s">
        <v>24</v>
      </c>
      <c r="AA301" s="14">
        <v>315482</v>
      </c>
      <c r="AB301" s="14" t="s">
        <v>704</v>
      </c>
      <c r="AC301" s="14" t="s">
        <v>24</v>
      </c>
      <c r="AE301" s="14">
        <v>315482</v>
      </c>
      <c r="AF301" s="14" t="s">
        <v>704</v>
      </c>
      <c r="AG301" s="14" t="s">
        <v>24</v>
      </c>
      <c r="AI301" s="30">
        <v>315482</v>
      </c>
      <c r="AJ301" s="30" t="s">
        <v>704</v>
      </c>
      <c r="AK301" s="14" t="s">
        <v>1745</v>
      </c>
      <c r="AN301" s="31" t="s">
        <v>1572</v>
      </c>
      <c r="AO301" s="14" t="s">
        <v>1745</v>
      </c>
      <c r="AR301" s="31" t="s">
        <v>1572</v>
      </c>
      <c r="AS301" s="14" t="s">
        <v>1745</v>
      </c>
      <c r="AU301" s="26"/>
      <c r="AV301" s="31" t="s">
        <v>1572</v>
      </c>
      <c r="AW301" s="14" t="s">
        <v>1746</v>
      </c>
    </row>
    <row r="302" spans="1:49" ht="29" x14ac:dyDescent="0.35">
      <c r="A302" s="14">
        <v>315483</v>
      </c>
      <c r="B302" s="14" t="s">
        <v>530</v>
      </c>
      <c r="C302" s="14" t="s">
        <v>24</v>
      </c>
      <c r="D302" s="14">
        <v>315483</v>
      </c>
      <c r="E302" s="14" t="s">
        <v>530</v>
      </c>
      <c r="F302" s="14" t="s">
        <v>24</v>
      </c>
      <c r="G302" s="23" t="s">
        <v>1506</v>
      </c>
      <c r="H302" s="14" t="s">
        <v>530</v>
      </c>
      <c r="I302" s="14" t="s">
        <v>24</v>
      </c>
      <c r="K302" s="23" t="s">
        <v>1506</v>
      </c>
      <c r="L302" s="14" t="s">
        <v>530</v>
      </c>
      <c r="M302" s="14" t="s">
        <v>24</v>
      </c>
      <c r="O302" s="23" t="s">
        <v>1506</v>
      </c>
      <c r="P302" s="14" t="s">
        <v>530</v>
      </c>
      <c r="Q302" s="14" t="s">
        <v>24</v>
      </c>
      <c r="S302" s="14">
        <v>315483</v>
      </c>
      <c r="T302" s="14" t="s">
        <v>530</v>
      </c>
      <c r="U302" s="14" t="s">
        <v>24</v>
      </c>
      <c r="W302" s="14">
        <v>315483</v>
      </c>
      <c r="X302" s="14" t="s">
        <v>530</v>
      </c>
      <c r="Y302" s="14" t="s">
        <v>24</v>
      </c>
      <c r="AA302" s="14">
        <v>315483</v>
      </c>
      <c r="AB302" s="14" t="s">
        <v>530</v>
      </c>
      <c r="AC302" s="14" t="s">
        <v>24</v>
      </c>
      <c r="AE302" s="14">
        <v>315483</v>
      </c>
      <c r="AF302" s="14" t="s">
        <v>530</v>
      </c>
      <c r="AG302" s="14" t="s">
        <v>24</v>
      </c>
      <c r="AI302" s="14">
        <v>315483</v>
      </c>
      <c r="AJ302" s="14" t="s">
        <v>530</v>
      </c>
      <c r="AK302" s="14" t="s">
        <v>24</v>
      </c>
      <c r="AM302" s="14">
        <v>315483</v>
      </c>
      <c r="AN302" s="14" t="s">
        <v>530</v>
      </c>
      <c r="AO302" s="14" t="s">
        <v>24</v>
      </c>
      <c r="AQ302" s="14">
        <v>315483</v>
      </c>
      <c r="AR302" s="14" t="s">
        <v>530</v>
      </c>
      <c r="AS302" s="14" t="s">
        <v>24</v>
      </c>
      <c r="AU302" s="14">
        <v>315483</v>
      </c>
      <c r="AV302" s="14" t="s">
        <v>530</v>
      </c>
      <c r="AW302" s="14" t="s">
        <v>1557</v>
      </c>
    </row>
    <row r="303" spans="1:49" x14ac:dyDescent="0.35">
      <c r="A303" s="14">
        <v>315485</v>
      </c>
      <c r="B303" s="14" t="s">
        <v>934</v>
      </c>
      <c r="C303" s="14" t="s">
        <v>24</v>
      </c>
      <c r="D303" s="14">
        <v>315485</v>
      </c>
      <c r="E303" s="14" t="s">
        <v>934</v>
      </c>
      <c r="F303" s="14" t="s">
        <v>24</v>
      </c>
      <c r="G303" s="23" t="s">
        <v>1507</v>
      </c>
      <c r="H303" s="14" t="s">
        <v>934</v>
      </c>
      <c r="I303" s="14" t="s">
        <v>24</v>
      </c>
      <c r="K303" s="23" t="s">
        <v>1507</v>
      </c>
      <c r="L303" s="14" t="s">
        <v>934</v>
      </c>
      <c r="M303" s="14" t="s">
        <v>24</v>
      </c>
      <c r="O303" s="23" t="s">
        <v>1507</v>
      </c>
      <c r="P303" s="14" t="s">
        <v>934</v>
      </c>
      <c r="Q303" s="14" t="s">
        <v>24</v>
      </c>
      <c r="S303" s="14">
        <v>315485</v>
      </c>
      <c r="T303" s="14" t="s">
        <v>934</v>
      </c>
      <c r="U303" s="14" t="s">
        <v>24</v>
      </c>
      <c r="W303" s="14">
        <v>315485</v>
      </c>
      <c r="X303" s="14" t="s">
        <v>934</v>
      </c>
      <c r="Y303" s="14" t="s">
        <v>24</v>
      </c>
      <c r="AA303" s="14">
        <v>315485</v>
      </c>
      <c r="AB303" s="14" t="s">
        <v>934</v>
      </c>
      <c r="AC303" s="14" t="s">
        <v>24</v>
      </c>
      <c r="AE303" s="14">
        <v>315485</v>
      </c>
      <c r="AF303" s="14" t="s">
        <v>934</v>
      </c>
      <c r="AG303" s="14" t="s">
        <v>24</v>
      </c>
      <c r="AI303" s="14">
        <v>315485</v>
      </c>
      <c r="AJ303" s="14" t="s">
        <v>934</v>
      </c>
      <c r="AK303" s="14" t="s">
        <v>24</v>
      </c>
      <c r="AM303" s="14">
        <v>315485</v>
      </c>
      <c r="AN303" s="14" t="s">
        <v>934</v>
      </c>
      <c r="AO303" s="14" t="s">
        <v>24</v>
      </c>
      <c r="AQ303" s="14">
        <v>315485</v>
      </c>
      <c r="AR303" s="14" t="s">
        <v>934</v>
      </c>
      <c r="AS303" s="14" t="s">
        <v>24</v>
      </c>
      <c r="AU303" s="14">
        <v>315485</v>
      </c>
      <c r="AV303" s="14" t="s">
        <v>934</v>
      </c>
      <c r="AW303" s="14" t="s">
        <v>1557</v>
      </c>
    </row>
    <row r="304" spans="1:49" ht="29" x14ac:dyDescent="0.35">
      <c r="A304" s="14">
        <v>315486</v>
      </c>
      <c r="B304" s="14" t="s">
        <v>186</v>
      </c>
      <c r="C304" s="14" t="s">
        <v>24</v>
      </c>
      <c r="D304" s="14">
        <v>315486</v>
      </c>
      <c r="E304" s="14" t="s">
        <v>186</v>
      </c>
      <c r="F304" s="14" t="s">
        <v>24</v>
      </c>
      <c r="G304" s="23" t="s">
        <v>1508</v>
      </c>
      <c r="H304" s="14" t="s">
        <v>186</v>
      </c>
      <c r="I304" s="14" t="s">
        <v>24</v>
      </c>
      <c r="K304" s="23" t="s">
        <v>1508</v>
      </c>
      <c r="L304" s="14" t="s">
        <v>186</v>
      </c>
      <c r="M304" s="14" t="s">
        <v>24</v>
      </c>
      <c r="O304" s="23" t="s">
        <v>1508</v>
      </c>
      <c r="P304" s="14" t="s">
        <v>186</v>
      </c>
      <c r="Q304" s="14" t="s">
        <v>24</v>
      </c>
      <c r="S304" s="14">
        <v>315486</v>
      </c>
      <c r="T304" s="14" t="s">
        <v>186</v>
      </c>
      <c r="U304" s="14" t="s">
        <v>24</v>
      </c>
      <c r="W304" s="14">
        <v>315486</v>
      </c>
      <c r="X304" s="14" t="s">
        <v>186</v>
      </c>
      <c r="Y304" s="14" t="s">
        <v>24</v>
      </c>
      <c r="AA304" s="14">
        <v>315486</v>
      </c>
      <c r="AB304" s="14" t="s">
        <v>186</v>
      </c>
      <c r="AC304" s="14" t="s">
        <v>24</v>
      </c>
      <c r="AE304" s="14">
        <v>315486</v>
      </c>
      <c r="AF304" s="14" t="s">
        <v>186</v>
      </c>
      <c r="AG304" s="14" t="s">
        <v>24</v>
      </c>
      <c r="AI304" s="14">
        <v>315486</v>
      </c>
      <c r="AJ304" s="14" t="s">
        <v>186</v>
      </c>
      <c r="AK304" s="14" t="s">
        <v>24</v>
      </c>
      <c r="AM304" s="14">
        <v>315486</v>
      </c>
      <c r="AN304" s="14" t="s">
        <v>186</v>
      </c>
      <c r="AO304" s="14" t="s">
        <v>24</v>
      </c>
      <c r="AQ304" s="14">
        <v>315486</v>
      </c>
      <c r="AR304" s="14" t="s">
        <v>186</v>
      </c>
      <c r="AS304" s="14" t="s">
        <v>24</v>
      </c>
      <c r="AU304" s="14">
        <v>315486</v>
      </c>
      <c r="AV304" s="14" t="s">
        <v>186</v>
      </c>
      <c r="AW304" s="14" t="s">
        <v>1557</v>
      </c>
    </row>
    <row r="305" spans="1:49" ht="43.5" x14ac:dyDescent="0.35">
      <c r="A305" s="14">
        <v>315487</v>
      </c>
      <c r="B305" s="26" t="s">
        <v>1824</v>
      </c>
      <c r="C305" s="14" t="s">
        <v>24</v>
      </c>
      <c r="D305" s="14">
        <v>315487</v>
      </c>
      <c r="E305" s="26" t="s">
        <v>1824</v>
      </c>
      <c r="F305" s="14" t="s">
        <v>24</v>
      </c>
      <c r="G305" s="23" t="s">
        <v>1509</v>
      </c>
      <c r="H305" s="14" t="s">
        <v>1824</v>
      </c>
      <c r="I305" s="14" t="s">
        <v>24</v>
      </c>
      <c r="K305" s="23" t="s">
        <v>1509</v>
      </c>
      <c r="L305" s="14" t="s">
        <v>1824</v>
      </c>
      <c r="M305" s="14" t="s">
        <v>24</v>
      </c>
      <c r="O305" s="23" t="s">
        <v>1509</v>
      </c>
      <c r="P305" s="14" t="s">
        <v>1824</v>
      </c>
      <c r="Q305" s="14" t="s">
        <v>24</v>
      </c>
      <c r="S305" s="14">
        <v>315487</v>
      </c>
      <c r="T305" s="14" t="s">
        <v>1035</v>
      </c>
      <c r="U305" s="14" t="s">
        <v>24</v>
      </c>
      <c r="W305" s="14">
        <v>315487</v>
      </c>
      <c r="X305" s="14" t="s">
        <v>1035</v>
      </c>
      <c r="Y305" s="14" t="s">
        <v>24</v>
      </c>
      <c r="AA305" s="14">
        <v>315487</v>
      </c>
      <c r="AB305" s="14" t="s">
        <v>1035</v>
      </c>
      <c r="AC305" s="14" t="s">
        <v>24</v>
      </c>
      <c r="AE305" s="14">
        <v>315487</v>
      </c>
      <c r="AF305" s="14" t="s">
        <v>1035</v>
      </c>
      <c r="AG305" s="14" t="s">
        <v>24</v>
      </c>
      <c r="AI305" s="14">
        <v>315487</v>
      </c>
      <c r="AJ305" s="24" t="s">
        <v>1035</v>
      </c>
      <c r="AK305" s="14" t="s">
        <v>24</v>
      </c>
      <c r="AM305" s="14">
        <v>315487</v>
      </c>
      <c r="AN305" s="24" t="s">
        <v>1825</v>
      </c>
      <c r="AO305" s="14" t="s">
        <v>24</v>
      </c>
      <c r="AQ305" s="14">
        <v>315487</v>
      </c>
      <c r="AR305" s="24" t="s">
        <v>1826</v>
      </c>
      <c r="AS305" s="14" t="s">
        <v>24</v>
      </c>
      <c r="AU305" s="14">
        <v>315487</v>
      </c>
      <c r="AV305" s="14" t="s">
        <v>1826</v>
      </c>
      <c r="AW305" s="14" t="s">
        <v>1557</v>
      </c>
    </row>
    <row r="306" spans="1:49" x14ac:dyDescent="0.35">
      <c r="A306" s="14">
        <v>315488</v>
      </c>
      <c r="B306" s="14" t="s">
        <v>733</v>
      </c>
      <c r="C306" s="14" t="s">
        <v>24</v>
      </c>
      <c r="D306" s="14">
        <v>315488</v>
      </c>
      <c r="E306" s="14" t="s">
        <v>733</v>
      </c>
      <c r="F306" s="14" t="s">
        <v>24</v>
      </c>
      <c r="G306" s="23" t="s">
        <v>1510</v>
      </c>
      <c r="H306" s="14" t="s">
        <v>733</v>
      </c>
      <c r="I306" s="14" t="s">
        <v>24</v>
      </c>
      <c r="K306" s="23" t="s">
        <v>1510</v>
      </c>
      <c r="L306" s="14" t="s">
        <v>733</v>
      </c>
      <c r="M306" s="14" t="s">
        <v>24</v>
      </c>
      <c r="O306" s="23" t="s">
        <v>1510</v>
      </c>
      <c r="P306" s="14" t="s">
        <v>733</v>
      </c>
      <c r="Q306" s="14" t="s">
        <v>24</v>
      </c>
      <c r="S306" s="14">
        <v>315488</v>
      </c>
      <c r="T306" s="14" t="s">
        <v>733</v>
      </c>
      <c r="U306" s="14" t="s">
        <v>24</v>
      </c>
      <c r="W306" s="14">
        <v>315488</v>
      </c>
      <c r="X306" s="14" t="s">
        <v>733</v>
      </c>
      <c r="Y306" s="14" t="s">
        <v>24</v>
      </c>
      <c r="AA306" s="14">
        <v>315488</v>
      </c>
      <c r="AB306" s="14" t="s">
        <v>733</v>
      </c>
      <c r="AC306" s="14" t="s">
        <v>24</v>
      </c>
      <c r="AE306" s="14">
        <v>315488</v>
      </c>
      <c r="AF306" s="14" t="s">
        <v>733</v>
      </c>
      <c r="AG306" s="14" t="s">
        <v>24</v>
      </c>
      <c r="AI306" s="14">
        <v>315488</v>
      </c>
      <c r="AJ306" s="14" t="s">
        <v>733</v>
      </c>
      <c r="AK306" s="14" t="s">
        <v>24</v>
      </c>
      <c r="AM306" s="14">
        <v>315488</v>
      </c>
      <c r="AN306" s="14" t="s">
        <v>733</v>
      </c>
      <c r="AO306" s="14" t="s">
        <v>24</v>
      </c>
      <c r="AQ306" s="14">
        <v>315488</v>
      </c>
      <c r="AR306" s="14" t="s">
        <v>733</v>
      </c>
      <c r="AS306" s="14" t="s">
        <v>24</v>
      </c>
      <c r="AU306" s="14">
        <v>315488</v>
      </c>
      <c r="AV306" s="14" t="s">
        <v>733</v>
      </c>
      <c r="AW306" s="14" t="s">
        <v>1557</v>
      </c>
    </row>
    <row r="307" spans="1:49" ht="29" x14ac:dyDescent="0.35">
      <c r="A307" s="14">
        <v>315490</v>
      </c>
      <c r="B307" s="26" t="s">
        <v>3622</v>
      </c>
      <c r="C307" s="14" t="s">
        <v>24</v>
      </c>
      <c r="D307" s="14">
        <v>315490</v>
      </c>
      <c r="E307" s="26" t="s">
        <v>3622</v>
      </c>
      <c r="F307" s="14" t="s">
        <v>24</v>
      </c>
      <c r="G307" s="23" t="s">
        <v>3576</v>
      </c>
      <c r="H307" s="30" t="s">
        <v>3622</v>
      </c>
      <c r="I307" s="14" t="s">
        <v>24</v>
      </c>
      <c r="K307" s="23"/>
      <c r="O307" s="23"/>
    </row>
    <row r="308" spans="1:49" ht="58" x14ac:dyDescent="0.35">
      <c r="A308" s="14">
        <v>315491</v>
      </c>
      <c r="B308" s="26" t="s">
        <v>1827</v>
      </c>
      <c r="C308" s="14" t="s">
        <v>24</v>
      </c>
      <c r="D308" s="14">
        <v>315491</v>
      </c>
      <c r="E308" s="26" t="s">
        <v>1827</v>
      </c>
      <c r="F308" s="14" t="s">
        <v>24</v>
      </c>
      <c r="G308" s="23" t="s">
        <v>1511</v>
      </c>
      <c r="H308" s="14" t="s">
        <v>1827</v>
      </c>
      <c r="I308" s="14" t="s">
        <v>24</v>
      </c>
      <c r="K308" s="23" t="s">
        <v>1511</v>
      </c>
      <c r="L308" s="14" t="s">
        <v>1827</v>
      </c>
      <c r="M308" s="14" t="s">
        <v>24</v>
      </c>
      <c r="O308" s="23" t="s">
        <v>1511</v>
      </c>
      <c r="P308" s="14" t="s">
        <v>1827</v>
      </c>
      <c r="Q308" s="14" t="s">
        <v>24</v>
      </c>
      <c r="S308" s="14">
        <v>315491</v>
      </c>
      <c r="T308" s="14" t="s">
        <v>1068</v>
      </c>
      <c r="U308" s="14" t="s">
        <v>24</v>
      </c>
      <c r="W308" s="14">
        <v>315491</v>
      </c>
      <c r="X308" s="14" t="s">
        <v>1068</v>
      </c>
      <c r="Y308" s="14" t="s">
        <v>24</v>
      </c>
      <c r="AA308" s="14">
        <v>315491</v>
      </c>
      <c r="AB308" s="14" t="s">
        <v>1068</v>
      </c>
      <c r="AC308" s="14" t="s">
        <v>24</v>
      </c>
      <c r="AE308" s="14">
        <v>315491</v>
      </c>
      <c r="AF308" s="14" t="s">
        <v>1068</v>
      </c>
      <c r="AG308" s="14" t="s">
        <v>24</v>
      </c>
      <c r="AI308" s="14">
        <v>315491</v>
      </c>
      <c r="AJ308" s="14" t="s">
        <v>1068</v>
      </c>
      <c r="AK308" s="14" t="s">
        <v>24</v>
      </c>
      <c r="AM308" s="14">
        <v>315491</v>
      </c>
      <c r="AN308" s="14" t="s">
        <v>1068</v>
      </c>
      <c r="AO308" s="14" t="s">
        <v>24</v>
      </c>
      <c r="AQ308" s="14">
        <v>315491</v>
      </c>
      <c r="AR308" s="24" t="s">
        <v>1068</v>
      </c>
      <c r="AS308" s="14" t="s">
        <v>24</v>
      </c>
      <c r="AU308" s="14">
        <v>315491</v>
      </c>
      <c r="AV308" s="24" t="s">
        <v>1828</v>
      </c>
      <c r="AW308" s="14" t="s">
        <v>1557</v>
      </c>
    </row>
    <row r="309" spans="1:49" ht="43.5" x14ac:dyDescent="0.35">
      <c r="A309" s="14">
        <v>315492</v>
      </c>
      <c r="B309" s="26" t="s">
        <v>1829</v>
      </c>
      <c r="C309" s="14" t="s">
        <v>24</v>
      </c>
      <c r="D309" s="14">
        <v>315492</v>
      </c>
      <c r="E309" s="26" t="s">
        <v>1829</v>
      </c>
      <c r="F309" s="14" t="s">
        <v>24</v>
      </c>
      <c r="G309" s="23" t="s">
        <v>1512</v>
      </c>
      <c r="H309" s="14" t="s">
        <v>1829</v>
      </c>
      <c r="I309" s="14" t="s">
        <v>24</v>
      </c>
      <c r="K309" s="23" t="s">
        <v>1512</v>
      </c>
      <c r="L309" s="14" t="s">
        <v>1829</v>
      </c>
      <c r="M309" s="14" t="s">
        <v>24</v>
      </c>
      <c r="O309" s="23" t="s">
        <v>1512</v>
      </c>
      <c r="P309" s="14" t="s">
        <v>1829</v>
      </c>
      <c r="Q309" s="14" t="s">
        <v>24</v>
      </c>
      <c r="S309" s="14">
        <v>315492</v>
      </c>
      <c r="T309" s="14" t="s">
        <v>284</v>
      </c>
      <c r="U309" s="14" t="s">
        <v>24</v>
      </c>
      <c r="W309" s="14">
        <v>315492</v>
      </c>
      <c r="X309" s="14" t="s">
        <v>284</v>
      </c>
      <c r="Y309" s="14" t="s">
        <v>24</v>
      </c>
      <c r="AA309" s="14">
        <v>315492</v>
      </c>
      <c r="AB309" s="24" t="s">
        <v>284</v>
      </c>
      <c r="AC309" s="14" t="s">
        <v>24</v>
      </c>
      <c r="AE309" s="14">
        <v>315492</v>
      </c>
      <c r="AF309" s="24" t="s">
        <v>1830</v>
      </c>
      <c r="AG309" s="14" t="s">
        <v>24</v>
      </c>
      <c r="AI309" s="14">
        <v>315492</v>
      </c>
      <c r="AJ309" s="14" t="s">
        <v>1830</v>
      </c>
      <c r="AK309" s="14" t="s">
        <v>24</v>
      </c>
      <c r="AM309" s="14">
        <v>315492</v>
      </c>
      <c r="AN309" s="14" t="s">
        <v>1830</v>
      </c>
      <c r="AO309" s="14" t="s">
        <v>24</v>
      </c>
      <c r="AQ309" s="14">
        <v>315492</v>
      </c>
      <c r="AR309" s="14" t="s">
        <v>1830</v>
      </c>
      <c r="AS309" s="14" t="s">
        <v>24</v>
      </c>
      <c r="AU309" s="14">
        <v>315492</v>
      </c>
      <c r="AV309" s="14" t="s">
        <v>1830</v>
      </c>
      <c r="AW309" s="14" t="s">
        <v>1557</v>
      </c>
    </row>
    <row r="310" spans="1:49" ht="43.5" x14ac:dyDescent="0.35">
      <c r="A310" s="14">
        <v>315494</v>
      </c>
      <c r="B310" s="26" t="s">
        <v>1831</v>
      </c>
      <c r="C310" s="14" t="s">
        <v>24</v>
      </c>
      <c r="D310" s="14">
        <v>315494</v>
      </c>
      <c r="E310" s="26" t="s">
        <v>1831</v>
      </c>
      <c r="F310" s="14" t="s">
        <v>24</v>
      </c>
      <c r="G310" s="23" t="s">
        <v>1513</v>
      </c>
      <c r="H310" s="14" t="s">
        <v>1831</v>
      </c>
      <c r="I310" s="14" t="s">
        <v>24</v>
      </c>
      <c r="K310" s="23" t="s">
        <v>1513</v>
      </c>
      <c r="L310" s="14" t="s">
        <v>1831</v>
      </c>
      <c r="M310" s="14" t="s">
        <v>24</v>
      </c>
      <c r="O310" s="23" t="s">
        <v>1513</v>
      </c>
      <c r="P310" s="14" t="s">
        <v>1831</v>
      </c>
      <c r="Q310" s="14" t="s">
        <v>24</v>
      </c>
      <c r="S310" s="14">
        <v>315494</v>
      </c>
      <c r="T310" s="14" t="s">
        <v>937</v>
      </c>
      <c r="U310" s="14" t="s">
        <v>24</v>
      </c>
      <c r="W310" s="14">
        <v>315494</v>
      </c>
      <c r="X310" s="14" t="s">
        <v>937</v>
      </c>
      <c r="Y310" s="14" t="s">
        <v>24</v>
      </c>
      <c r="AA310" s="14">
        <v>315494</v>
      </c>
      <c r="AB310" s="14" t="s">
        <v>937</v>
      </c>
      <c r="AC310" s="14" t="s">
        <v>24</v>
      </c>
      <c r="AE310" s="14">
        <v>315494</v>
      </c>
      <c r="AF310" s="14" t="s">
        <v>937</v>
      </c>
      <c r="AG310" s="14" t="s">
        <v>24</v>
      </c>
      <c r="AI310" s="14">
        <v>315494</v>
      </c>
      <c r="AJ310" s="14" t="s">
        <v>937</v>
      </c>
      <c r="AK310" s="14" t="s">
        <v>24</v>
      </c>
      <c r="AM310" s="14">
        <v>315494</v>
      </c>
      <c r="AN310" s="14" t="s">
        <v>937</v>
      </c>
      <c r="AO310" s="14" t="s">
        <v>24</v>
      </c>
      <c r="AQ310" s="14">
        <v>315494</v>
      </c>
      <c r="AR310" s="24" t="s">
        <v>937</v>
      </c>
      <c r="AS310" s="14" t="s">
        <v>24</v>
      </c>
      <c r="AU310" s="14">
        <v>315494</v>
      </c>
      <c r="AV310" s="24" t="s">
        <v>1832</v>
      </c>
      <c r="AW310" s="14" t="s">
        <v>1557</v>
      </c>
    </row>
    <row r="311" spans="1:49" ht="43.5" x14ac:dyDescent="0.35">
      <c r="A311" s="14">
        <v>315497</v>
      </c>
      <c r="B311" s="26" t="s">
        <v>3611</v>
      </c>
      <c r="C311" s="14" t="s">
        <v>24</v>
      </c>
      <c r="D311" s="14">
        <v>315497</v>
      </c>
      <c r="E311" s="26" t="s">
        <v>3611</v>
      </c>
      <c r="F311" s="14" t="s">
        <v>24</v>
      </c>
      <c r="G311" s="23" t="s">
        <v>1514</v>
      </c>
      <c r="H311" s="25" t="s">
        <v>3611</v>
      </c>
      <c r="I311" s="14" t="s">
        <v>24</v>
      </c>
      <c r="K311" s="23" t="s">
        <v>1514</v>
      </c>
      <c r="L311" s="25" t="s">
        <v>3611</v>
      </c>
      <c r="M311" s="14" t="s">
        <v>24</v>
      </c>
      <c r="O311" s="23" t="s">
        <v>1514</v>
      </c>
      <c r="P311" s="14" t="s">
        <v>1833</v>
      </c>
      <c r="Q311" s="14" t="s">
        <v>24</v>
      </c>
      <c r="S311" s="14">
        <v>315497</v>
      </c>
      <c r="T311" s="14" t="s">
        <v>1833</v>
      </c>
      <c r="U311" s="14" t="s">
        <v>24</v>
      </c>
      <c r="W311" s="14">
        <v>315497</v>
      </c>
      <c r="X311" s="14" t="s">
        <v>1833</v>
      </c>
      <c r="Y311" s="14" t="s">
        <v>24</v>
      </c>
      <c r="AA311" s="14">
        <v>315497</v>
      </c>
      <c r="AB311" s="14" t="s">
        <v>1833</v>
      </c>
      <c r="AC311" s="14" t="s">
        <v>24</v>
      </c>
      <c r="AE311" s="14">
        <v>315497</v>
      </c>
      <c r="AF311" s="14" t="s">
        <v>1833</v>
      </c>
      <c r="AG311" s="14" t="s">
        <v>24</v>
      </c>
      <c r="AI311" s="14">
        <v>315497</v>
      </c>
      <c r="AJ311" s="14" t="s">
        <v>1833</v>
      </c>
      <c r="AK311" s="14" t="s">
        <v>24</v>
      </c>
      <c r="AM311" s="14">
        <v>315497</v>
      </c>
      <c r="AN311" s="14" t="s">
        <v>1833</v>
      </c>
      <c r="AO311" s="14" t="s">
        <v>24</v>
      </c>
      <c r="AQ311" s="14">
        <v>315497</v>
      </c>
      <c r="AR311" s="14" t="s">
        <v>1833</v>
      </c>
      <c r="AS311" s="14" t="s">
        <v>24</v>
      </c>
      <c r="AU311" s="14">
        <v>315497</v>
      </c>
      <c r="AV311" s="14" t="s">
        <v>1833</v>
      </c>
      <c r="AW311" s="14" t="s">
        <v>1557</v>
      </c>
    </row>
    <row r="312" spans="1:49" x14ac:dyDescent="0.35">
      <c r="A312" s="14">
        <v>315499</v>
      </c>
      <c r="B312" s="14" t="s">
        <v>612</v>
      </c>
      <c r="C312" s="14" t="s">
        <v>24</v>
      </c>
      <c r="D312" s="14">
        <v>315499</v>
      </c>
      <c r="E312" s="14" t="s">
        <v>612</v>
      </c>
      <c r="F312" s="14" t="s">
        <v>24</v>
      </c>
      <c r="G312" s="23" t="s">
        <v>1515</v>
      </c>
      <c r="H312" s="14" t="s">
        <v>612</v>
      </c>
      <c r="I312" s="14" t="s">
        <v>24</v>
      </c>
      <c r="K312" s="23" t="s">
        <v>1515</v>
      </c>
      <c r="L312" s="14" t="s">
        <v>612</v>
      </c>
      <c r="M312" s="14" t="s">
        <v>24</v>
      </c>
      <c r="O312" s="23" t="s">
        <v>1515</v>
      </c>
      <c r="P312" s="14" t="s">
        <v>612</v>
      </c>
      <c r="Q312" s="14" t="s">
        <v>24</v>
      </c>
      <c r="S312" s="14">
        <v>315499</v>
      </c>
      <c r="T312" s="14" t="s">
        <v>612</v>
      </c>
      <c r="U312" s="14" t="s">
        <v>24</v>
      </c>
      <c r="W312" s="14">
        <v>315499</v>
      </c>
      <c r="X312" s="14" t="s">
        <v>612</v>
      </c>
      <c r="Y312" s="14" t="s">
        <v>24</v>
      </c>
      <c r="AA312" s="14">
        <v>315499</v>
      </c>
      <c r="AB312" s="14" t="s">
        <v>612</v>
      </c>
      <c r="AC312" s="14" t="s">
        <v>24</v>
      </c>
      <c r="AE312" s="14">
        <v>315499</v>
      </c>
      <c r="AF312" s="14" t="s">
        <v>612</v>
      </c>
      <c r="AG312" s="14" t="s">
        <v>24</v>
      </c>
      <c r="AI312" s="14">
        <v>315499</v>
      </c>
      <c r="AJ312" s="14" t="s">
        <v>612</v>
      </c>
      <c r="AK312" s="14" t="s">
        <v>24</v>
      </c>
      <c r="AM312" s="14">
        <v>315499</v>
      </c>
      <c r="AN312" s="14" t="s">
        <v>612</v>
      </c>
      <c r="AO312" s="14" t="s">
        <v>24</v>
      </c>
      <c r="AQ312" s="14">
        <v>315499</v>
      </c>
      <c r="AR312" s="14" t="s">
        <v>612</v>
      </c>
      <c r="AS312" s="14" t="s">
        <v>24</v>
      </c>
      <c r="AU312" s="14">
        <v>315499</v>
      </c>
      <c r="AV312" s="14" t="s">
        <v>612</v>
      </c>
      <c r="AW312" s="14" t="s">
        <v>1557</v>
      </c>
    </row>
    <row r="313" spans="1:49" ht="58" x14ac:dyDescent="0.35">
      <c r="A313" s="14">
        <v>315500</v>
      </c>
      <c r="B313" s="26" t="s">
        <v>3612</v>
      </c>
      <c r="C313" s="14" t="s">
        <v>24</v>
      </c>
      <c r="D313" s="14">
        <v>315500</v>
      </c>
      <c r="E313" s="26" t="s">
        <v>3612</v>
      </c>
      <c r="F313" s="14" t="s">
        <v>24</v>
      </c>
      <c r="G313" s="23" t="s">
        <v>1516</v>
      </c>
      <c r="H313" s="25" t="s">
        <v>3612</v>
      </c>
      <c r="I313" s="14" t="s">
        <v>24</v>
      </c>
      <c r="K313" s="23" t="s">
        <v>1516</v>
      </c>
      <c r="L313" s="25" t="s">
        <v>3612</v>
      </c>
      <c r="M313" s="14" t="s">
        <v>24</v>
      </c>
      <c r="O313" s="23" t="s">
        <v>1516</v>
      </c>
      <c r="P313" s="14" t="s">
        <v>1834</v>
      </c>
      <c r="Q313" s="14" t="s">
        <v>24</v>
      </c>
      <c r="S313" s="14">
        <v>315500</v>
      </c>
      <c r="T313" s="14" t="s">
        <v>1834</v>
      </c>
      <c r="U313" s="14" t="s">
        <v>24</v>
      </c>
      <c r="W313" s="14">
        <v>315500</v>
      </c>
      <c r="X313" s="14" t="s">
        <v>1834</v>
      </c>
      <c r="Y313" s="14" t="s">
        <v>24</v>
      </c>
      <c r="AA313" s="14">
        <v>315500</v>
      </c>
      <c r="AB313" s="14" t="s">
        <v>1834</v>
      </c>
      <c r="AC313" s="14" t="s">
        <v>24</v>
      </c>
      <c r="AE313" s="14">
        <v>315500</v>
      </c>
      <c r="AF313" s="14" t="s">
        <v>1834</v>
      </c>
      <c r="AG313" s="14" t="s">
        <v>24</v>
      </c>
      <c r="AI313" s="14">
        <v>315500</v>
      </c>
      <c r="AJ313" s="14" t="s">
        <v>1834</v>
      </c>
      <c r="AK313" s="14" t="s">
        <v>24</v>
      </c>
      <c r="AM313" s="14">
        <v>315500</v>
      </c>
      <c r="AN313" s="14" t="s">
        <v>1834</v>
      </c>
      <c r="AO313" s="14" t="s">
        <v>24</v>
      </c>
      <c r="AQ313" s="14">
        <v>315500</v>
      </c>
      <c r="AR313" s="14" t="s">
        <v>1834</v>
      </c>
      <c r="AS313" s="14" t="s">
        <v>24</v>
      </c>
      <c r="AU313" s="14">
        <v>315500</v>
      </c>
      <c r="AV313" s="14" t="s">
        <v>1834</v>
      </c>
      <c r="AW313" s="14" t="s">
        <v>1557</v>
      </c>
    </row>
    <row r="314" spans="1:49" x14ac:dyDescent="0.35">
      <c r="A314" s="14">
        <v>315501</v>
      </c>
      <c r="B314" s="14" t="s">
        <v>940</v>
      </c>
      <c r="C314" s="14" t="s">
        <v>24</v>
      </c>
      <c r="D314" s="14">
        <v>315501</v>
      </c>
      <c r="E314" s="14" t="s">
        <v>940</v>
      </c>
      <c r="F314" s="14" t="s">
        <v>24</v>
      </c>
      <c r="G314" s="23" t="s">
        <v>1517</v>
      </c>
      <c r="H314" s="14" t="s">
        <v>940</v>
      </c>
      <c r="I314" s="14" t="s">
        <v>24</v>
      </c>
      <c r="K314" s="23" t="s">
        <v>1517</v>
      </c>
      <c r="L314" s="14" t="s">
        <v>940</v>
      </c>
      <c r="M314" s="14" t="s">
        <v>24</v>
      </c>
      <c r="O314" s="23" t="s">
        <v>1517</v>
      </c>
      <c r="P314" s="14" t="s">
        <v>940</v>
      </c>
      <c r="Q314" s="14" t="s">
        <v>24</v>
      </c>
      <c r="S314" s="14">
        <v>315501</v>
      </c>
      <c r="T314" s="14" t="s">
        <v>940</v>
      </c>
      <c r="U314" s="14" t="s">
        <v>24</v>
      </c>
      <c r="W314" s="14">
        <v>315501</v>
      </c>
      <c r="X314" s="14" t="s">
        <v>940</v>
      </c>
      <c r="Y314" s="14" t="s">
        <v>24</v>
      </c>
      <c r="AA314" s="14">
        <v>315501</v>
      </c>
      <c r="AB314" s="14" t="s">
        <v>940</v>
      </c>
      <c r="AC314" s="14" t="s">
        <v>24</v>
      </c>
      <c r="AE314" s="14">
        <v>315501</v>
      </c>
      <c r="AF314" s="14" t="s">
        <v>940</v>
      </c>
      <c r="AG314" s="14" t="s">
        <v>24</v>
      </c>
      <c r="AI314" s="14">
        <v>315501</v>
      </c>
      <c r="AJ314" s="14" t="s">
        <v>940</v>
      </c>
      <c r="AK314" s="14" t="s">
        <v>24</v>
      </c>
      <c r="AM314" s="14">
        <v>315501</v>
      </c>
      <c r="AN314" s="14" t="s">
        <v>940</v>
      </c>
      <c r="AO314" s="14" t="s">
        <v>24</v>
      </c>
      <c r="AQ314" s="14">
        <v>315501</v>
      </c>
      <c r="AR314" s="14" t="s">
        <v>940</v>
      </c>
      <c r="AS314" s="14" t="s">
        <v>24</v>
      </c>
      <c r="AU314" s="14">
        <v>315501</v>
      </c>
      <c r="AV314" s="14" t="s">
        <v>940</v>
      </c>
      <c r="AW314" s="14" t="s">
        <v>1557</v>
      </c>
    </row>
    <row r="315" spans="1:49" ht="43.5" x14ac:dyDescent="0.35">
      <c r="A315" s="14">
        <v>315502</v>
      </c>
      <c r="B315" s="26" t="s">
        <v>1835</v>
      </c>
      <c r="C315" s="14" t="s">
        <v>24</v>
      </c>
      <c r="D315" s="14">
        <v>315502</v>
      </c>
      <c r="E315" s="26" t="s">
        <v>1835</v>
      </c>
      <c r="F315" s="14" t="s">
        <v>24</v>
      </c>
      <c r="G315" s="23" t="s">
        <v>1518</v>
      </c>
      <c r="H315" s="28" t="s">
        <v>1835</v>
      </c>
      <c r="I315" s="14" t="s">
        <v>24</v>
      </c>
      <c r="K315" s="23" t="s">
        <v>1518</v>
      </c>
      <c r="L315" s="28" t="s">
        <v>1835</v>
      </c>
      <c r="M315" s="14" t="s">
        <v>24</v>
      </c>
      <c r="O315" s="29" t="s">
        <v>1518</v>
      </c>
      <c r="P315" s="28" t="s">
        <v>1835</v>
      </c>
      <c r="Q315" s="14" t="s">
        <v>24</v>
      </c>
      <c r="S315" s="30">
        <v>315502</v>
      </c>
      <c r="T315" s="30" t="s">
        <v>1131</v>
      </c>
      <c r="U315" s="14" t="s">
        <v>1745</v>
      </c>
      <c r="X315" s="31" t="s">
        <v>1572</v>
      </c>
      <c r="Y315" s="14" t="s">
        <v>1745</v>
      </c>
      <c r="AB315" s="31" t="s">
        <v>1572</v>
      </c>
      <c r="AC315" s="14" t="s">
        <v>1745</v>
      </c>
      <c r="AF315" s="31" t="s">
        <v>1572</v>
      </c>
      <c r="AG315" s="14" t="s">
        <v>1745</v>
      </c>
      <c r="AI315" s="14">
        <v>315503</v>
      </c>
      <c r="AJ315" s="14" t="s">
        <v>1087</v>
      </c>
      <c r="AK315" s="14" t="s">
        <v>1745</v>
      </c>
      <c r="AN315" s="31" t="s">
        <v>1572</v>
      </c>
      <c r="AO315" s="14" t="s">
        <v>1745</v>
      </c>
      <c r="AR315" s="31" t="s">
        <v>1572</v>
      </c>
      <c r="AS315" s="14" t="s">
        <v>1745</v>
      </c>
      <c r="AW315" s="14" t="s">
        <v>1746</v>
      </c>
    </row>
    <row r="316" spans="1:49" ht="29" x14ac:dyDescent="0.35">
      <c r="A316" s="14">
        <v>315503</v>
      </c>
      <c r="B316" s="14" t="s">
        <v>1087</v>
      </c>
      <c r="C316" s="14" t="s">
        <v>24</v>
      </c>
      <c r="D316" s="14">
        <v>315503</v>
      </c>
      <c r="E316" s="14" t="s">
        <v>1087</v>
      </c>
      <c r="F316" s="14" t="s">
        <v>24</v>
      </c>
      <c r="G316" s="23" t="s">
        <v>1519</v>
      </c>
      <c r="H316" s="14" t="s">
        <v>1087</v>
      </c>
      <c r="I316" s="14" t="s">
        <v>24</v>
      </c>
      <c r="K316" s="23" t="s">
        <v>1519</v>
      </c>
      <c r="L316" s="14" t="s">
        <v>1087</v>
      </c>
      <c r="M316" s="14" t="s">
        <v>24</v>
      </c>
      <c r="O316" s="23" t="s">
        <v>1519</v>
      </c>
      <c r="P316" s="14" t="s">
        <v>1087</v>
      </c>
      <c r="Q316" s="14" t="s">
        <v>24</v>
      </c>
      <c r="S316" s="14">
        <v>315503</v>
      </c>
      <c r="T316" s="14" t="s">
        <v>1087</v>
      </c>
      <c r="U316" s="14" t="s">
        <v>24</v>
      </c>
      <c r="W316" s="14">
        <v>315503</v>
      </c>
      <c r="X316" s="14" t="s">
        <v>1087</v>
      </c>
      <c r="Y316" s="14" t="s">
        <v>24</v>
      </c>
      <c r="AA316" s="14">
        <v>315503</v>
      </c>
      <c r="AB316" s="14" t="s">
        <v>1087</v>
      </c>
      <c r="AC316" s="14" t="s">
        <v>24</v>
      </c>
      <c r="AE316" s="14">
        <v>315503</v>
      </c>
      <c r="AF316" s="14" t="s">
        <v>1087</v>
      </c>
      <c r="AG316" s="14" t="s">
        <v>24</v>
      </c>
      <c r="AI316" s="14">
        <v>315504</v>
      </c>
      <c r="AJ316" s="14" t="s">
        <v>942</v>
      </c>
      <c r="AK316" s="14" t="s">
        <v>24</v>
      </c>
      <c r="AM316" s="14">
        <v>315503</v>
      </c>
      <c r="AN316" s="14" t="s">
        <v>1087</v>
      </c>
      <c r="AO316" s="14" t="s">
        <v>24</v>
      </c>
      <c r="AQ316" s="14">
        <v>315503</v>
      </c>
      <c r="AR316" s="14" t="s">
        <v>1087</v>
      </c>
      <c r="AS316" s="14" t="s">
        <v>24</v>
      </c>
      <c r="AU316" s="14">
        <v>315503</v>
      </c>
      <c r="AV316" s="14" t="s">
        <v>1087</v>
      </c>
      <c r="AW316" s="14" t="s">
        <v>1557</v>
      </c>
    </row>
    <row r="317" spans="1:49" x14ac:dyDescent="0.35">
      <c r="A317" s="14">
        <v>315504</v>
      </c>
      <c r="B317" s="14" t="s">
        <v>942</v>
      </c>
      <c r="C317" s="14" t="s">
        <v>24</v>
      </c>
      <c r="D317" s="14">
        <v>315504</v>
      </c>
      <c r="E317" s="14" t="s">
        <v>942</v>
      </c>
      <c r="F317" s="14" t="s">
        <v>24</v>
      </c>
      <c r="G317" s="23" t="s">
        <v>1520</v>
      </c>
      <c r="H317" s="14" t="s">
        <v>942</v>
      </c>
      <c r="I317" s="14" t="s">
        <v>24</v>
      </c>
      <c r="K317" s="23" t="s">
        <v>1520</v>
      </c>
      <c r="L317" s="14" t="s">
        <v>942</v>
      </c>
      <c r="M317" s="14" t="s">
        <v>24</v>
      </c>
      <c r="O317" s="23" t="s">
        <v>1520</v>
      </c>
      <c r="P317" s="14" t="s">
        <v>942</v>
      </c>
      <c r="Q317" s="14" t="s">
        <v>24</v>
      </c>
      <c r="S317" s="14">
        <v>315504</v>
      </c>
      <c r="T317" s="14" t="s">
        <v>942</v>
      </c>
      <c r="U317" s="14" t="s">
        <v>24</v>
      </c>
      <c r="W317" s="14">
        <v>315504</v>
      </c>
      <c r="X317" s="14" t="s">
        <v>942</v>
      </c>
      <c r="Y317" s="14" t="s">
        <v>24</v>
      </c>
      <c r="AA317" s="14">
        <v>315504</v>
      </c>
      <c r="AB317" s="14" t="s">
        <v>942</v>
      </c>
      <c r="AC317" s="14" t="s">
        <v>24</v>
      </c>
      <c r="AE317" s="14">
        <v>315504</v>
      </c>
      <c r="AF317" s="14" t="s">
        <v>942</v>
      </c>
      <c r="AG317" s="14" t="s">
        <v>24</v>
      </c>
      <c r="AK317" s="14" t="s">
        <v>24</v>
      </c>
      <c r="AM317" s="14">
        <v>315504</v>
      </c>
      <c r="AN317" s="14" t="s">
        <v>942</v>
      </c>
      <c r="AO317" s="14" t="s">
        <v>24</v>
      </c>
      <c r="AQ317" s="14">
        <v>315504</v>
      </c>
      <c r="AR317" s="14" t="s">
        <v>942</v>
      </c>
      <c r="AS317" s="14" t="s">
        <v>24</v>
      </c>
      <c r="AU317" s="14">
        <v>315504</v>
      </c>
      <c r="AV317" s="14" t="s">
        <v>942</v>
      </c>
      <c r="AW317" s="14" t="s">
        <v>1557</v>
      </c>
    </row>
    <row r="318" spans="1:49" ht="29" x14ac:dyDescent="0.35">
      <c r="A318" s="14">
        <v>315505</v>
      </c>
      <c r="B318" s="26" t="s">
        <v>3620</v>
      </c>
      <c r="C318" s="14" t="s">
        <v>24</v>
      </c>
      <c r="D318" s="14">
        <v>315505</v>
      </c>
      <c r="E318" s="26" t="s">
        <v>3620</v>
      </c>
      <c r="F318" s="14" t="s">
        <v>24</v>
      </c>
      <c r="G318" s="23" t="s">
        <v>1521</v>
      </c>
      <c r="H318" s="30" t="s">
        <v>3620</v>
      </c>
      <c r="I318" s="14" t="s">
        <v>24</v>
      </c>
      <c r="K318" s="23" t="s">
        <v>1521</v>
      </c>
      <c r="L318" s="30" t="s">
        <v>3620</v>
      </c>
      <c r="M318" s="14" t="s">
        <v>24</v>
      </c>
    </row>
    <row r="319" spans="1:49" ht="58" x14ac:dyDescent="0.35">
      <c r="A319" s="14">
        <v>315506</v>
      </c>
      <c r="B319" s="26" t="s">
        <v>3613</v>
      </c>
      <c r="C319" s="14" t="s">
        <v>24</v>
      </c>
      <c r="D319" s="14">
        <v>315506</v>
      </c>
      <c r="E319" s="26" t="s">
        <v>3613</v>
      </c>
      <c r="F319" s="14" t="s">
        <v>24</v>
      </c>
      <c r="G319" s="23" t="s">
        <v>1522</v>
      </c>
      <c r="H319" s="25" t="s">
        <v>3613</v>
      </c>
      <c r="I319" s="14" t="s">
        <v>24</v>
      </c>
      <c r="K319" s="23" t="s">
        <v>1522</v>
      </c>
      <c r="L319" s="25" t="s">
        <v>3613</v>
      </c>
      <c r="M319" s="14" t="s">
        <v>24</v>
      </c>
      <c r="O319" s="23" t="s">
        <v>1522</v>
      </c>
      <c r="P319" s="14" t="s">
        <v>1836</v>
      </c>
      <c r="Q319" s="14" t="s">
        <v>24</v>
      </c>
      <c r="S319" s="14">
        <v>315506</v>
      </c>
      <c r="T319" s="14" t="s">
        <v>1836</v>
      </c>
      <c r="U319" s="14" t="s">
        <v>24</v>
      </c>
      <c r="W319" s="14">
        <v>315506</v>
      </c>
      <c r="X319" s="14" t="s">
        <v>1836</v>
      </c>
      <c r="Y319" s="14" t="s">
        <v>24</v>
      </c>
      <c r="AA319" s="14">
        <v>315506</v>
      </c>
      <c r="AB319" s="14" t="s">
        <v>1836</v>
      </c>
      <c r="AC319" s="14" t="s">
        <v>24</v>
      </c>
      <c r="AE319" s="14">
        <v>315506</v>
      </c>
      <c r="AF319" s="14" t="s">
        <v>1836</v>
      </c>
      <c r="AG319" s="14" t="s">
        <v>24</v>
      </c>
      <c r="AI319" s="14">
        <v>315506</v>
      </c>
      <c r="AJ319" s="14" t="s">
        <v>1836</v>
      </c>
      <c r="AK319" s="14" t="s">
        <v>24</v>
      </c>
      <c r="AM319" s="14">
        <v>315506</v>
      </c>
      <c r="AN319" s="14" t="s">
        <v>1836</v>
      </c>
      <c r="AO319" s="14" t="s">
        <v>24</v>
      </c>
      <c r="AQ319" s="14">
        <v>315506</v>
      </c>
      <c r="AR319" s="14" t="s">
        <v>1836</v>
      </c>
      <c r="AS319" s="14" t="s">
        <v>24</v>
      </c>
      <c r="AU319" s="14">
        <v>315506</v>
      </c>
      <c r="AV319" s="14" t="s">
        <v>1836</v>
      </c>
      <c r="AW319" s="14" t="s">
        <v>1557</v>
      </c>
    </row>
    <row r="320" spans="1:49" ht="43.5" x14ac:dyDescent="0.35">
      <c r="A320" s="14">
        <v>315507</v>
      </c>
      <c r="B320" s="26" t="s">
        <v>1837</v>
      </c>
      <c r="C320" s="14" t="s">
        <v>24</v>
      </c>
      <c r="D320" s="14">
        <v>315507</v>
      </c>
      <c r="E320" s="26" t="s">
        <v>1837</v>
      </c>
      <c r="F320" s="14" t="s">
        <v>24</v>
      </c>
      <c r="G320" s="23" t="s">
        <v>1523</v>
      </c>
      <c r="H320" s="28" t="s">
        <v>1837</v>
      </c>
      <c r="I320" s="14" t="s">
        <v>24</v>
      </c>
      <c r="K320" s="23" t="s">
        <v>1523</v>
      </c>
      <c r="L320" s="28" t="s">
        <v>1837</v>
      </c>
      <c r="M320" s="14" t="s">
        <v>24</v>
      </c>
      <c r="O320" s="29" t="s">
        <v>1523</v>
      </c>
      <c r="P320" s="28" t="s">
        <v>1837</v>
      </c>
      <c r="Q320" s="14" t="s">
        <v>24</v>
      </c>
      <c r="S320" s="14">
        <v>315507</v>
      </c>
      <c r="T320" s="14" t="s">
        <v>618</v>
      </c>
      <c r="U320" s="14" t="s">
        <v>24</v>
      </c>
      <c r="W320" s="14">
        <v>315507</v>
      </c>
      <c r="X320" s="14" t="s">
        <v>618</v>
      </c>
      <c r="Y320" s="14" t="s">
        <v>24</v>
      </c>
      <c r="AA320" s="14">
        <v>315507</v>
      </c>
      <c r="AB320" s="14" t="s">
        <v>618</v>
      </c>
      <c r="AC320" s="14" t="s">
        <v>24</v>
      </c>
      <c r="AE320" s="30">
        <v>315507</v>
      </c>
      <c r="AF320" s="30" t="s">
        <v>618</v>
      </c>
      <c r="AG320" s="14" t="s">
        <v>1745</v>
      </c>
      <c r="AJ320" s="31" t="s">
        <v>1572</v>
      </c>
      <c r="AK320" s="14" t="s">
        <v>1745</v>
      </c>
      <c r="AN320" s="31" t="s">
        <v>1572</v>
      </c>
      <c r="AO320" s="14" t="s">
        <v>1745</v>
      </c>
      <c r="AR320" s="31" t="s">
        <v>1572</v>
      </c>
      <c r="AS320" s="14" t="s">
        <v>1745</v>
      </c>
      <c r="AV320" s="31" t="s">
        <v>1572</v>
      </c>
      <c r="AW320" s="14" t="s">
        <v>1746</v>
      </c>
    </row>
    <row r="321" spans="1:49" x14ac:dyDescent="0.35">
      <c r="A321" s="14">
        <v>315508</v>
      </c>
      <c r="B321" s="14" t="s">
        <v>534</v>
      </c>
      <c r="C321" s="14" t="s">
        <v>24</v>
      </c>
      <c r="D321" s="14">
        <v>315508</v>
      </c>
      <c r="E321" s="14" t="s">
        <v>534</v>
      </c>
      <c r="F321" s="14" t="s">
        <v>24</v>
      </c>
      <c r="G321" s="23" t="s">
        <v>1524</v>
      </c>
      <c r="H321" s="14" t="s">
        <v>534</v>
      </c>
      <c r="I321" s="14" t="s">
        <v>24</v>
      </c>
      <c r="K321" s="23" t="s">
        <v>1524</v>
      </c>
      <c r="L321" s="14" t="s">
        <v>534</v>
      </c>
      <c r="M321" s="14" t="s">
        <v>24</v>
      </c>
      <c r="O321" s="23" t="s">
        <v>1524</v>
      </c>
      <c r="P321" s="14" t="s">
        <v>534</v>
      </c>
      <c r="Q321" s="14" t="s">
        <v>24</v>
      </c>
      <c r="S321" s="14">
        <v>315508</v>
      </c>
      <c r="T321" s="14" t="s">
        <v>534</v>
      </c>
      <c r="U321" s="14" t="s">
        <v>24</v>
      </c>
      <c r="W321" s="14">
        <v>315508</v>
      </c>
      <c r="X321" s="14" t="s">
        <v>534</v>
      </c>
      <c r="Y321" s="14" t="s">
        <v>24</v>
      </c>
      <c r="AA321" s="14">
        <v>315508</v>
      </c>
      <c r="AB321" s="14" t="s">
        <v>534</v>
      </c>
      <c r="AC321" s="14" t="s">
        <v>24</v>
      </c>
      <c r="AE321" s="14">
        <v>315508</v>
      </c>
      <c r="AF321" s="14" t="s">
        <v>534</v>
      </c>
      <c r="AG321" s="14" t="s">
        <v>24</v>
      </c>
      <c r="AI321" s="14">
        <v>315508</v>
      </c>
      <c r="AJ321" s="14" t="s">
        <v>534</v>
      </c>
      <c r="AK321" s="14" t="s">
        <v>24</v>
      </c>
      <c r="AM321" s="14">
        <v>315508</v>
      </c>
      <c r="AN321" s="14" t="s">
        <v>534</v>
      </c>
      <c r="AO321" s="14" t="s">
        <v>24</v>
      </c>
      <c r="AQ321" s="14">
        <v>315508</v>
      </c>
      <c r="AR321" s="14" t="s">
        <v>534</v>
      </c>
      <c r="AS321" s="14" t="s">
        <v>24</v>
      </c>
      <c r="AU321" s="14">
        <v>315508</v>
      </c>
      <c r="AV321" s="14" t="s">
        <v>534</v>
      </c>
      <c r="AW321" s="14" t="s">
        <v>1557</v>
      </c>
    </row>
    <row r="322" spans="1:49" x14ac:dyDescent="0.35">
      <c r="A322" s="14">
        <v>315509</v>
      </c>
      <c r="B322" s="14" t="s">
        <v>548</v>
      </c>
      <c r="C322" s="14" t="s">
        <v>24</v>
      </c>
      <c r="D322" s="14">
        <v>315509</v>
      </c>
      <c r="E322" s="14" t="s">
        <v>548</v>
      </c>
      <c r="F322" s="14" t="s">
        <v>24</v>
      </c>
      <c r="G322" s="23" t="s">
        <v>1525</v>
      </c>
      <c r="H322" s="14" t="s">
        <v>548</v>
      </c>
      <c r="I322" s="14" t="s">
        <v>24</v>
      </c>
      <c r="K322" s="23" t="s">
        <v>1525</v>
      </c>
      <c r="L322" s="14" t="s">
        <v>548</v>
      </c>
      <c r="M322" s="14" t="s">
        <v>24</v>
      </c>
      <c r="O322" s="23" t="s">
        <v>1525</v>
      </c>
      <c r="P322" s="14" t="s">
        <v>548</v>
      </c>
      <c r="Q322" s="14" t="s">
        <v>24</v>
      </c>
      <c r="S322" s="14">
        <v>315509</v>
      </c>
      <c r="T322" s="14" t="s">
        <v>548</v>
      </c>
      <c r="U322" s="14" t="s">
        <v>24</v>
      </c>
      <c r="W322" s="14">
        <v>315509</v>
      </c>
      <c r="X322" s="14" t="s">
        <v>548</v>
      </c>
      <c r="Y322" s="14" t="s">
        <v>24</v>
      </c>
      <c r="AA322" s="14">
        <v>315509</v>
      </c>
      <c r="AB322" s="14" t="s">
        <v>548</v>
      </c>
      <c r="AC322" s="14" t="s">
        <v>24</v>
      </c>
      <c r="AE322" s="14">
        <v>315509</v>
      </c>
      <c r="AF322" s="14" t="s">
        <v>548</v>
      </c>
      <c r="AG322" s="14" t="s">
        <v>24</v>
      </c>
      <c r="AI322" s="14">
        <v>315509</v>
      </c>
      <c r="AJ322" s="14" t="s">
        <v>548</v>
      </c>
      <c r="AK322" s="14" t="s">
        <v>24</v>
      </c>
      <c r="AM322" s="14">
        <v>315509</v>
      </c>
      <c r="AN322" s="14" t="s">
        <v>548</v>
      </c>
      <c r="AO322" s="14" t="s">
        <v>24</v>
      </c>
      <c r="AQ322" s="14">
        <v>315509</v>
      </c>
      <c r="AR322" s="14" t="s">
        <v>548</v>
      </c>
      <c r="AS322" s="14" t="s">
        <v>24</v>
      </c>
      <c r="AU322" s="14">
        <v>315509</v>
      </c>
      <c r="AV322" s="14" t="s">
        <v>548</v>
      </c>
      <c r="AW322" s="14" t="s">
        <v>1557</v>
      </c>
    </row>
    <row r="323" spans="1:49" ht="29" x14ac:dyDescent="0.35">
      <c r="A323" s="14">
        <v>315510</v>
      </c>
      <c r="B323" s="14" t="s">
        <v>190</v>
      </c>
      <c r="C323" s="14" t="s">
        <v>24</v>
      </c>
      <c r="D323" s="14">
        <v>315510</v>
      </c>
      <c r="E323" s="14" t="s">
        <v>190</v>
      </c>
      <c r="F323" s="14" t="s">
        <v>24</v>
      </c>
      <c r="G323" s="23" t="s">
        <v>1526</v>
      </c>
      <c r="H323" s="14" t="s">
        <v>190</v>
      </c>
      <c r="I323" s="14" t="s">
        <v>24</v>
      </c>
      <c r="K323" s="23" t="s">
        <v>1526</v>
      </c>
      <c r="L323" s="14" t="s">
        <v>190</v>
      </c>
      <c r="M323" s="14" t="s">
        <v>24</v>
      </c>
      <c r="O323" s="23" t="s">
        <v>1526</v>
      </c>
      <c r="P323" s="14" t="s">
        <v>190</v>
      </c>
      <c r="Q323" s="14" t="s">
        <v>24</v>
      </c>
      <c r="S323" s="14">
        <v>315510</v>
      </c>
      <c r="T323" s="14" t="s">
        <v>190</v>
      </c>
      <c r="U323" s="14" t="s">
        <v>24</v>
      </c>
      <c r="W323" s="14">
        <v>315510</v>
      </c>
      <c r="X323" s="14" t="s">
        <v>190</v>
      </c>
      <c r="Y323" s="14" t="s">
        <v>24</v>
      </c>
      <c r="AA323" s="14">
        <v>315510</v>
      </c>
      <c r="AB323" s="14" t="s">
        <v>190</v>
      </c>
      <c r="AC323" s="14" t="s">
        <v>24</v>
      </c>
      <c r="AE323" s="14">
        <v>315510</v>
      </c>
      <c r="AF323" s="14" t="s">
        <v>190</v>
      </c>
      <c r="AG323" s="14" t="s">
        <v>24</v>
      </c>
      <c r="AI323" s="14">
        <v>315510</v>
      </c>
      <c r="AJ323" s="14" t="s">
        <v>190</v>
      </c>
      <c r="AK323" s="14" t="s">
        <v>24</v>
      </c>
      <c r="AM323" s="14">
        <v>315510</v>
      </c>
      <c r="AN323" s="14" t="s">
        <v>190</v>
      </c>
      <c r="AO323" s="14" t="s">
        <v>24</v>
      </c>
      <c r="AQ323" s="14">
        <v>315510</v>
      </c>
      <c r="AR323" s="14" t="s">
        <v>190</v>
      </c>
      <c r="AS323" s="14" t="s">
        <v>24</v>
      </c>
      <c r="AU323" s="14">
        <v>315510</v>
      </c>
      <c r="AV323" s="14" t="s">
        <v>190</v>
      </c>
      <c r="AW323" s="14" t="s">
        <v>1557</v>
      </c>
    </row>
    <row r="324" spans="1:49" x14ac:dyDescent="0.35">
      <c r="A324" s="14">
        <v>315511</v>
      </c>
      <c r="B324" s="14" t="s">
        <v>975</v>
      </c>
      <c r="C324" s="14" t="s">
        <v>24</v>
      </c>
      <c r="D324" s="14">
        <v>315511</v>
      </c>
      <c r="E324" s="14" t="s">
        <v>975</v>
      </c>
      <c r="F324" s="14" t="s">
        <v>24</v>
      </c>
      <c r="G324" s="23" t="s">
        <v>1527</v>
      </c>
      <c r="H324" s="14" t="s">
        <v>975</v>
      </c>
      <c r="I324" s="14" t="s">
        <v>24</v>
      </c>
      <c r="K324" s="23" t="s">
        <v>1527</v>
      </c>
      <c r="L324" s="14" t="s">
        <v>975</v>
      </c>
      <c r="M324" s="14" t="s">
        <v>24</v>
      </c>
      <c r="O324" s="23" t="s">
        <v>1527</v>
      </c>
      <c r="P324" s="14" t="s">
        <v>975</v>
      </c>
      <c r="Q324" s="14" t="s">
        <v>24</v>
      </c>
      <c r="S324" s="14">
        <v>315511</v>
      </c>
      <c r="T324" s="14" t="s">
        <v>975</v>
      </c>
      <c r="U324" s="14" t="s">
        <v>24</v>
      </c>
      <c r="W324" s="14">
        <v>315511</v>
      </c>
      <c r="X324" s="14" t="s">
        <v>975</v>
      </c>
      <c r="Y324" s="14" t="s">
        <v>24</v>
      </c>
      <c r="AA324" s="14">
        <v>315511</v>
      </c>
      <c r="AB324" s="14" t="s">
        <v>975</v>
      </c>
      <c r="AC324" s="14" t="s">
        <v>24</v>
      </c>
      <c r="AE324" s="14">
        <v>315511</v>
      </c>
      <c r="AF324" s="14" t="s">
        <v>975</v>
      </c>
      <c r="AG324" s="14" t="s">
        <v>24</v>
      </c>
      <c r="AI324" s="14">
        <v>315511</v>
      </c>
      <c r="AJ324" s="14" t="s">
        <v>975</v>
      </c>
      <c r="AK324" s="14" t="s">
        <v>24</v>
      </c>
      <c r="AM324" s="14">
        <v>315511</v>
      </c>
      <c r="AN324" s="14" t="s">
        <v>975</v>
      </c>
      <c r="AO324" s="14" t="s">
        <v>24</v>
      </c>
      <c r="AQ324" s="14">
        <v>315511</v>
      </c>
      <c r="AR324" s="14" t="s">
        <v>975</v>
      </c>
      <c r="AS324" s="14" t="s">
        <v>24</v>
      </c>
      <c r="AU324" s="14">
        <v>315511</v>
      </c>
      <c r="AV324" s="14" t="s">
        <v>975</v>
      </c>
      <c r="AW324" s="14" t="s">
        <v>1557</v>
      </c>
    </row>
    <row r="325" spans="1:49" ht="58" x14ac:dyDescent="0.35">
      <c r="A325" s="14">
        <v>315513</v>
      </c>
      <c r="B325" s="25" t="s">
        <v>5028</v>
      </c>
      <c r="C325" s="14" t="s">
        <v>24</v>
      </c>
      <c r="D325" s="14">
        <v>315513</v>
      </c>
      <c r="E325" s="26" t="s">
        <v>3631</v>
      </c>
      <c r="F325" s="14" t="s">
        <v>24</v>
      </c>
      <c r="G325" s="23" t="s">
        <v>1528</v>
      </c>
      <c r="H325" s="25" t="s">
        <v>3631</v>
      </c>
      <c r="I325" s="14" t="s">
        <v>24</v>
      </c>
      <c r="K325" s="23" t="s">
        <v>1528</v>
      </c>
      <c r="L325" s="14" t="s">
        <v>1039</v>
      </c>
      <c r="M325" s="14" t="s">
        <v>24</v>
      </c>
      <c r="O325" s="23" t="s">
        <v>1528</v>
      </c>
      <c r="P325" s="14" t="s">
        <v>1039</v>
      </c>
      <c r="Q325" s="14" t="s">
        <v>24</v>
      </c>
      <c r="S325" s="14">
        <v>315513</v>
      </c>
      <c r="T325" s="14" t="s">
        <v>1039</v>
      </c>
      <c r="U325" s="14" t="s">
        <v>24</v>
      </c>
      <c r="W325" s="14">
        <v>315513</v>
      </c>
      <c r="X325" s="14" t="s">
        <v>1039</v>
      </c>
      <c r="Y325" s="14" t="s">
        <v>24</v>
      </c>
      <c r="AA325" s="14">
        <v>315513</v>
      </c>
      <c r="AB325" s="14" t="s">
        <v>1039</v>
      </c>
      <c r="AC325" s="14" t="s">
        <v>24</v>
      </c>
      <c r="AE325" s="14">
        <v>315513</v>
      </c>
      <c r="AF325" s="14" t="s">
        <v>1039</v>
      </c>
      <c r="AG325" s="14" t="s">
        <v>24</v>
      </c>
      <c r="AI325" s="14">
        <v>315513</v>
      </c>
      <c r="AJ325" s="14" t="s">
        <v>1039</v>
      </c>
      <c r="AK325" s="14" t="s">
        <v>24</v>
      </c>
      <c r="AM325" s="14">
        <v>315513</v>
      </c>
      <c r="AN325" s="14" t="s">
        <v>1039</v>
      </c>
      <c r="AO325" s="14" t="s">
        <v>24</v>
      </c>
      <c r="AQ325" s="14">
        <v>315513</v>
      </c>
      <c r="AR325" s="14" t="s">
        <v>1039</v>
      </c>
      <c r="AS325" s="14" t="s">
        <v>24</v>
      </c>
      <c r="AU325" s="14">
        <v>315513</v>
      </c>
      <c r="AV325" s="14" t="s">
        <v>1039</v>
      </c>
      <c r="AW325" s="14" t="s">
        <v>1557</v>
      </c>
    </row>
    <row r="326" spans="1:49" ht="29" x14ac:dyDescent="0.35">
      <c r="A326" s="14">
        <v>315514</v>
      </c>
      <c r="B326" s="25" t="s">
        <v>5029</v>
      </c>
      <c r="C326" s="14" t="s">
        <v>24</v>
      </c>
      <c r="D326" s="14">
        <v>315514</v>
      </c>
      <c r="E326" s="14" t="s">
        <v>1108</v>
      </c>
      <c r="F326" s="14" t="s">
        <v>24</v>
      </c>
      <c r="G326" s="23" t="s">
        <v>1529</v>
      </c>
      <c r="H326" s="14" t="s">
        <v>1108</v>
      </c>
      <c r="I326" s="14" t="s">
        <v>24</v>
      </c>
      <c r="K326" s="23" t="s">
        <v>1529</v>
      </c>
      <c r="L326" s="14" t="s">
        <v>1108</v>
      </c>
      <c r="M326" s="14" t="s">
        <v>24</v>
      </c>
      <c r="O326" s="23" t="s">
        <v>1529</v>
      </c>
      <c r="P326" s="14" t="s">
        <v>1108</v>
      </c>
      <c r="Q326" s="14" t="s">
        <v>24</v>
      </c>
      <c r="S326" s="14">
        <v>315514</v>
      </c>
      <c r="T326" s="14" t="s">
        <v>1108</v>
      </c>
      <c r="U326" s="14" t="s">
        <v>24</v>
      </c>
      <c r="W326" s="14">
        <v>315514</v>
      </c>
      <c r="X326" s="14" t="s">
        <v>1108</v>
      </c>
      <c r="Y326" s="14" t="s">
        <v>24</v>
      </c>
      <c r="AA326" s="14">
        <v>315514</v>
      </c>
      <c r="AB326" s="14" t="s">
        <v>1108</v>
      </c>
      <c r="AC326" s="14" t="s">
        <v>24</v>
      </c>
      <c r="AE326" s="14">
        <v>315514</v>
      </c>
      <c r="AF326" s="14" t="s">
        <v>1108</v>
      </c>
      <c r="AG326" s="14" t="s">
        <v>24</v>
      </c>
      <c r="AI326" s="14">
        <v>315514</v>
      </c>
      <c r="AJ326" s="14" t="s">
        <v>1108</v>
      </c>
      <c r="AK326" s="14" t="s">
        <v>24</v>
      </c>
      <c r="AM326" s="14">
        <v>315514</v>
      </c>
      <c r="AN326" s="14" t="s">
        <v>1108</v>
      </c>
      <c r="AO326" s="14" t="s">
        <v>24</v>
      </c>
      <c r="AQ326" s="14">
        <v>315514</v>
      </c>
      <c r="AR326" s="14" t="s">
        <v>1108</v>
      </c>
      <c r="AS326" s="14" t="s">
        <v>24</v>
      </c>
      <c r="AU326" s="14">
        <v>315514</v>
      </c>
      <c r="AV326" s="14" t="s">
        <v>1108</v>
      </c>
      <c r="AW326" s="14" t="s">
        <v>1557</v>
      </c>
    </row>
    <row r="327" spans="1:49" ht="29" x14ac:dyDescent="0.35">
      <c r="A327" s="14">
        <v>315515</v>
      </c>
      <c r="B327" s="26" t="s">
        <v>1838</v>
      </c>
      <c r="C327" s="14" t="s">
        <v>24</v>
      </c>
      <c r="D327" s="14">
        <v>315515</v>
      </c>
      <c r="E327" s="26" t="s">
        <v>1838</v>
      </c>
      <c r="F327" s="14" t="s">
        <v>24</v>
      </c>
      <c r="G327" s="23" t="s">
        <v>1530</v>
      </c>
      <c r="H327" s="14" t="s">
        <v>1838</v>
      </c>
      <c r="I327" s="14" t="s">
        <v>24</v>
      </c>
      <c r="K327" s="23" t="s">
        <v>1530</v>
      </c>
      <c r="L327" s="14" t="s">
        <v>1838</v>
      </c>
      <c r="M327" s="14" t="s">
        <v>24</v>
      </c>
      <c r="O327" s="23" t="s">
        <v>1530</v>
      </c>
      <c r="P327" s="14" t="s">
        <v>1838</v>
      </c>
      <c r="Q327" s="14" t="s">
        <v>24</v>
      </c>
      <c r="S327" s="14">
        <v>315515</v>
      </c>
      <c r="T327" s="14" t="s">
        <v>657</v>
      </c>
      <c r="U327" s="14" t="s">
        <v>24</v>
      </c>
      <c r="W327" s="14">
        <v>315515</v>
      </c>
      <c r="X327" s="14" t="s">
        <v>657</v>
      </c>
      <c r="Y327" s="14" t="s">
        <v>24</v>
      </c>
      <c r="AA327" s="14">
        <v>315515</v>
      </c>
      <c r="AB327" s="14" t="s">
        <v>657</v>
      </c>
      <c r="AC327" s="14" t="s">
        <v>24</v>
      </c>
      <c r="AE327" s="14">
        <v>315515</v>
      </c>
      <c r="AF327" s="14" t="s">
        <v>657</v>
      </c>
      <c r="AG327" s="14" t="s">
        <v>24</v>
      </c>
      <c r="AI327" s="14">
        <v>315515</v>
      </c>
      <c r="AJ327" s="14" t="s">
        <v>657</v>
      </c>
      <c r="AK327" s="14" t="s">
        <v>24</v>
      </c>
      <c r="AM327" s="14">
        <v>315515</v>
      </c>
      <c r="AN327" s="14" t="s">
        <v>657</v>
      </c>
      <c r="AO327" s="14" t="s">
        <v>24</v>
      </c>
      <c r="AQ327" s="30">
        <v>315515</v>
      </c>
      <c r="AR327" s="30" t="s">
        <v>657</v>
      </c>
      <c r="AS327" s="14" t="e">
        <v>#N/A</v>
      </c>
      <c r="AV327" s="31" t="s">
        <v>1572</v>
      </c>
      <c r="AW327" s="14" t="e">
        <v>#N/A</v>
      </c>
    </row>
    <row r="328" spans="1:49" ht="43.5" x14ac:dyDescent="0.35">
      <c r="A328" s="14">
        <v>315516</v>
      </c>
      <c r="B328" s="26" t="s">
        <v>1839</v>
      </c>
      <c r="C328" s="14" t="s">
        <v>24</v>
      </c>
      <c r="D328" s="14">
        <v>315516</v>
      </c>
      <c r="E328" s="26" t="s">
        <v>1839</v>
      </c>
      <c r="F328" s="14" t="s">
        <v>24</v>
      </c>
      <c r="G328" s="23" t="s">
        <v>1531</v>
      </c>
      <c r="H328" s="14" t="s">
        <v>1839</v>
      </c>
      <c r="I328" s="14" t="s">
        <v>24</v>
      </c>
      <c r="K328" s="23" t="s">
        <v>1531</v>
      </c>
      <c r="L328" s="14" t="s">
        <v>1839</v>
      </c>
      <c r="M328" s="14" t="s">
        <v>24</v>
      </c>
      <c r="O328" s="23" t="s">
        <v>1531</v>
      </c>
      <c r="P328" s="14" t="s">
        <v>1839</v>
      </c>
      <c r="Q328" s="14" t="s">
        <v>24</v>
      </c>
      <c r="S328" s="14">
        <v>315516</v>
      </c>
      <c r="T328" s="14" t="s">
        <v>392</v>
      </c>
      <c r="U328" s="14" t="s">
        <v>24</v>
      </c>
      <c r="W328" s="14">
        <v>315516</v>
      </c>
      <c r="X328" s="14" t="s">
        <v>392</v>
      </c>
      <c r="Y328" s="14" t="s">
        <v>24</v>
      </c>
      <c r="AA328" s="14">
        <v>315516</v>
      </c>
      <c r="AB328" s="14" t="s">
        <v>392</v>
      </c>
      <c r="AC328" s="14" t="s">
        <v>24</v>
      </c>
      <c r="AE328" s="14">
        <v>315516</v>
      </c>
      <c r="AF328" s="14" t="s">
        <v>392</v>
      </c>
      <c r="AG328" s="14" t="s">
        <v>24</v>
      </c>
      <c r="AI328" s="14">
        <v>315516</v>
      </c>
      <c r="AJ328" s="14" t="s">
        <v>392</v>
      </c>
      <c r="AK328" s="14" t="s">
        <v>24</v>
      </c>
      <c r="AM328" s="30">
        <v>315516</v>
      </c>
      <c r="AN328" s="30" t="s">
        <v>392</v>
      </c>
      <c r="AO328" s="14" t="e">
        <v>#N/A</v>
      </c>
      <c r="AR328" s="31" t="s">
        <v>1572</v>
      </c>
      <c r="AS328" s="14" t="e">
        <v>#N/A</v>
      </c>
      <c r="AV328" s="31" t="s">
        <v>1572</v>
      </c>
      <c r="AW328" s="14" t="e">
        <v>#N/A</v>
      </c>
    </row>
    <row r="329" spans="1:49" ht="101.5" x14ac:dyDescent="0.35">
      <c r="A329" s="14">
        <v>315517</v>
      </c>
      <c r="B329" s="25" t="s">
        <v>5030</v>
      </c>
      <c r="C329" s="14" t="s">
        <v>24</v>
      </c>
      <c r="D329" s="14">
        <v>315517</v>
      </c>
      <c r="E329" s="26" t="s">
        <v>5014</v>
      </c>
      <c r="F329" s="14" t="s">
        <v>24</v>
      </c>
      <c r="G329" s="23" t="s">
        <v>1532</v>
      </c>
      <c r="H329" s="25" t="s">
        <v>3632</v>
      </c>
      <c r="I329" s="14" t="s">
        <v>24</v>
      </c>
      <c r="K329" s="23" t="s">
        <v>1532</v>
      </c>
      <c r="L329" s="14" t="s">
        <v>1840</v>
      </c>
      <c r="M329" s="14" t="s">
        <v>24</v>
      </c>
      <c r="O329" s="23" t="s">
        <v>1532</v>
      </c>
      <c r="P329" s="14" t="s">
        <v>1840</v>
      </c>
      <c r="Q329" s="14" t="s">
        <v>24</v>
      </c>
      <c r="S329" s="14">
        <v>315517</v>
      </c>
      <c r="T329" s="14" t="s">
        <v>781</v>
      </c>
      <c r="U329" s="14" t="s">
        <v>24</v>
      </c>
      <c r="W329" s="14">
        <v>315517</v>
      </c>
      <c r="X329" s="14" t="s">
        <v>781</v>
      </c>
      <c r="Y329" s="14" t="s">
        <v>24</v>
      </c>
      <c r="AA329" s="14">
        <v>315517</v>
      </c>
      <c r="AB329" s="14" t="s">
        <v>781</v>
      </c>
      <c r="AC329" s="14" t="s">
        <v>24</v>
      </c>
      <c r="AE329" s="14">
        <v>315517</v>
      </c>
      <c r="AF329" s="14" t="s">
        <v>781</v>
      </c>
      <c r="AG329" s="14" t="s">
        <v>24</v>
      </c>
      <c r="AI329" s="14">
        <v>315517</v>
      </c>
      <c r="AJ329" s="14" t="s">
        <v>781</v>
      </c>
      <c r="AK329" s="14" t="s">
        <v>24</v>
      </c>
      <c r="AM329" s="30">
        <v>315517</v>
      </c>
      <c r="AN329" s="30" t="s">
        <v>781</v>
      </c>
      <c r="AO329" s="14" t="e">
        <v>#N/A</v>
      </c>
      <c r="AR329" s="31" t="s">
        <v>1572</v>
      </c>
      <c r="AS329" s="14" t="e">
        <v>#N/A</v>
      </c>
      <c r="AV329" s="31" t="s">
        <v>1572</v>
      </c>
      <c r="AW329" s="14" t="e">
        <v>#N/A</v>
      </c>
    </row>
    <row r="330" spans="1:49" ht="43.5" x14ac:dyDescent="0.35">
      <c r="A330" s="14">
        <v>315518</v>
      </c>
      <c r="B330" s="26" t="s">
        <v>1841</v>
      </c>
      <c r="C330" s="14" t="s">
        <v>24</v>
      </c>
      <c r="D330" s="14">
        <v>315518</v>
      </c>
      <c r="E330" s="26" t="s">
        <v>1841</v>
      </c>
      <c r="F330" s="14" t="s">
        <v>24</v>
      </c>
      <c r="G330" s="23" t="s">
        <v>1533</v>
      </c>
      <c r="H330" s="14" t="s">
        <v>1841</v>
      </c>
      <c r="I330" s="14" t="s">
        <v>24</v>
      </c>
      <c r="K330" s="23" t="s">
        <v>1533</v>
      </c>
      <c r="L330" s="14" t="s">
        <v>1841</v>
      </c>
      <c r="M330" s="14" t="s">
        <v>24</v>
      </c>
      <c r="O330" s="23" t="s">
        <v>1533</v>
      </c>
      <c r="P330" s="14" t="s">
        <v>1841</v>
      </c>
      <c r="Q330" s="14" t="s">
        <v>24</v>
      </c>
      <c r="S330" s="14">
        <v>315518</v>
      </c>
      <c r="T330" s="14" t="s">
        <v>1042</v>
      </c>
      <c r="U330" s="14" t="s">
        <v>24</v>
      </c>
      <c r="W330" s="14">
        <v>315518</v>
      </c>
      <c r="X330" s="14" t="s">
        <v>1042</v>
      </c>
      <c r="Y330" s="14" t="s">
        <v>24</v>
      </c>
      <c r="AA330" s="14">
        <v>315518</v>
      </c>
      <c r="AB330" s="14" t="s">
        <v>1042</v>
      </c>
      <c r="AC330" s="14" t="s">
        <v>24</v>
      </c>
      <c r="AE330" s="14">
        <v>315518</v>
      </c>
      <c r="AF330" s="14" t="s">
        <v>1042</v>
      </c>
      <c r="AG330" s="14" t="s">
        <v>24</v>
      </c>
      <c r="AI330" s="14">
        <v>315518</v>
      </c>
      <c r="AJ330" s="14" t="s">
        <v>1042</v>
      </c>
      <c r="AK330" s="14" t="s">
        <v>24</v>
      </c>
      <c r="AM330" s="30">
        <v>315518</v>
      </c>
      <c r="AN330" s="30" t="s">
        <v>1042</v>
      </c>
      <c r="AO330" s="14" t="e">
        <v>#N/A</v>
      </c>
      <c r="AR330" s="31" t="s">
        <v>1572</v>
      </c>
      <c r="AS330" s="14" t="e">
        <v>#N/A</v>
      </c>
      <c r="AV330" s="31" t="s">
        <v>1572</v>
      </c>
      <c r="AW330" s="14" t="e">
        <v>#N/A</v>
      </c>
    </row>
    <row r="331" spans="1:49" ht="58" x14ac:dyDescent="0.35">
      <c r="A331" s="14">
        <v>315519</v>
      </c>
      <c r="B331" s="25" t="s">
        <v>5031</v>
      </c>
      <c r="C331" s="14" t="s">
        <v>24</v>
      </c>
      <c r="D331" s="14">
        <v>315519</v>
      </c>
      <c r="E331" s="26" t="s">
        <v>3614</v>
      </c>
      <c r="F331" s="14" t="s">
        <v>24</v>
      </c>
      <c r="G331" s="23" t="s">
        <v>1534</v>
      </c>
      <c r="H331" s="25" t="s">
        <v>3614</v>
      </c>
      <c r="I331" s="14" t="s">
        <v>24</v>
      </c>
      <c r="K331" s="23" t="s">
        <v>1534</v>
      </c>
      <c r="L331" s="25" t="s">
        <v>3614</v>
      </c>
      <c r="M331" s="14" t="s">
        <v>24</v>
      </c>
      <c r="O331" s="23" t="s">
        <v>1534</v>
      </c>
      <c r="P331" s="14" t="s">
        <v>1842</v>
      </c>
      <c r="Q331" s="14" t="s">
        <v>24</v>
      </c>
      <c r="S331" s="14">
        <v>315519</v>
      </c>
      <c r="T331" s="14" t="s">
        <v>1843</v>
      </c>
      <c r="U331" s="14" t="s">
        <v>24</v>
      </c>
      <c r="W331" s="14">
        <v>315519</v>
      </c>
      <c r="X331" s="14" t="s">
        <v>1843</v>
      </c>
      <c r="Y331" s="14" t="s">
        <v>24</v>
      </c>
      <c r="AA331" s="14">
        <v>315519</v>
      </c>
      <c r="AB331" s="14" t="s">
        <v>1843</v>
      </c>
      <c r="AC331" s="14" t="s">
        <v>24</v>
      </c>
      <c r="AE331" s="14">
        <v>315519</v>
      </c>
      <c r="AF331" s="14" t="s">
        <v>1843</v>
      </c>
      <c r="AG331" s="14" t="s">
        <v>24</v>
      </c>
      <c r="AI331" s="30">
        <v>315519</v>
      </c>
      <c r="AJ331" s="30" t="s">
        <v>1843</v>
      </c>
      <c r="AK331" s="14" t="s">
        <v>24</v>
      </c>
      <c r="AN331" s="31" t="s">
        <v>1572</v>
      </c>
      <c r="AO331" s="14" t="e">
        <v>#N/A</v>
      </c>
      <c r="AR331" s="31" t="s">
        <v>1572</v>
      </c>
      <c r="AS331" s="14" t="e">
        <v>#N/A</v>
      </c>
      <c r="AV331" s="31" t="s">
        <v>1572</v>
      </c>
      <c r="AW331" s="14" t="e">
        <v>#N/A</v>
      </c>
    </row>
    <row r="332" spans="1:49" ht="43.5" x14ac:dyDescent="0.35">
      <c r="A332" s="14">
        <v>315520</v>
      </c>
      <c r="B332" s="26" t="s">
        <v>1844</v>
      </c>
      <c r="C332" s="14" t="s">
        <v>24</v>
      </c>
      <c r="D332" s="14">
        <v>315520</v>
      </c>
      <c r="E332" s="26" t="s">
        <v>1844</v>
      </c>
      <c r="F332" s="14" t="s">
        <v>24</v>
      </c>
      <c r="G332" s="23" t="s">
        <v>1535</v>
      </c>
      <c r="H332" s="14" t="s">
        <v>1844</v>
      </c>
      <c r="I332" s="14" t="s">
        <v>24</v>
      </c>
      <c r="K332" s="23" t="s">
        <v>1535</v>
      </c>
      <c r="L332" s="14" t="s">
        <v>1844</v>
      </c>
      <c r="M332" s="14" t="s">
        <v>24</v>
      </c>
      <c r="O332" s="23" t="s">
        <v>1535</v>
      </c>
      <c r="P332" s="14" t="s">
        <v>1844</v>
      </c>
      <c r="Q332" s="14" t="s">
        <v>24</v>
      </c>
      <c r="S332" s="14">
        <v>315520</v>
      </c>
      <c r="T332" s="14" t="s">
        <v>155</v>
      </c>
      <c r="U332" s="14" t="s">
        <v>24</v>
      </c>
      <c r="W332" s="14">
        <v>315520</v>
      </c>
      <c r="X332" s="14" t="s">
        <v>155</v>
      </c>
      <c r="Y332" s="14" t="s">
        <v>24</v>
      </c>
      <c r="AA332" s="14">
        <v>315520</v>
      </c>
      <c r="AB332" s="14" t="s">
        <v>155</v>
      </c>
      <c r="AC332" s="14" t="s">
        <v>24</v>
      </c>
      <c r="AE332" s="30">
        <v>315520</v>
      </c>
      <c r="AF332" s="30" t="s">
        <v>155</v>
      </c>
      <c r="AG332" s="14" t="s">
        <v>24</v>
      </c>
      <c r="AJ332" s="31" t="s">
        <v>1572</v>
      </c>
      <c r="AK332" s="14" t="e">
        <v>#N/A</v>
      </c>
      <c r="AN332" s="31" t="s">
        <v>1572</v>
      </c>
      <c r="AO332" s="14" t="e">
        <v>#N/A</v>
      </c>
      <c r="AR332" s="31" t="s">
        <v>1572</v>
      </c>
      <c r="AS332" s="14" t="e">
        <v>#N/A</v>
      </c>
      <c r="AV332" s="31" t="s">
        <v>1572</v>
      </c>
      <c r="AW332" s="14" t="e">
        <v>#N/A</v>
      </c>
    </row>
    <row r="333" spans="1:49" ht="58" x14ac:dyDescent="0.35">
      <c r="A333" s="14">
        <v>315521</v>
      </c>
      <c r="B333" s="25" t="s">
        <v>5032</v>
      </c>
      <c r="C333" s="14" t="s">
        <v>24</v>
      </c>
      <c r="D333" s="14">
        <v>315521</v>
      </c>
      <c r="E333" s="26" t="s">
        <v>3616</v>
      </c>
      <c r="F333" s="14" t="s">
        <v>24</v>
      </c>
      <c r="G333" s="23" t="s">
        <v>1536</v>
      </c>
      <c r="H333" s="25" t="s">
        <v>3616</v>
      </c>
      <c r="I333" s="14" t="s">
        <v>24</v>
      </c>
      <c r="K333" s="23" t="s">
        <v>1536</v>
      </c>
      <c r="L333" s="25" t="s">
        <v>3616</v>
      </c>
      <c r="M333" s="14" t="s">
        <v>24</v>
      </c>
      <c r="O333" s="23" t="s">
        <v>1536</v>
      </c>
      <c r="P333" s="14" t="s">
        <v>1845</v>
      </c>
      <c r="Q333" s="14" t="s">
        <v>24</v>
      </c>
      <c r="S333" s="14">
        <v>315521</v>
      </c>
      <c r="T333" s="14" t="s">
        <v>1846</v>
      </c>
      <c r="U333" s="14" t="s">
        <v>24</v>
      </c>
      <c r="W333" s="14">
        <v>315521</v>
      </c>
      <c r="X333" s="14" t="s">
        <v>1846</v>
      </c>
      <c r="Y333" s="14" t="s">
        <v>24</v>
      </c>
      <c r="AA333" s="14">
        <v>315521</v>
      </c>
      <c r="AB333" s="14" t="s">
        <v>1846</v>
      </c>
      <c r="AC333" s="14" t="s">
        <v>24</v>
      </c>
      <c r="AE333" s="30">
        <v>315521</v>
      </c>
      <c r="AF333" s="30" t="s">
        <v>1846</v>
      </c>
      <c r="AG333" s="14" t="s">
        <v>24</v>
      </c>
      <c r="AJ333" s="31" t="s">
        <v>1572</v>
      </c>
      <c r="AK333" s="14" t="e">
        <v>#N/A</v>
      </c>
      <c r="AN333" s="31" t="s">
        <v>1572</v>
      </c>
      <c r="AO333" s="14" t="e">
        <v>#N/A</v>
      </c>
      <c r="AR333" s="31" t="s">
        <v>1572</v>
      </c>
      <c r="AS333" s="14" t="e">
        <v>#N/A</v>
      </c>
      <c r="AV333" s="31" t="s">
        <v>1572</v>
      </c>
      <c r="AW333" s="14" t="e">
        <v>#N/A</v>
      </c>
    </row>
    <row r="334" spans="1:49" ht="58" x14ac:dyDescent="0.35">
      <c r="A334" s="14">
        <v>315522</v>
      </c>
      <c r="B334" s="25" t="s">
        <v>5033</v>
      </c>
      <c r="C334" s="14" t="s">
        <v>24</v>
      </c>
      <c r="D334" s="14">
        <v>315522</v>
      </c>
      <c r="E334" s="26" t="s">
        <v>1847</v>
      </c>
      <c r="F334" s="14" t="s">
        <v>24</v>
      </c>
      <c r="G334" s="23" t="s">
        <v>1537</v>
      </c>
      <c r="H334" s="14" t="s">
        <v>1847</v>
      </c>
      <c r="I334" s="14" t="s">
        <v>24</v>
      </c>
      <c r="K334" s="23" t="s">
        <v>1537</v>
      </c>
      <c r="L334" s="14" t="s">
        <v>1847</v>
      </c>
      <c r="M334" s="14" t="s">
        <v>24</v>
      </c>
      <c r="O334" s="23" t="s">
        <v>1537</v>
      </c>
      <c r="P334" s="14" t="s">
        <v>1847</v>
      </c>
      <c r="Q334" s="14" t="s">
        <v>24</v>
      </c>
      <c r="S334" s="14">
        <v>315522</v>
      </c>
      <c r="T334" s="14" t="s">
        <v>364</v>
      </c>
      <c r="U334" s="14" t="s">
        <v>24</v>
      </c>
      <c r="W334" s="14">
        <v>315522</v>
      </c>
      <c r="X334" s="14" t="s">
        <v>364</v>
      </c>
      <c r="Y334" s="14" t="s">
        <v>24</v>
      </c>
      <c r="AA334" s="30">
        <v>315522</v>
      </c>
      <c r="AB334" s="30" t="s">
        <v>364</v>
      </c>
      <c r="AC334" s="14" t="s">
        <v>24</v>
      </c>
      <c r="AF334" s="31" t="s">
        <v>1572</v>
      </c>
      <c r="AG334" s="14" t="e">
        <v>#N/A</v>
      </c>
      <c r="AJ334" s="31" t="s">
        <v>1572</v>
      </c>
      <c r="AK334" s="14" t="e">
        <v>#N/A</v>
      </c>
      <c r="AN334" s="31" t="s">
        <v>1572</v>
      </c>
      <c r="AO334" s="14" t="e">
        <v>#N/A</v>
      </c>
      <c r="AR334" s="31" t="s">
        <v>1572</v>
      </c>
      <c r="AS334" s="14" t="e">
        <v>#N/A</v>
      </c>
      <c r="AV334" s="31" t="s">
        <v>1572</v>
      </c>
      <c r="AW334" s="14" t="e">
        <v>#N/A</v>
      </c>
    </row>
    <row r="335" spans="1:49" ht="29" x14ac:dyDescent="0.35">
      <c r="A335" s="14">
        <v>315523</v>
      </c>
      <c r="B335" s="26" t="s">
        <v>3623</v>
      </c>
      <c r="C335" s="14" t="s">
        <v>24</v>
      </c>
      <c r="D335" s="14">
        <v>315523</v>
      </c>
      <c r="E335" s="26" t="s">
        <v>3623</v>
      </c>
      <c r="F335" s="14" t="s">
        <v>24</v>
      </c>
      <c r="G335" s="23" t="s">
        <v>3577</v>
      </c>
      <c r="H335" s="30" t="s">
        <v>3623</v>
      </c>
      <c r="I335" s="14" t="s">
        <v>24</v>
      </c>
      <c r="K335" s="23"/>
      <c r="O335" s="23"/>
      <c r="AA335" s="30"/>
      <c r="AB335" s="30"/>
      <c r="AF335" s="31"/>
      <c r="AJ335" s="31"/>
      <c r="AN335" s="31"/>
      <c r="AR335" s="31"/>
      <c r="AV335" s="31"/>
    </row>
    <row r="336" spans="1:49" ht="43.5" x14ac:dyDescent="0.35">
      <c r="A336" s="14">
        <v>315524</v>
      </c>
      <c r="B336" s="26" t="s">
        <v>1848</v>
      </c>
      <c r="C336" s="14" t="s">
        <v>24</v>
      </c>
      <c r="D336" s="14">
        <v>315524</v>
      </c>
      <c r="E336" s="26" t="s">
        <v>1848</v>
      </c>
      <c r="F336" s="14" t="s">
        <v>24</v>
      </c>
      <c r="G336" s="23" t="s">
        <v>1538</v>
      </c>
      <c r="H336" s="14" t="s">
        <v>1848</v>
      </c>
      <c r="I336" s="14" t="s">
        <v>24</v>
      </c>
      <c r="K336" s="23" t="s">
        <v>1538</v>
      </c>
      <c r="L336" s="14" t="s">
        <v>1848</v>
      </c>
      <c r="M336" s="14" t="s">
        <v>24</v>
      </c>
      <c r="O336" s="23" t="s">
        <v>1538</v>
      </c>
      <c r="P336" s="14" t="s">
        <v>1848</v>
      </c>
      <c r="Q336" s="14" t="s">
        <v>24</v>
      </c>
      <c r="S336" s="14">
        <v>315524</v>
      </c>
      <c r="T336" s="14" t="s">
        <v>562</v>
      </c>
      <c r="U336" s="14" t="s">
        <v>24</v>
      </c>
      <c r="W336" s="14">
        <v>315524</v>
      </c>
      <c r="X336" s="14" t="s">
        <v>562</v>
      </c>
      <c r="Y336" s="14" t="s">
        <v>24</v>
      </c>
      <c r="AA336" s="30">
        <v>315524</v>
      </c>
      <c r="AB336" s="30" t="s">
        <v>562</v>
      </c>
      <c r="AC336" s="14" t="e">
        <v>#N/A</v>
      </c>
      <c r="AF336" s="31" t="s">
        <v>1572</v>
      </c>
      <c r="AG336" s="14" t="e">
        <v>#N/A</v>
      </c>
      <c r="AJ336" s="31" t="s">
        <v>1572</v>
      </c>
      <c r="AK336" s="14" t="e">
        <v>#N/A</v>
      </c>
      <c r="AN336" s="31" t="s">
        <v>1572</v>
      </c>
      <c r="AO336" s="14" t="e">
        <v>#N/A</v>
      </c>
      <c r="AR336" s="31" t="s">
        <v>1572</v>
      </c>
      <c r="AS336" s="14" t="e">
        <v>#N/A</v>
      </c>
      <c r="AV336" s="31" t="s">
        <v>1572</v>
      </c>
      <c r="AW336" s="14" t="e">
        <v>#N/A</v>
      </c>
    </row>
    <row r="337" spans="1:49" ht="29" x14ac:dyDescent="0.35">
      <c r="A337" s="14">
        <v>315525</v>
      </c>
      <c r="B337" s="26" t="s">
        <v>1849</v>
      </c>
      <c r="C337" s="14" t="s">
        <v>24</v>
      </c>
      <c r="D337" s="14">
        <v>315525</v>
      </c>
      <c r="E337" s="26" t="s">
        <v>1849</v>
      </c>
      <c r="F337" s="14" t="s">
        <v>24</v>
      </c>
      <c r="G337" s="23" t="s">
        <v>1539</v>
      </c>
      <c r="H337" s="14" t="s">
        <v>1849</v>
      </c>
      <c r="I337" s="14" t="s">
        <v>24</v>
      </c>
      <c r="K337" s="23" t="s">
        <v>1539</v>
      </c>
      <c r="L337" s="14" t="s">
        <v>1849</v>
      </c>
      <c r="M337" s="14" t="s">
        <v>24</v>
      </c>
      <c r="O337" s="23" t="s">
        <v>1539</v>
      </c>
      <c r="P337" s="14" t="s">
        <v>1849</v>
      </c>
      <c r="Q337" s="14" t="s">
        <v>24</v>
      </c>
      <c r="S337" s="14">
        <v>315525</v>
      </c>
      <c r="T337" s="14" t="s">
        <v>794</v>
      </c>
      <c r="U337" s="14" t="s">
        <v>24</v>
      </c>
      <c r="W337" s="14">
        <v>315525</v>
      </c>
      <c r="X337" s="14" t="s">
        <v>794</v>
      </c>
      <c r="Y337" s="14" t="s">
        <v>24</v>
      </c>
      <c r="AA337" s="30">
        <v>315525</v>
      </c>
      <c r="AB337" s="30" t="s">
        <v>794</v>
      </c>
      <c r="AC337" s="14" t="e">
        <v>#N/A</v>
      </c>
      <c r="AF337" s="31" t="s">
        <v>1572</v>
      </c>
      <c r="AG337" s="14" t="e">
        <v>#N/A</v>
      </c>
      <c r="AJ337" s="31" t="s">
        <v>1572</v>
      </c>
      <c r="AK337" s="14" t="e">
        <v>#N/A</v>
      </c>
      <c r="AN337" s="31" t="s">
        <v>1572</v>
      </c>
      <c r="AO337" s="14" t="e">
        <v>#N/A</v>
      </c>
      <c r="AR337" s="31" t="s">
        <v>1572</v>
      </c>
      <c r="AS337" s="14" t="e">
        <v>#N/A</v>
      </c>
      <c r="AV337" s="31" t="s">
        <v>1572</v>
      </c>
      <c r="AW337" s="14" t="e">
        <v>#N/A</v>
      </c>
    </row>
    <row r="338" spans="1:49" ht="58" x14ac:dyDescent="0.35">
      <c r="A338" s="14">
        <v>315526</v>
      </c>
      <c r="B338" s="25" t="s">
        <v>5034</v>
      </c>
      <c r="C338" s="14" t="s">
        <v>24</v>
      </c>
      <c r="D338" s="14">
        <v>315526</v>
      </c>
      <c r="E338" s="26" t="s">
        <v>3615</v>
      </c>
      <c r="F338" s="14" t="s">
        <v>24</v>
      </c>
      <c r="G338" s="23" t="s">
        <v>1540</v>
      </c>
      <c r="H338" s="25" t="s">
        <v>3615</v>
      </c>
      <c r="I338" s="14" t="s">
        <v>24</v>
      </c>
      <c r="K338" s="23" t="s">
        <v>1540</v>
      </c>
      <c r="L338" s="25" t="s">
        <v>3615</v>
      </c>
      <c r="M338" s="14" t="s">
        <v>24</v>
      </c>
      <c r="O338" s="23" t="s">
        <v>1540</v>
      </c>
      <c r="P338" s="14" t="s">
        <v>1850</v>
      </c>
      <c r="Q338" s="14" t="s">
        <v>24</v>
      </c>
      <c r="S338" s="14">
        <v>315526</v>
      </c>
      <c r="T338" s="14" t="s">
        <v>1851</v>
      </c>
      <c r="U338" s="14" t="s">
        <v>24</v>
      </c>
      <c r="W338" s="30">
        <v>315526</v>
      </c>
      <c r="X338" s="30" t="s">
        <v>1851</v>
      </c>
      <c r="Y338" s="14" t="s">
        <v>24</v>
      </c>
      <c r="AB338" s="31" t="s">
        <v>1572</v>
      </c>
      <c r="AC338" s="14" t="e">
        <v>#N/A</v>
      </c>
      <c r="AF338" s="31" t="s">
        <v>1572</v>
      </c>
      <c r="AG338" s="14" t="e">
        <v>#N/A</v>
      </c>
      <c r="AJ338" s="31" t="s">
        <v>1572</v>
      </c>
      <c r="AK338" s="14" t="e">
        <v>#N/A</v>
      </c>
      <c r="AN338" s="31" t="s">
        <v>1572</v>
      </c>
      <c r="AO338" s="14" t="e">
        <v>#N/A</v>
      </c>
      <c r="AR338" s="31" t="s">
        <v>1572</v>
      </c>
      <c r="AS338" s="14" t="e">
        <v>#N/A</v>
      </c>
      <c r="AV338" s="31" t="s">
        <v>1572</v>
      </c>
      <c r="AW338" s="14" t="e">
        <v>#N/A</v>
      </c>
    </row>
    <row r="339" spans="1:49" ht="43.5" x14ac:dyDescent="0.35">
      <c r="A339" s="14">
        <v>315527</v>
      </c>
      <c r="B339" s="26" t="s">
        <v>1852</v>
      </c>
      <c r="C339" s="14" t="s">
        <v>24</v>
      </c>
      <c r="D339" s="14">
        <v>315527</v>
      </c>
      <c r="E339" s="26" t="s">
        <v>1852</v>
      </c>
      <c r="F339" s="14" t="s">
        <v>24</v>
      </c>
      <c r="G339" s="23" t="s">
        <v>1541</v>
      </c>
      <c r="H339" s="14" t="s">
        <v>1852</v>
      </c>
      <c r="I339" s="14" t="s">
        <v>24</v>
      </c>
      <c r="K339" s="23" t="s">
        <v>1541</v>
      </c>
      <c r="L339" s="14" t="s">
        <v>1852</v>
      </c>
      <c r="M339" s="14" t="s">
        <v>24</v>
      </c>
      <c r="O339" s="23" t="s">
        <v>1541</v>
      </c>
      <c r="P339" s="14" t="s">
        <v>1852</v>
      </c>
      <c r="Q339" s="14" t="s">
        <v>24</v>
      </c>
      <c r="S339" s="14">
        <v>315527</v>
      </c>
      <c r="T339" s="14" t="s">
        <v>797</v>
      </c>
      <c r="U339" s="14" t="s">
        <v>24</v>
      </c>
      <c r="W339" s="30">
        <v>315527</v>
      </c>
      <c r="X339" s="30" t="s">
        <v>797</v>
      </c>
      <c r="Y339" s="14" t="s">
        <v>24</v>
      </c>
      <c r="AB339" s="31" t="s">
        <v>1572</v>
      </c>
      <c r="AC339" s="14" t="e">
        <v>#N/A</v>
      </c>
      <c r="AF339" s="31" t="s">
        <v>1572</v>
      </c>
      <c r="AG339" s="14" t="e">
        <v>#N/A</v>
      </c>
      <c r="AJ339" s="31" t="s">
        <v>1572</v>
      </c>
      <c r="AK339" s="14" t="e">
        <v>#N/A</v>
      </c>
      <c r="AN339" s="31" t="s">
        <v>1572</v>
      </c>
      <c r="AO339" s="14" t="e">
        <v>#N/A</v>
      </c>
      <c r="AR339" s="31" t="s">
        <v>1572</v>
      </c>
      <c r="AS339" s="14" t="e">
        <v>#N/A</v>
      </c>
      <c r="AV339" s="31" t="s">
        <v>1572</v>
      </c>
      <c r="AW339" s="14" t="e">
        <v>#N/A</v>
      </c>
    </row>
    <row r="340" spans="1:49" ht="43.5" x14ac:dyDescent="0.35">
      <c r="A340" s="14">
        <v>315528</v>
      </c>
      <c r="B340" s="26" t="s">
        <v>1853</v>
      </c>
      <c r="C340" s="14" t="s">
        <v>24</v>
      </c>
      <c r="D340" s="14">
        <v>315528</v>
      </c>
      <c r="E340" s="26" t="s">
        <v>1853</v>
      </c>
      <c r="F340" s="14" t="s">
        <v>24</v>
      </c>
      <c r="G340" s="23" t="s">
        <v>1542</v>
      </c>
      <c r="H340" s="28" t="s">
        <v>1853</v>
      </c>
      <c r="I340" s="14" t="s">
        <v>24</v>
      </c>
      <c r="K340" s="23" t="s">
        <v>1542</v>
      </c>
      <c r="L340" s="28" t="s">
        <v>1853</v>
      </c>
      <c r="M340" s="14" t="s">
        <v>24</v>
      </c>
      <c r="O340" s="29" t="s">
        <v>1542</v>
      </c>
      <c r="P340" s="28" t="s">
        <v>1853</v>
      </c>
      <c r="Q340" s="14" t="s">
        <v>24</v>
      </c>
      <c r="S340" s="14">
        <v>315528</v>
      </c>
      <c r="T340" s="14" t="s">
        <v>367</v>
      </c>
      <c r="U340" s="14" t="s">
        <v>24</v>
      </c>
      <c r="W340" s="30">
        <v>315528</v>
      </c>
      <c r="X340" s="30" t="s">
        <v>1854</v>
      </c>
      <c r="Y340" s="14" t="e">
        <v>#N/A</v>
      </c>
      <c r="AB340" s="31" t="s">
        <v>1572</v>
      </c>
      <c r="AC340" s="14" t="e">
        <v>#N/A</v>
      </c>
      <c r="AF340" s="31" t="s">
        <v>1572</v>
      </c>
      <c r="AG340" s="14" t="e">
        <v>#N/A</v>
      </c>
      <c r="AJ340" s="31" t="s">
        <v>1572</v>
      </c>
      <c r="AK340" s="14" t="e">
        <v>#N/A</v>
      </c>
      <c r="AN340" s="31" t="s">
        <v>1572</v>
      </c>
      <c r="AO340" s="14" t="e">
        <v>#N/A</v>
      </c>
      <c r="AR340" s="31" t="s">
        <v>1572</v>
      </c>
      <c r="AS340" s="14" t="e">
        <v>#N/A</v>
      </c>
      <c r="AV340" s="31" t="s">
        <v>1572</v>
      </c>
      <c r="AW340" s="14" t="e">
        <v>#N/A</v>
      </c>
    </row>
    <row r="341" spans="1:49" ht="29" x14ac:dyDescent="0.35">
      <c r="A341" s="14">
        <v>315529</v>
      </c>
      <c r="B341" s="26" t="s">
        <v>1855</v>
      </c>
      <c r="C341" s="14" t="s">
        <v>24</v>
      </c>
      <c r="D341" s="14">
        <v>315529</v>
      </c>
      <c r="E341" s="26" t="s">
        <v>1855</v>
      </c>
      <c r="F341" s="14" t="s">
        <v>24</v>
      </c>
      <c r="G341" s="23" t="s">
        <v>1543</v>
      </c>
      <c r="H341" s="33" t="s">
        <v>1855</v>
      </c>
      <c r="I341" s="14" t="s">
        <v>24</v>
      </c>
      <c r="K341" s="23" t="s">
        <v>1543</v>
      </c>
      <c r="L341" s="33" t="s">
        <v>1855</v>
      </c>
      <c r="M341" s="14" t="s">
        <v>24</v>
      </c>
      <c r="O341" s="29" t="s">
        <v>1543</v>
      </c>
      <c r="P341" s="33" t="s">
        <v>1855</v>
      </c>
      <c r="Q341" s="14" t="s">
        <v>24</v>
      </c>
      <c r="S341" s="30">
        <v>315529</v>
      </c>
      <c r="T341" s="30" t="s">
        <v>1856</v>
      </c>
      <c r="U341" s="14" t="e">
        <v>#N/A</v>
      </c>
      <c r="X341" s="31" t="s">
        <v>1572</v>
      </c>
      <c r="Y341" s="14" t="e">
        <v>#N/A</v>
      </c>
      <c r="AB341" s="31" t="s">
        <v>1572</v>
      </c>
      <c r="AC341" s="14" t="e">
        <v>#N/A</v>
      </c>
      <c r="AF341" s="31" t="s">
        <v>1572</v>
      </c>
      <c r="AG341" s="14" t="e">
        <v>#N/A</v>
      </c>
      <c r="AJ341" s="31" t="s">
        <v>1572</v>
      </c>
      <c r="AK341" s="14" t="e">
        <v>#N/A</v>
      </c>
      <c r="AN341" s="31" t="s">
        <v>1572</v>
      </c>
      <c r="AO341" s="14" t="e">
        <v>#N/A</v>
      </c>
      <c r="AR341" s="31" t="s">
        <v>1572</v>
      </c>
      <c r="AS341" s="14" t="e">
        <v>#N/A</v>
      </c>
      <c r="AV341" s="31" t="s">
        <v>1572</v>
      </c>
      <c r="AW341" s="14" t="e">
        <v>#N/A</v>
      </c>
    </row>
    <row r="342" spans="1:49" ht="29" x14ac:dyDescent="0.35">
      <c r="D342" s="36" t="s">
        <v>1284</v>
      </c>
      <c r="E342" s="39" t="s">
        <v>3643</v>
      </c>
      <c r="F342" s="37" t="s">
        <v>24</v>
      </c>
      <c r="G342" s="23" t="s">
        <v>1284</v>
      </c>
      <c r="H342" s="14" t="s">
        <v>1081</v>
      </c>
      <c r="I342" s="14" t="s">
        <v>24</v>
      </c>
      <c r="K342" s="23" t="s">
        <v>1284</v>
      </c>
      <c r="L342" s="14" t="s">
        <v>1081</v>
      </c>
      <c r="M342" s="14" t="s">
        <v>24</v>
      </c>
      <c r="O342" s="23" t="s">
        <v>1284</v>
      </c>
      <c r="P342" s="14" t="s">
        <v>1081</v>
      </c>
      <c r="Q342" s="14" t="s">
        <v>24</v>
      </c>
      <c r="S342" s="14">
        <v>315161</v>
      </c>
      <c r="T342" s="14" t="s">
        <v>1081</v>
      </c>
      <c r="U342" s="14" t="s">
        <v>24</v>
      </c>
      <c r="W342" s="14">
        <v>315161</v>
      </c>
      <c r="X342" s="14" t="s">
        <v>1081</v>
      </c>
      <c r="Y342" s="14" t="s">
        <v>24</v>
      </c>
      <c r="AA342" s="14">
        <v>315161</v>
      </c>
      <c r="AB342" s="14" t="s">
        <v>1081</v>
      </c>
      <c r="AC342" s="14" t="s">
        <v>24</v>
      </c>
      <c r="AE342" s="14">
        <v>315161</v>
      </c>
      <c r="AF342" s="14" t="s">
        <v>1081</v>
      </c>
      <c r="AG342" s="14" t="s">
        <v>24</v>
      </c>
      <c r="AI342" s="14">
        <v>315161</v>
      </c>
      <c r="AJ342" s="14" t="s">
        <v>1081</v>
      </c>
      <c r="AK342" s="14" t="s">
        <v>24</v>
      </c>
      <c r="AM342" s="14">
        <v>315161</v>
      </c>
      <c r="AN342" s="14" t="s">
        <v>1081</v>
      </c>
      <c r="AO342" s="14" t="s">
        <v>24</v>
      </c>
      <c r="AQ342" s="14">
        <v>315161</v>
      </c>
      <c r="AR342" s="14" t="s">
        <v>1081</v>
      </c>
      <c r="AS342" s="14" t="s">
        <v>24</v>
      </c>
      <c r="AU342" s="14">
        <v>315161</v>
      </c>
      <c r="AV342" s="14" t="s">
        <v>1081</v>
      </c>
      <c r="AW342" s="14" t="s">
        <v>1557</v>
      </c>
    </row>
    <row r="343" spans="1:49" ht="29" x14ac:dyDescent="0.35">
      <c r="D343" s="36" t="s">
        <v>1475</v>
      </c>
      <c r="E343" s="39" t="s">
        <v>3644</v>
      </c>
      <c r="F343" s="37" t="s">
        <v>24</v>
      </c>
      <c r="G343" s="23" t="s">
        <v>1475</v>
      </c>
      <c r="H343" s="14" t="s">
        <v>979</v>
      </c>
      <c r="I343" s="14" t="s">
        <v>24</v>
      </c>
      <c r="K343" s="23" t="s">
        <v>1475</v>
      </c>
      <c r="L343" s="14" t="s">
        <v>979</v>
      </c>
      <c r="M343" s="14" t="s">
        <v>24</v>
      </c>
      <c r="O343" s="23" t="s">
        <v>1475</v>
      </c>
      <c r="P343" s="14" t="s">
        <v>979</v>
      </c>
      <c r="Q343" s="14" t="s">
        <v>24</v>
      </c>
      <c r="S343" s="14">
        <v>315436</v>
      </c>
      <c r="T343" s="14" t="s">
        <v>979</v>
      </c>
      <c r="U343" s="14" t="s">
        <v>24</v>
      </c>
      <c r="W343" s="14">
        <v>315436</v>
      </c>
      <c r="X343" s="14" t="s">
        <v>979</v>
      </c>
      <c r="Y343" s="14" t="s">
        <v>24</v>
      </c>
      <c r="AA343" s="14">
        <v>315436</v>
      </c>
      <c r="AB343" s="14" t="s">
        <v>979</v>
      </c>
      <c r="AC343" s="14" t="s">
        <v>24</v>
      </c>
      <c r="AE343" s="14">
        <v>315436</v>
      </c>
      <c r="AF343" s="14" t="s">
        <v>979</v>
      </c>
      <c r="AG343" s="14" t="s">
        <v>24</v>
      </c>
      <c r="AI343" s="14">
        <v>315436</v>
      </c>
      <c r="AJ343" s="14" t="s">
        <v>979</v>
      </c>
      <c r="AK343" s="14" t="s">
        <v>24</v>
      </c>
      <c r="AM343" s="14">
        <v>315436</v>
      </c>
      <c r="AN343" s="14" t="s">
        <v>979</v>
      </c>
      <c r="AO343" s="14" t="s">
        <v>24</v>
      </c>
      <c r="AQ343" s="14">
        <v>315436</v>
      </c>
      <c r="AR343" s="14" t="s">
        <v>979</v>
      </c>
      <c r="AS343" s="14" t="s">
        <v>24</v>
      </c>
      <c r="AU343" s="14">
        <v>315436</v>
      </c>
      <c r="AV343" s="14" t="s">
        <v>979</v>
      </c>
      <c r="AW343" s="14" t="s">
        <v>1557</v>
      </c>
    </row>
    <row r="345" spans="1:49" x14ac:dyDescent="0.35">
      <c r="B345" s="34">
        <f>SUBTOTAL(3,B3:B343)</f>
        <v>339</v>
      </c>
      <c r="E345" s="34">
        <f>SUBTOTAL(3,E3:E343)</f>
        <v>341</v>
      </c>
      <c r="H345" s="34">
        <f>SUBTOTAL(3,H3:H343)</f>
        <v>341</v>
      </c>
      <c r="L345" s="34">
        <f>SUBTOTAL(3,L3:L343)</f>
        <v>339</v>
      </c>
      <c r="O345" s="34">
        <f>SUBTOTAL(3,O3:O343)</f>
        <v>335</v>
      </c>
    </row>
  </sheetData>
  <autoFilter ref="A2:AW2">
    <sortState ref="A3:AW343">
      <sortCondition ref="A2"/>
    </sortState>
  </autoFilter>
  <mergeCells count="13">
    <mergeCell ref="AU1:AW1"/>
    <mergeCell ref="G1:I1"/>
    <mergeCell ref="K1:M1"/>
    <mergeCell ref="O1:Q1"/>
    <mergeCell ref="S1:U1"/>
    <mergeCell ref="W1:Y1"/>
    <mergeCell ref="AA1:AC1"/>
    <mergeCell ref="AE1:AG1"/>
    <mergeCell ref="A1:C1"/>
    <mergeCell ref="D1:F1"/>
    <mergeCell ref="AI1:AK1"/>
    <mergeCell ref="AM1:AO1"/>
    <mergeCell ref="AQ1:AS1"/>
  </mergeCells>
  <conditionalFormatting sqref="AR146">
    <cfRule type="duplicateValues" dxfId="35" priority="13"/>
  </conditionalFormatting>
  <pageMargins left="0.7" right="0.7" top="0.75" bottom="0.75" header="0.3" footer="0.3"/>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BE342"/>
  <sheetViews>
    <sheetView workbookViewId="0"/>
  </sheetViews>
  <sheetFormatPr defaultColWidth="9.1796875" defaultRowHeight="14.5" x14ac:dyDescent="0.35"/>
  <cols>
    <col min="1" max="1" width="11.1796875" style="13" bestFit="1" customWidth="1"/>
    <col min="2" max="2" width="62.1796875" style="14" customWidth="1"/>
    <col min="3" max="3" width="35.81640625" style="13" bestFit="1" customWidth="1"/>
    <col min="4" max="4" width="23.26953125" style="13" bestFit="1" customWidth="1"/>
    <col min="5" max="5" width="11.1796875" style="13" bestFit="1" customWidth="1"/>
    <col min="6" max="6" width="11.1796875" style="58" bestFit="1" customWidth="1"/>
    <col min="7" max="7" width="21.453125" style="13" bestFit="1" customWidth="1"/>
    <col min="8" max="8" width="34.26953125" style="13" bestFit="1" customWidth="1"/>
    <col min="9" max="9" width="24" style="13" bestFit="1" customWidth="1"/>
    <col min="10" max="10" width="35.453125" style="86" bestFit="1" customWidth="1"/>
    <col min="11" max="11" width="22.1796875" style="13" bestFit="1" customWidth="1"/>
    <col min="12" max="12" width="74.7265625" style="13" bestFit="1" customWidth="1"/>
    <col min="13" max="13" width="21" style="13" bestFit="1" customWidth="1"/>
    <col min="14" max="14" width="13.54296875" style="13" bestFit="1" customWidth="1"/>
    <col min="15" max="15" width="10.7265625" style="13" customWidth="1"/>
    <col min="16" max="16" width="28.7265625" style="13" bestFit="1" customWidth="1"/>
    <col min="17" max="17" width="22.453125" style="13" customWidth="1"/>
    <col min="18" max="18" width="17.54296875" style="13" bestFit="1" customWidth="1"/>
    <col min="19" max="19" width="13.54296875" style="13" bestFit="1" customWidth="1"/>
    <col min="20" max="57" width="13.54296875" style="13" customWidth="1"/>
    <col min="58" max="16384" width="9.1796875" style="13"/>
  </cols>
  <sheetData>
    <row r="1" spans="1:57" s="2" customFormat="1" ht="58" x14ac:dyDescent="0.35">
      <c r="A1" s="12" t="s">
        <v>0</v>
      </c>
      <c r="B1" s="2" t="s">
        <v>1</v>
      </c>
      <c r="C1" s="2" t="s">
        <v>2</v>
      </c>
      <c r="D1" s="2" t="s">
        <v>3</v>
      </c>
      <c r="E1" s="2" t="s">
        <v>4</v>
      </c>
      <c r="F1" s="3" t="s">
        <v>5</v>
      </c>
      <c r="G1" s="2" t="s">
        <v>6</v>
      </c>
      <c r="H1" s="2" t="s">
        <v>7</v>
      </c>
      <c r="I1" s="19" t="s">
        <v>5045</v>
      </c>
      <c r="J1" s="19" t="s">
        <v>5046</v>
      </c>
      <c r="K1" s="1" t="s">
        <v>8</v>
      </c>
      <c r="L1" s="1" t="s">
        <v>9</v>
      </c>
      <c r="M1" s="1" t="s">
        <v>1204</v>
      </c>
      <c r="N1" s="1" t="s">
        <v>5047</v>
      </c>
      <c r="O1" s="1" t="s">
        <v>5048</v>
      </c>
      <c r="P1" s="1" t="s">
        <v>5049</v>
      </c>
      <c r="Q1" s="40" t="s">
        <v>5050</v>
      </c>
      <c r="R1" s="15" t="s">
        <v>5051</v>
      </c>
      <c r="S1" s="146" t="s">
        <v>5052</v>
      </c>
      <c r="T1" s="147" t="s">
        <v>3663</v>
      </c>
      <c r="U1" s="147" t="s">
        <v>3664</v>
      </c>
      <c r="V1" s="148" t="s">
        <v>1164</v>
      </c>
      <c r="W1" s="148" t="s">
        <v>1163</v>
      </c>
      <c r="X1" s="148" t="s">
        <v>1162</v>
      </c>
      <c r="Y1" s="148" t="s">
        <v>10</v>
      </c>
      <c r="Z1" s="149" t="s">
        <v>11</v>
      </c>
      <c r="AA1" s="4" t="s">
        <v>12</v>
      </c>
      <c r="AB1" s="4" t="s">
        <v>13</v>
      </c>
      <c r="AC1" s="4" t="s">
        <v>14</v>
      </c>
      <c r="AD1" s="5" t="s">
        <v>1134</v>
      </c>
      <c r="AE1" s="5" t="s">
        <v>15</v>
      </c>
      <c r="AF1" s="5" t="s">
        <v>1135</v>
      </c>
      <c r="AG1" s="5" t="s">
        <v>16</v>
      </c>
      <c r="AH1" s="6" t="s">
        <v>1136</v>
      </c>
      <c r="AI1" s="6" t="s">
        <v>1137</v>
      </c>
      <c r="AJ1" s="6" t="s">
        <v>1138</v>
      </c>
      <c r="AK1" s="6" t="s">
        <v>1139</v>
      </c>
      <c r="AL1" s="7" t="s">
        <v>1140</v>
      </c>
      <c r="AM1" s="7" t="s">
        <v>1141</v>
      </c>
      <c r="AN1" s="7" t="s">
        <v>1142</v>
      </c>
      <c r="AO1" s="7" t="s">
        <v>1143</v>
      </c>
      <c r="AP1" s="8" t="s">
        <v>1144</v>
      </c>
      <c r="AQ1" s="8" t="s">
        <v>1145</v>
      </c>
      <c r="AR1" s="8" t="s">
        <v>1146</v>
      </c>
      <c r="AS1" s="8" t="s">
        <v>1147</v>
      </c>
      <c r="AT1" s="9" t="s">
        <v>1148</v>
      </c>
      <c r="AU1" s="9" t="s">
        <v>1149</v>
      </c>
      <c r="AV1" s="9" t="s">
        <v>1150</v>
      </c>
      <c r="AW1" s="9" t="s">
        <v>1151</v>
      </c>
      <c r="AX1" s="10" t="s">
        <v>1152</v>
      </c>
      <c r="AY1" s="10" t="s">
        <v>1153</v>
      </c>
      <c r="AZ1" s="10" t="s">
        <v>1154</v>
      </c>
      <c r="BA1" s="10" t="s">
        <v>1155</v>
      </c>
      <c r="BB1" s="11" t="s">
        <v>1156</v>
      </c>
      <c r="BC1" s="11" t="s">
        <v>1157</v>
      </c>
      <c r="BD1" s="11" t="s">
        <v>1158</v>
      </c>
      <c r="BE1" s="11" t="s">
        <v>1159</v>
      </c>
    </row>
    <row r="2" spans="1:57" ht="29" x14ac:dyDescent="0.35">
      <c r="A2" s="13">
        <v>315257</v>
      </c>
      <c r="B2" s="28" t="str">
        <f>VLOOKUP(A2,'Facility Name History'!$A:$B,2,FALSE)</f>
        <v>CEDAR GROVE RESPIRATORY AND NURSING CENTER
(formerly MEADOWVIEW NURSING &amp; RESPIRATORY CARE - 2019)</v>
      </c>
      <c r="C2" s="13" t="s">
        <v>94</v>
      </c>
      <c r="D2" s="13" t="s">
        <v>95</v>
      </c>
      <c r="E2" s="13" t="s">
        <v>21</v>
      </c>
      <c r="F2" s="58">
        <v>8094</v>
      </c>
      <c r="G2" s="13" t="s">
        <v>96</v>
      </c>
      <c r="H2" s="13" t="s">
        <v>47</v>
      </c>
      <c r="I2" s="13">
        <v>180</v>
      </c>
      <c r="J2" s="86">
        <v>172.9</v>
      </c>
      <c r="K2" s="13" t="s">
        <v>24</v>
      </c>
      <c r="L2" s="13" t="s">
        <v>97</v>
      </c>
      <c r="M2" s="60">
        <v>32182</v>
      </c>
      <c r="O2" s="13" t="s">
        <v>27</v>
      </c>
      <c r="P2" s="13" t="s">
        <v>27</v>
      </c>
      <c r="Q2" s="13" t="s">
        <v>27</v>
      </c>
      <c r="R2" s="20">
        <f t="shared" ref="R2:R65" si="0">COUNTIF(S2:Z2,"&lt;=1")</f>
        <v>7</v>
      </c>
      <c r="S2" s="150">
        <v>2</v>
      </c>
      <c r="T2" s="150">
        <v>1</v>
      </c>
      <c r="U2" s="150">
        <v>1</v>
      </c>
      <c r="V2" s="150">
        <v>1</v>
      </c>
      <c r="W2" s="150">
        <v>1</v>
      </c>
      <c r="X2" s="150">
        <v>1</v>
      </c>
      <c r="Y2" s="150">
        <v>1</v>
      </c>
      <c r="Z2" s="150">
        <v>1</v>
      </c>
      <c r="AA2" s="13">
        <v>1</v>
      </c>
      <c r="AB2" s="13">
        <v>1</v>
      </c>
      <c r="AC2" s="13">
        <v>1</v>
      </c>
      <c r="AD2" s="13">
        <v>1</v>
      </c>
      <c r="AE2" s="13">
        <v>1</v>
      </c>
      <c r="AF2" s="13">
        <v>1</v>
      </c>
      <c r="AG2" s="13">
        <v>1</v>
      </c>
      <c r="AH2" s="13">
        <v>2</v>
      </c>
      <c r="AI2" s="13">
        <v>1</v>
      </c>
      <c r="AJ2" s="13">
        <v>1</v>
      </c>
      <c r="AK2" s="13">
        <v>1</v>
      </c>
      <c r="AL2" s="13">
        <v>1</v>
      </c>
      <c r="AM2" s="13">
        <v>2</v>
      </c>
      <c r="AN2" s="13">
        <v>2</v>
      </c>
      <c r="AO2" s="13">
        <v>2</v>
      </c>
      <c r="AP2" s="13">
        <v>2</v>
      </c>
      <c r="AQ2" s="13">
        <v>2</v>
      </c>
      <c r="AR2" s="13">
        <v>2</v>
      </c>
      <c r="AS2" s="13">
        <v>2</v>
      </c>
      <c r="AT2" s="13">
        <v>2</v>
      </c>
      <c r="AU2" s="13">
        <v>2</v>
      </c>
      <c r="AV2" s="13">
        <v>2</v>
      </c>
      <c r="AW2" s="13">
        <v>4</v>
      </c>
      <c r="AX2" s="13">
        <v>4</v>
      </c>
      <c r="AY2" s="13">
        <v>3</v>
      </c>
      <c r="AZ2" s="13">
        <v>2</v>
      </c>
      <c r="BA2" s="13">
        <v>2</v>
      </c>
      <c r="BB2" s="13">
        <v>2</v>
      </c>
      <c r="BC2" s="13">
        <v>2</v>
      </c>
      <c r="BD2" s="13">
        <v>2</v>
      </c>
      <c r="BE2" s="13">
        <v>2</v>
      </c>
    </row>
    <row r="3" spans="1:57" ht="39.75" customHeight="1" x14ac:dyDescent="0.35">
      <c r="A3" s="13">
        <v>315224</v>
      </c>
      <c r="B3" s="28" t="str">
        <f>VLOOKUP(A3,'Facility Name History'!$A:$B,2,FALSE)</f>
        <v>FOREST MANOR HCC</v>
      </c>
      <c r="C3" s="13" t="s">
        <v>44</v>
      </c>
      <c r="D3" s="13" t="s">
        <v>45</v>
      </c>
      <c r="E3" s="13" t="s">
        <v>21</v>
      </c>
      <c r="F3" s="58">
        <v>7844</v>
      </c>
      <c r="G3" s="13" t="s">
        <v>46</v>
      </c>
      <c r="H3" s="13" t="s">
        <v>75</v>
      </c>
      <c r="I3" s="13">
        <v>120</v>
      </c>
      <c r="J3" s="86">
        <v>75.599999999999994</v>
      </c>
      <c r="K3" s="13" t="s">
        <v>24</v>
      </c>
      <c r="L3" s="13" t="s">
        <v>48</v>
      </c>
      <c r="M3" s="60">
        <v>31483</v>
      </c>
      <c r="O3" s="13" t="s">
        <v>27</v>
      </c>
      <c r="P3" s="13" t="s">
        <v>27</v>
      </c>
      <c r="Q3" s="13" t="s">
        <v>27</v>
      </c>
      <c r="R3" s="20">
        <f t="shared" si="0"/>
        <v>7</v>
      </c>
      <c r="S3" s="150">
        <v>2</v>
      </c>
      <c r="T3" s="150">
        <v>1</v>
      </c>
      <c r="U3" s="150">
        <v>1</v>
      </c>
      <c r="V3" s="150">
        <v>1</v>
      </c>
      <c r="W3" s="150">
        <v>1</v>
      </c>
      <c r="X3" s="150">
        <v>1</v>
      </c>
      <c r="Y3" s="150">
        <v>1</v>
      </c>
      <c r="Z3" s="150">
        <v>1</v>
      </c>
      <c r="AA3" s="13">
        <v>1</v>
      </c>
      <c r="AB3" s="13">
        <v>1</v>
      </c>
      <c r="AC3" s="13">
        <v>1</v>
      </c>
      <c r="AD3" s="13">
        <v>1</v>
      </c>
      <c r="AE3" s="13">
        <v>1</v>
      </c>
      <c r="AF3" s="13">
        <v>1</v>
      </c>
      <c r="AG3" s="13">
        <v>3</v>
      </c>
      <c r="AH3" s="13">
        <v>3</v>
      </c>
      <c r="AI3" s="13">
        <v>4</v>
      </c>
      <c r="AJ3" s="13">
        <v>3</v>
      </c>
      <c r="AK3" s="13">
        <v>3</v>
      </c>
      <c r="AL3" s="13">
        <v>3</v>
      </c>
      <c r="AM3" s="13">
        <v>2</v>
      </c>
      <c r="AN3" s="13">
        <v>1</v>
      </c>
      <c r="AO3" s="13">
        <v>1</v>
      </c>
      <c r="AP3" s="13">
        <v>2</v>
      </c>
      <c r="AQ3" s="13">
        <v>2</v>
      </c>
      <c r="AR3" s="13">
        <v>2</v>
      </c>
      <c r="AS3" s="13">
        <v>2</v>
      </c>
      <c r="AT3" s="13">
        <v>2</v>
      </c>
      <c r="AU3" s="13">
        <v>2</v>
      </c>
      <c r="AV3" s="13">
        <v>2</v>
      </c>
      <c r="AW3" s="13">
        <v>3</v>
      </c>
      <c r="AX3" s="13">
        <v>3</v>
      </c>
      <c r="AY3" s="13">
        <v>1</v>
      </c>
      <c r="AZ3" s="13">
        <v>1</v>
      </c>
      <c r="BA3" s="13">
        <v>1</v>
      </c>
      <c r="BB3" s="13">
        <v>1</v>
      </c>
      <c r="BC3" s="13">
        <v>1</v>
      </c>
      <c r="BD3" s="13">
        <v>2</v>
      </c>
      <c r="BE3" s="13">
        <v>2</v>
      </c>
    </row>
    <row r="4" spans="1:57" s="88" customFormat="1" ht="29" x14ac:dyDescent="0.35">
      <c r="A4" s="13">
        <v>315147</v>
      </c>
      <c r="B4" s="28" t="str">
        <f>VLOOKUP(A4,'Facility Name History'!$A:$B,2,FALSE)</f>
        <v>GROVE PARK HEALTHCARE &amp; REHABILITATION CENTER
(formerly NEW GROVE MANOR - 2021)</v>
      </c>
      <c r="C4" s="13" t="s">
        <v>29</v>
      </c>
      <c r="D4" s="13" t="s">
        <v>30</v>
      </c>
      <c r="E4" s="13" t="s">
        <v>21</v>
      </c>
      <c r="F4" s="58">
        <v>7017</v>
      </c>
      <c r="G4" s="13" t="s">
        <v>31</v>
      </c>
      <c r="H4" s="13" t="s">
        <v>47</v>
      </c>
      <c r="I4" s="13">
        <v>185</v>
      </c>
      <c r="J4" s="86">
        <v>164</v>
      </c>
      <c r="K4" s="13" t="s">
        <v>24</v>
      </c>
      <c r="L4" s="13" t="s">
        <v>645</v>
      </c>
      <c r="M4" s="60">
        <v>27364</v>
      </c>
      <c r="N4" s="13"/>
      <c r="O4" s="13" t="s">
        <v>27</v>
      </c>
      <c r="P4" s="13" t="s">
        <v>27</v>
      </c>
      <c r="Q4" s="87" t="s">
        <v>59</v>
      </c>
      <c r="R4" s="20">
        <f t="shared" si="0"/>
        <v>7</v>
      </c>
      <c r="S4" s="150">
        <v>2</v>
      </c>
      <c r="T4" s="150">
        <v>1</v>
      </c>
      <c r="U4" s="150">
        <v>1</v>
      </c>
      <c r="V4" s="150">
        <v>1</v>
      </c>
      <c r="W4" s="150">
        <v>1</v>
      </c>
      <c r="X4" s="150">
        <v>1</v>
      </c>
      <c r="Y4" s="150">
        <v>1</v>
      </c>
      <c r="Z4" s="150">
        <v>1</v>
      </c>
      <c r="AA4" s="13">
        <v>1</v>
      </c>
      <c r="AB4" s="13">
        <v>0</v>
      </c>
      <c r="AC4" s="13">
        <v>0</v>
      </c>
      <c r="AD4" s="13">
        <v>0</v>
      </c>
      <c r="AE4" s="13">
        <v>0</v>
      </c>
      <c r="AF4" s="13">
        <v>0</v>
      </c>
      <c r="AG4" s="13">
        <v>2</v>
      </c>
      <c r="AH4" s="13">
        <v>2</v>
      </c>
      <c r="AI4" s="13">
        <v>2</v>
      </c>
      <c r="AJ4" s="13">
        <v>2</v>
      </c>
      <c r="AK4" s="13">
        <v>2</v>
      </c>
      <c r="AL4" s="13">
        <v>2</v>
      </c>
      <c r="AM4" s="13">
        <v>2</v>
      </c>
      <c r="AN4" s="13">
        <v>1</v>
      </c>
      <c r="AO4" s="13">
        <v>1</v>
      </c>
      <c r="AP4" s="13">
        <v>2</v>
      </c>
      <c r="AQ4" s="13">
        <v>2</v>
      </c>
      <c r="AR4" s="13">
        <v>2</v>
      </c>
      <c r="AS4" s="13">
        <v>2</v>
      </c>
      <c r="AT4" s="13">
        <v>2</v>
      </c>
      <c r="AU4" s="13">
        <v>1</v>
      </c>
      <c r="AV4" s="13">
        <v>2</v>
      </c>
      <c r="AW4" s="13">
        <v>2</v>
      </c>
      <c r="AX4" s="13">
        <v>2</v>
      </c>
      <c r="AY4" s="13">
        <v>2</v>
      </c>
      <c r="AZ4" s="13">
        <v>2</v>
      </c>
      <c r="BA4" s="13">
        <v>2</v>
      </c>
      <c r="BB4" s="13">
        <v>2</v>
      </c>
      <c r="BC4" s="13">
        <v>2</v>
      </c>
      <c r="BD4" s="13">
        <v>2</v>
      </c>
      <c r="BE4" s="13">
        <v>2</v>
      </c>
    </row>
    <row r="5" spans="1:57" ht="29" x14ac:dyDescent="0.35">
      <c r="A5" s="13">
        <v>315423</v>
      </c>
      <c r="B5" s="137" t="s">
        <v>5066</v>
      </c>
      <c r="C5" s="13" t="s">
        <v>103</v>
      </c>
      <c r="D5" s="13" t="s">
        <v>104</v>
      </c>
      <c r="E5" s="13" t="s">
        <v>21</v>
      </c>
      <c r="F5" s="58">
        <v>8619</v>
      </c>
      <c r="G5" s="13" t="s">
        <v>105</v>
      </c>
      <c r="H5" s="13" t="s">
        <v>75</v>
      </c>
      <c r="I5" s="13">
        <v>218</v>
      </c>
      <c r="J5" s="86">
        <v>165.2</v>
      </c>
      <c r="K5" s="13" t="s">
        <v>24</v>
      </c>
      <c r="L5" s="13" t="s">
        <v>106</v>
      </c>
      <c r="M5" s="60">
        <v>35765</v>
      </c>
      <c r="N5" s="87" t="s">
        <v>26</v>
      </c>
      <c r="O5" s="13" t="s">
        <v>27</v>
      </c>
      <c r="P5" s="13" t="s">
        <v>27</v>
      </c>
      <c r="Q5" s="13" t="s">
        <v>27</v>
      </c>
      <c r="R5" s="20">
        <f t="shared" si="0"/>
        <v>7</v>
      </c>
      <c r="S5" s="150">
        <v>0</v>
      </c>
      <c r="T5" s="150">
        <v>0</v>
      </c>
      <c r="U5" s="150">
        <v>0</v>
      </c>
      <c r="V5" s="150">
        <v>0</v>
      </c>
      <c r="W5" s="150">
        <v>0</v>
      </c>
      <c r="X5" s="150">
        <v>1</v>
      </c>
      <c r="Y5" s="150">
        <v>1</v>
      </c>
      <c r="Z5" s="150">
        <v>2</v>
      </c>
      <c r="AA5" s="13">
        <v>2</v>
      </c>
      <c r="AB5" s="13">
        <v>2</v>
      </c>
      <c r="AC5" s="13">
        <v>2</v>
      </c>
      <c r="AD5" s="13">
        <v>2</v>
      </c>
      <c r="AE5" s="13">
        <v>2</v>
      </c>
      <c r="AF5" s="13">
        <v>2</v>
      </c>
      <c r="AG5" s="13">
        <v>4</v>
      </c>
      <c r="AH5" s="13">
        <v>3</v>
      </c>
      <c r="AI5" s="13">
        <v>3</v>
      </c>
      <c r="AJ5" s="13">
        <v>3</v>
      </c>
      <c r="AK5" s="13">
        <v>2</v>
      </c>
      <c r="AL5" s="13">
        <v>2</v>
      </c>
      <c r="AM5" s="13">
        <v>2</v>
      </c>
      <c r="AN5" s="13">
        <v>2</v>
      </c>
      <c r="AO5" s="13">
        <v>2</v>
      </c>
      <c r="AP5" s="13">
        <v>2</v>
      </c>
      <c r="AQ5" s="13">
        <v>2</v>
      </c>
      <c r="AR5" s="13">
        <v>2</v>
      </c>
      <c r="AS5" s="13">
        <v>2</v>
      </c>
      <c r="AT5" s="13">
        <v>2</v>
      </c>
      <c r="AU5" s="13">
        <v>2</v>
      </c>
      <c r="AV5" s="13">
        <v>2</v>
      </c>
      <c r="AW5" s="13">
        <v>2</v>
      </c>
      <c r="AX5" s="13">
        <v>2</v>
      </c>
      <c r="AY5" s="13">
        <v>2</v>
      </c>
      <c r="AZ5" s="13">
        <v>4</v>
      </c>
      <c r="BA5" s="13">
        <v>3</v>
      </c>
      <c r="BB5" s="13">
        <v>3</v>
      </c>
      <c r="BC5" s="13">
        <v>4</v>
      </c>
      <c r="BD5" s="13">
        <v>4</v>
      </c>
      <c r="BE5" s="13">
        <v>2</v>
      </c>
    </row>
    <row r="6" spans="1:57" x14ac:dyDescent="0.35">
      <c r="A6" s="13">
        <v>315193</v>
      </c>
      <c r="B6" s="28" t="str">
        <f>VLOOKUP(A6,'Facility Name History'!$A:$B,2,FALSE)</f>
        <v>OCEANA REHABILITATION AND NC</v>
      </c>
      <c r="C6" s="13" t="s">
        <v>89</v>
      </c>
      <c r="D6" s="13" t="s">
        <v>90</v>
      </c>
      <c r="E6" s="13" t="s">
        <v>21</v>
      </c>
      <c r="F6" s="58">
        <v>8210</v>
      </c>
      <c r="G6" s="13" t="s">
        <v>91</v>
      </c>
      <c r="H6" s="13" t="s">
        <v>32</v>
      </c>
      <c r="I6" s="13">
        <v>116</v>
      </c>
      <c r="J6" s="86">
        <v>102.9</v>
      </c>
      <c r="K6" s="13" t="s">
        <v>24</v>
      </c>
      <c r="L6" s="13" t="s">
        <v>92</v>
      </c>
      <c r="M6" s="60">
        <v>30145</v>
      </c>
      <c r="O6" s="13" t="s">
        <v>27</v>
      </c>
      <c r="P6" s="13" t="s">
        <v>27</v>
      </c>
      <c r="Q6" s="13" t="s">
        <v>27</v>
      </c>
      <c r="R6" s="20">
        <f t="shared" si="0"/>
        <v>6</v>
      </c>
      <c r="S6" s="150">
        <v>2</v>
      </c>
      <c r="T6" s="150">
        <v>2</v>
      </c>
      <c r="U6" s="150">
        <v>1</v>
      </c>
      <c r="V6" s="150">
        <v>1</v>
      </c>
      <c r="W6" s="150">
        <v>1</v>
      </c>
      <c r="X6" s="150">
        <v>1</v>
      </c>
      <c r="Y6" s="150">
        <v>1</v>
      </c>
      <c r="Z6" s="150">
        <v>1</v>
      </c>
      <c r="AA6" s="13">
        <v>1</v>
      </c>
      <c r="AB6" s="13">
        <v>1</v>
      </c>
      <c r="AC6" s="13">
        <v>1</v>
      </c>
      <c r="AD6" s="13">
        <v>1</v>
      </c>
      <c r="AE6" s="13">
        <v>1</v>
      </c>
      <c r="AF6" s="13">
        <v>1</v>
      </c>
      <c r="AG6" s="13">
        <v>1</v>
      </c>
      <c r="AH6" s="13">
        <v>1</v>
      </c>
      <c r="AI6" s="13">
        <v>1</v>
      </c>
      <c r="AJ6" s="13">
        <v>1</v>
      </c>
      <c r="AK6" s="13">
        <v>1</v>
      </c>
      <c r="AL6" s="13">
        <v>1</v>
      </c>
      <c r="AM6" s="13">
        <v>1</v>
      </c>
      <c r="AN6" s="13">
        <v>1</v>
      </c>
      <c r="AO6" s="13">
        <v>2</v>
      </c>
      <c r="AP6" s="13">
        <v>2</v>
      </c>
      <c r="AQ6" s="13">
        <v>2</v>
      </c>
      <c r="AR6" s="13">
        <v>3</v>
      </c>
      <c r="AS6" s="13">
        <v>2</v>
      </c>
      <c r="AT6" s="13">
        <v>2</v>
      </c>
      <c r="AU6" s="13">
        <v>2</v>
      </c>
      <c r="AV6" s="13">
        <v>2</v>
      </c>
      <c r="AW6" s="13">
        <v>2</v>
      </c>
      <c r="AX6" s="13">
        <v>2</v>
      </c>
      <c r="AY6" s="13">
        <v>2</v>
      </c>
      <c r="AZ6" s="13">
        <v>2</v>
      </c>
      <c r="BA6" s="13">
        <v>2</v>
      </c>
      <c r="BB6" s="13">
        <v>1</v>
      </c>
      <c r="BC6" s="13">
        <v>1</v>
      </c>
      <c r="BD6" s="13">
        <v>1</v>
      </c>
      <c r="BE6" s="13">
        <v>1</v>
      </c>
    </row>
    <row r="7" spans="1:57" x14ac:dyDescent="0.35">
      <c r="A7" s="13">
        <v>315263</v>
      </c>
      <c r="B7" s="28" t="str">
        <f>VLOOKUP(A7,'Facility Name History'!$A:$B,2,FALSE)</f>
        <v>PALACE REHABILITATION AND CARE CENTER, THE</v>
      </c>
      <c r="C7" s="13" t="s">
        <v>270</v>
      </c>
      <c r="D7" s="13" t="s">
        <v>86</v>
      </c>
      <c r="E7" s="13" t="s">
        <v>21</v>
      </c>
      <c r="F7" s="58">
        <v>8052</v>
      </c>
      <c r="G7" s="13" t="s">
        <v>80</v>
      </c>
      <c r="H7" s="13" t="s">
        <v>32</v>
      </c>
      <c r="I7" s="13">
        <v>165</v>
      </c>
      <c r="J7" s="86">
        <v>158.69999999999999</v>
      </c>
      <c r="K7" s="13" t="s">
        <v>24</v>
      </c>
      <c r="L7" s="13" t="s">
        <v>271</v>
      </c>
      <c r="M7" s="60">
        <v>32318</v>
      </c>
      <c r="O7" s="13" t="s">
        <v>27</v>
      </c>
      <c r="P7" s="13" t="s">
        <v>27</v>
      </c>
      <c r="Q7" s="13" t="s">
        <v>27</v>
      </c>
      <c r="R7" s="20">
        <f t="shared" si="0"/>
        <v>6</v>
      </c>
      <c r="S7" s="150">
        <v>2</v>
      </c>
      <c r="T7" s="150">
        <v>1</v>
      </c>
      <c r="U7" s="150">
        <v>1</v>
      </c>
      <c r="V7" s="150">
        <v>1</v>
      </c>
      <c r="W7" s="150">
        <v>1</v>
      </c>
      <c r="X7" s="150">
        <v>1</v>
      </c>
      <c r="Y7" s="150">
        <v>2</v>
      </c>
      <c r="Z7" s="150">
        <v>1</v>
      </c>
      <c r="AA7" s="13">
        <v>1</v>
      </c>
      <c r="AB7" s="13">
        <v>1</v>
      </c>
      <c r="AC7" s="13">
        <v>1</v>
      </c>
      <c r="AD7" s="13">
        <v>1</v>
      </c>
      <c r="AE7" s="13">
        <v>1</v>
      </c>
      <c r="AF7" s="13">
        <v>1</v>
      </c>
      <c r="AG7" s="13">
        <v>3</v>
      </c>
      <c r="AH7" s="13">
        <v>3</v>
      </c>
      <c r="AI7" s="13">
        <v>4</v>
      </c>
      <c r="AJ7" s="13">
        <v>3</v>
      </c>
      <c r="AK7" s="13">
        <v>5</v>
      </c>
      <c r="AL7" s="13">
        <v>5</v>
      </c>
      <c r="AM7" s="13">
        <v>4</v>
      </c>
      <c r="AN7" s="13">
        <v>4</v>
      </c>
      <c r="AO7" s="13">
        <v>4</v>
      </c>
      <c r="AP7" s="13">
        <v>5</v>
      </c>
      <c r="AQ7" s="13">
        <v>5</v>
      </c>
      <c r="AR7" s="13">
        <v>4</v>
      </c>
      <c r="AS7" s="13">
        <v>5</v>
      </c>
      <c r="AT7" s="13">
        <v>5</v>
      </c>
      <c r="AU7" s="13">
        <v>5</v>
      </c>
      <c r="AV7" s="13">
        <v>4</v>
      </c>
      <c r="AW7" s="13">
        <v>4</v>
      </c>
      <c r="AX7" s="13">
        <v>4</v>
      </c>
      <c r="AY7" s="13">
        <v>3</v>
      </c>
      <c r="AZ7" s="13">
        <v>3</v>
      </c>
      <c r="BA7" s="13">
        <v>4</v>
      </c>
      <c r="BB7" s="13">
        <v>4</v>
      </c>
      <c r="BC7" s="13">
        <v>4</v>
      </c>
      <c r="BD7" s="13">
        <v>2</v>
      </c>
      <c r="BE7" s="13">
        <v>1</v>
      </c>
    </row>
    <row r="8" spans="1:57" ht="58" x14ac:dyDescent="0.35">
      <c r="A8" s="13">
        <v>315229</v>
      </c>
      <c r="B8" s="137" t="s">
        <v>5067</v>
      </c>
      <c r="C8" s="13" t="s">
        <v>116</v>
      </c>
      <c r="D8" s="13" t="s">
        <v>117</v>
      </c>
      <c r="E8" s="13" t="s">
        <v>21</v>
      </c>
      <c r="F8" s="58">
        <v>7420</v>
      </c>
      <c r="G8" s="13" t="s">
        <v>36</v>
      </c>
      <c r="H8" s="13" t="s">
        <v>23</v>
      </c>
      <c r="I8" s="13">
        <v>227</v>
      </c>
      <c r="J8" s="86">
        <v>180.4</v>
      </c>
      <c r="K8" s="13" t="s">
        <v>24</v>
      </c>
      <c r="L8" s="13" t="s">
        <v>118</v>
      </c>
      <c r="M8" s="60">
        <v>31559</v>
      </c>
      <c r="N8" s="87" t="s">
        <v>49</v>
      </c>
      <c r="O8" s="13" t="s">
        <v>27</v>
      </c>
      <c r="P8" s="13" t="s">
        <v>27</v>
      </c>
      <c r="Q8" s="13" t="s">
        <v>27</v>
      </c>
      <c r="R8" s="20">
        <f t="shared" si="0"/>
        <v>7</v>
      </c>
      <c r="S8" s="150">
        <v>1</v>
      </c>
      <c r="T8" s="150">
        <v>1</v>
      </c>
      <c r="U8" s="150">
        <v>1</v>
      </c>
      <c r="V8" s="150">
        <v>1</v>
      </c>
      <c r="W8" s="150">
        <v>1</v>
      </c>
      <c r="X8" s="150">
        <v>1</v>
      </c>
      <c r="Y8" s="150">
        <v>1</v>
      </c>
      <c r="Z8" s="150">
        <v>2</v>
      </c>
      <c r="AA8" s="13">
        <v>2</v>
      </c>
      <c r="AB8" s="13">
        <v>2</v>
      </c>
      <c r="AC8" s="13">
        <v>2</v>
      </c>
      <c r="AD8" s="13">
        <v>2</v>
      </c>
      <c r="AE8" s="13">
        <v>2</v>
      </c>
      <c r="AF8" s="13">
        <v>2</v>
      </c>
      <c r="AG8" s="13">
        <v>3</v>
      </c>
      <c r="AH8" s="13">
        <v>4</v>
      </c>
      <c r="AI8" s="13">
        <v>4</v>
      </c>
      <c r="AJ8" s="13">
        <v>4</v>
      </c>
      <c r="AK8" s="13">
        <v>3</v>
      </c>
      <c r="AL8" s="13">
        <v>3</v>
      </c>
      <c r="AM8" s="13">
        <v>3</v>
      </c>
      <c r="AN8" s="13">
        <v>3</v>
      </c>
      <c r="AO8" s="13">
        <v>3</v>
      </c>
      <c r="AP8" s="13">
        <v>3</v>
      </c>
      <c r="AQ8" s="13">
        <v>3</v>
      </c>
      <c r="AR8" s="13">
        <v>3</v>
      </c>
      <c r="AS8" s="13">
        <v>3</v>
      </c>
      <c r="AT8" s="13">
        <v>3</v>
      </c>
      <c r="AU8" s="13">
        <v>3</v>
      </c>
      <c r="AV8" s="13">
        <v>4</v>
      </c>
      <c r="AW8" s="13">
        <v>4</v>
      </c>
      <c r="AX8" s="13">
        <v>4</v>
      </c>
      <c r="AY8" s="13">
        <v>4</v>
      </c>
      <c r="AZ8" s="13">
        <v>5</v>
      </c>
      <c r="BA8" s="13">
        <v>5</v>
      </c>
      <c r="BB8" s="13">
        <v>5</v>
      </c>
      <c r="BC8" s="13">
        <v>5</v>
      </c>
      <c r="BD8" s="13">
        <v>5</v>
      </c>
      <c r="BE8" s="13">
        <v>5</v>
      </c>
    </row>
    <row r="9" spans="1:57" ht="72.5" x14ac:dyDescent="0.35">
      <c r="A9" s="13">
        <v>315280</v>
      </c>
      <c r="B9" s="133" t="s">
        <v>5068</v>
      </c>
      <c r="C9" s="13" t="s">
        <v>61</v>
      </c>
      <c r="D9" s="13" t="s">
        <v>62</v>
      </c>
      <c r="E9" s="13" t="s">
        <v>21</v>
      </c>
      <c r="F9" s="58">
        <v>8034</v>
      </c>
      <c r="G9" s="13" t="s">
        <v>63</v>
      </c>
      <c r="H9" s="13" t="s">
        <v>32</v>
      </c>
      <c r="I9" s="13">
        <v>256</v>
      </c>
      <c r="J9" s="86">
        <v>99.2</v>
      </c>
      <c r="K9" s="13" t="s">
        <v>24</v>
      </c>
      <c r="L9" s="13" t="s">
        <v>64</v>
      </c>
      <c r="M9" s="60">
        <v>32660</v>
      </c>
      <c r="N9" s="87" t="s">
        <v>49</v>
      </c>
      <c r="O9" s="87" t="s">
        <v>59</v>
      </c>
      <c r="P9" s="13" t="s">
        <v>27</v>
      </c>
      <c r="Q9" s="13" t="s">
        <v>27</v>
      </c>
      <c r="R9" s="20">
        <f t="shared" si="0"/>
        <v>7</v>
      </c>
      <c r="S9" s="150">
        <v>2</v>
      </c>
      <c r="T9" s="150">
        <v>1</v>
      </c>
      <c r="U9" s="150">
        <v>1</v>
      </c>
      <c r="V9" s="150">
        <v>1</v>
      </c>
      <c r="W9" s="150">
        <v>1</v>
      </c>
      <c r="X9" s="150">
        <v>1</v>
      </c>
      <c r="Y9" s="150">
        <v>1</v>
      </c>
      <c r="Z9" s="150">
        <v>1</v>
      </c>
      <c r="AA9" s="13">
        <v>1</v>
      </c>
      <c r="AB9" s="13">
        <v>1</v>
      </c>
      <c r="AC9" s="13">
        <v>1</v>
      </c>
      <c r="AD9" s="13">
        <v>1</v>
      </c>
      <c r="AE9" s="13">
        <v>2</v>
      </c>
      <c r="AF9" s="13">
        <v>2</v>
      </c>
      <c r="AG9" s="13">
        <v>2</v>
      </c>
      <c r="AH9" s="13">
        <v>2</v>
      </c>
      <c r="AI9" s="13">
        <v>2</v>
      </c>
      <c r="AJ9" s="13">
        <v>2</v>
      </c>
      <c r="AK9" s="13">
        <v>0</v>
      </c>
      <c r="AL9" s="13">
        <v>2</v>
      </c>
      <c r="AM9" s="13">
        <v>2</v>
      </c>
      <c r="AN9" s="13">
        <v>2</v>
      </c>
      <c r="AO9" s="13">
        <v>2</v>
      </c>
      <c r="AP9" s="13">
        <v>2</v>
      </c>
      <c r="AQ9" s="13">
        <v>2</v>
      </c>
      <c r="AR9" s="13">
        <v>2</v>
      </c>
      <c r="AS9" s="13">
        <v>2</v>
      </c>
      <c r="AT9" s="13">
        <v>2</v>
      </c>
      <c r="AU9" s="13">
        <v>2</v>
      </c>
      <c r="AV9" s="13">
        <v>3</v>
      </c>
      <c r="AW9" s="13">
        <v>2</v>
      </c>
      <c r="AX9" s="13">
        <v>2</v>
      </c>
      <c r="AY9" s="13">
        <v>2</v>
      </c>
      <c r="AZ9" s="13">
        <v>2</v>
      </c>
      <c r="BA9" s="13">
        <v>2</v>
      </c>
      <c r="BB9" s="13">
        <v>2</v>
      </c>
      <c r="BC9" s="13">
        <v>2</v>
      </c>
      <c r="BD9" s="13">
        <v>2</v>
      </c>
      <c r="BE9" s="13">
        <v>2</v>
      </c>
    </row>
    <row r="10" spans="1:57" x14ac:dyDescent="0.35">
      <c r="A10" s="13">
        <v>315061</v>
      </c>
      <c r="B10" s="28" t="str">
        <f>VLOOKUP(A10,'Facility Name History'!$A:$B,2,FALSE)</f>
        <v>SOUTH JERSEY EXTENDED CARE</v>
      </c>
      <c r="C10" s="13" t="s">
        <v>65</v>
      </c>
      <c r="D10" s="13" t="s">
        <v>66</v>
      </c>
      <c r="E10" s="13" t="s">
        <v>21</v>
      </c>
      <c r="F10" s="58">
        <v>8302</v>
      </c>
      <c r="G10" s="13" t="s">
        <v>67</v>
      </c>
      <c r="H10" s="13" t="s">
        <v>47</v>
      </c>
      <c r="I10" s="13">
        <v>167</v>
      </c>
      <c r="J10" s="86">
        <v>108.7</v>
      </c>
      <c r="K10" s="13" t="s">
        <v>24</v>
      </c>
      <c r="L10" s="13" t="s">
        <v>68</v>
      </c>
      <c r="M10" s="60">
        <v>29342</v>
      </c>
      <c r="O10" s="13" t="s">
        <v>27</v>
      </c>
      <c r="P10" s="87" t="s">
        <v>59</v>
      </c>
      <c r="Q10" s="13" t="s">
        <v>27</v>
      </c>
      <c r="R10" s="20">
        <f t="shared" si="0"/>
        <v>8</v>
      </c>
      <c r="S10" s="150">
        <v>1</v>
      </c>
      <c r="T10" s="150">
        <v>1</v>
      </c>
      <c r="U10" s="150">
        <v>1</v>
      </c>
      <c r="V10" s="150">
        <v>1</v>
      </c>
      <c r="W10" s="150">
        <v>1</v>
      </c>
      <c r="X10" s="150">
        <v>1</v>
      </c>
      <c r="Y10" s="150">
        <v>1</v>
      </c>
      <c r="Z10" s="150">
        <v>1</v>
      </c>
      <c r="AA10" s="13">
        <v>1</v>
      </c>
      <c r="AB10" s="13">
        <v>1</v>
      </c>
      <c r="AC10" s="13">
        <v>1</v>
      </c>
      <c r="AD10" s="13">
        <v>1</v>
      </c>
      <c r="AE10" s="13">
        <v>1</v>
      </c>
      <c r="AF10" s="13">
        <v>1</v>
      </c>
      <c r="AG10" s="13">
        <v>2</v>
      </c>
      <c r="AH10" s="13">
        <v>1</v>
      </c>
      <c r="AI10" s="13">
        <v>1</v>
      </c>
      <c r="AJ10" s="13">
        <v>1</v>
      </c>
      <c r="AK10" s="13">
        <v>1</v>
      </c>
      <c r="AL10" s="13">
        <v>1</v>
      </c>
      <c r="AM10" s="13">
        <v>1</v>
      </c>
      <c r="AN10" s="13">
        <v>1</v>
      </c>
      <c r="AO10" s="13">
        <v>1</v>
      </c>
      <c r="AP10" s="13">
        <v>1</v>
      </c>
      <c r="AQ10" s="13">
        <v>1</v>
      </c>
      <c r="AR10" s="13">
        <v>1</v>
      </c>
      <c r="AS10" s="13">
        <v>1</v>
      </c>
      <c r="AT10" s="13">
        <v>2</v>
      </c>
      <c r="AU10" s="13">
        <v>1</v>
      </c>
      <c r="AV10" s="13">
        <v>1</v>
      </c>
      <c r="AW10" s="13">
        <v>1</v>
      </c>
      <c r="AX10" s="13">
        <v>1</v>
      </c>
      <c r="AY10" s="13">
        <v>1</v>
      </c>
      <c r="AZ10" s="13">
        <v>1</v>
      </c>
      <c r="BA10" s="13">
        <v>1</v>
      </c>
      <c r="BB10" s="13">
        <v>1</v>
      </c>
      <c r="BC10" s="13">
        <v>1</v>
      </c>
      <c r="BD10" s="13">
        <v>1</v>
      </c>
      <c r="BE10" s="13">
        <v>1</v>
      </c>
    </row>
    <row r="11" spans="1:57" x14ac:dyDescent="0.35">
      <c r="A11" s="13">
        <v>315149</v>
      </c>
      <c r="B11" s="28" t="str">
        <f>VLOOKUP(A11,'Facility Name History'!$A:$B,2,FALSE)</f>
        <v>STERLING MANOR</v>
      </c>
      <c r="C11" s="13" t="s">
        <v>85</v>
      </c>
      <c r="D11" s="13" t="s">
        <v>86</v>
      </c>
      <c r="E11" s="13" t="s">
        <v>21</v>
      </c>
      <c r="F11" s="58">
        <v>8052</v>
      </c>
      <c r="G11" s="13" t="s">
        <v>80</v>
      </c>
      <c r="H11" s="13" t="s">
        <v>47</v>
      </c>
      <c r="I11" s="13">
        <v>124</v>
      </c>
      <c r="J11" s="86">
        <v>100.3</v>
      </c>
      <c r="K11" s="13" t="s">
        <v>24</v>
      </c>
      <c r="L11" s="13" t="s">
        <v>87</v>
      </c>
      <c r="M11" s="60">
        <v>26999</v>
      </c>
      <c r="O11" s="13" t="s">
        <v>27</v>
      </c>
      <c r="P11" s="13" t="s">
        <v>27</v>
      </c>
      <c r="Q11" s="13" t="s">
        <v>27</v>
      </c>
      <c r="R11" s="20">
        <f t="shared" si="0"/>
        <v>8</v>
      </c>
      <c r="S11" s="150">
        <v>1</v>
      </c>
      <c r="T11" s="150">
        <v>1</v>
      </c>
      <c r="U11" s="150">
        <v>1</v>
      </c>
      <c r="V11" s="150">
        <v>1</v>
      </c>
      <c r="W11" s="150">
        <v>1</v>
      </c>
      <c r="X11" s="150">
        <v>1</v>
      </c>
      <c r="Y11" s="150">
        <v>1</v>
      </c>
      <c r="Z11" s="150">
        <v>1</v>
      </c>
      <c r="AA11" s="13">
        <v>1</v>
      </c>
      <c r="AB11" s="13">
        <v>1</v>
      </c>
      <c r="AC11" s="13">
        <v>1</v>
      </c>
      <c r="AD11" s="13">
        <v>1</v>
      </c>
      <c r="AE11" s="13">
        <v>1</v>
      </c>
      <c r="AF11" s="13">
        <v>1</v>
      </c>
      <c r="AG11" s="13">
        <v>1</v>
      </c>
      <c r="AH11" s="13">
        <v>1</v>
      </c>
      <c r="AI11" s="13">
        <v>2</v>
      </c>
      <c r="AJ11" s="13">
        <v>2</v>
      </c>
      <c r="AK11" s="13">
        <v>3</v>
      </c>
      <c r="AL11" s="13">
        <v>4</v>
      </c>
      <c r="AM11" s="13">
        <v>5</v>
      </c>
      <c r="AN11" s="13">
        <v>3</v>
      </c>
      <c r="AO11" s="13">
        <v>3</v>
      </c>
      <c r="AP11" s="13">
        <v>3</v>
      </c>
      <c r="AQ11" s="13">
        <v>2</v>
      </c>
      <c r="AR11" s="13">
        <v>2</v>
      </c>
      <c r="AS11" s="13">
        <v>3</v>
      </c>
      <c r="AT11" s="13">
        <v>3</v>
      </c>
      <c r="AU11" s="13">
        <v>2</v>
      </c>
      <c r="AV11" s="13">
        <v>2</v>
      </c>
      <c r="AW11" s="13">
        <v>2</v>
      </c>
      <c r="AX11" s="13">
        <v>2</v>
      </c>
      <c r="AY11" s="13">
        <v>1</v>
      </c>
      <c r="AZ11" s="13">
        <v>1</v>
      </c>
      <c r="BA11" s="13">
        <v>1</v>
      </c>
      <c r="BB11" s="13">
        <v>1</v>
      </c>
      <c r="BC11" s="13">
        <v>1</v>
      </c>
      <c r="BD11" s="13">
        <v>1</v>
      </c>
      <c r="BE11" s="13">
        <v>1</v>
      </c>
    </row>
    <row r="12" spans="1:57" ht="29" x14ac:dyDescent="0.35">
      <c r="A12" s="88">
        <v>315529</v>
      </c>
      <c r="B12" s="89" t="str">
        <f>VLOOKUP(A12,'Facility Name History'!$A:$B,2,FALSE)</f>
        <v>SYCAMORE LIVING AT EAST HANOVER 
(NEW 2020)</v>
      </c>
      <c r="C12" s="88" t="s">
        <v>1160</v>
      </c>
      <c r="D12" s="88" t="s">
        <v>1161</v>
      </c>
      <c r="E12" s="88" t="s">
        <v>21</v>
      </c>
      <c r="F12" s="90">
        <v>7936</v>
      </c>
      <c r="G12" s="88" t="s">
        <v>142</v>
      </c>
      <c r="H12" s="88" t="s">
        <v>47</v>
      </c>
      <c r="I12" s="88">
        <v>86</v>
      </c>
      <c r="J12" s="91">
        <v>64.5</v>
      </c>
      <c r="K12" s="88" t="s">
        <v>24</v>
      </c>
      <c r="L12" s="88" t="s">
        <v>1167</v>
      </c>
      <c r="M12" s="92">
        <v>43965</v>
      </c>
      <c r="N12" s="88"/>
      <c r="O12" s="88" t="s">
        <v>27</v>
      </c>
      <c r="P12" s="88" t="s">
        <v>59</v>
      </c>
      <c r="Q12" s="88" t="s">
        <v>27</v>
      </c>
      <c r="R12" s="93">
        <f t="shared" si="0"/>
        <v>8</v>
      </c>
      <c r="S12" s="88">
        <v>0</v>
      </c>
      <c r="T12" s="88">
        <v>0</v>
      </c>
      <c r="U12" s="88">
        <v>0</v>
      </c>
      <c r="V12" s="88">
        <v>0</v>
      </c>
      <c r="W12" s="88">
        <v>0</v>
      </c>
      <c r="X12" s="88">
        <v>0</v>
      </c>
      <c r="Y12" s="88">
        <v>0</v>
      </c>
      <c r="Z12" s="88">
        <v>0</v>
      </c>
      <c r="AA12" s="88">
        <v>0</v>
      </c>
      <c r="AB12" s="88" t="e">
        <v>#N/A</v>
      </c>
      <c r="AC12" s="88" t="e">
        <v>#N/A</v>
      </c>
      <c r="AD12" s="88" t="e">
        <v>#N/A</v>
      </c>
      <c r="AE12" s="88" t="e">
        <v>#N/A</v>
      </c>
      <c r="AF12" s="88" t="e">
        <v>#N/A</v>
      </c>
      <c r="AG12" s="88" t="e">
        <v>#N/A</v>
      </c>
      <c r="AH12" s="88" t="e">
        <v>#N/A</v>
      </c>
      <c r="AI12" s="88" t="e">
        <v>#N/A</v>
      </c>
      <c r="AJ12" s="88" t="e">
        <v>#N/A</v>
      </c>
      <c r="AK12" s="88" t="e">
        <v>#N/A</v>
      </c>
      <c r="AL12" s="88" t="e">
        <v>#N/A</v>
      </c>
      <c r="AM12" s="88" t="e">
        <v>#N/A</v>
      </c>
      <c r="AN12" s="88" t="e">
        <v>#N/A</v>
      </c>
      <c r="AO12" s="88" t="e">
        <v>#N/A</v>
      </c>
      <c r="AP12" s="88" t="e">
        <v>#N/A</v>
      </c>
      <c r="AQ12" s="88" t="e">
        <v>#N/A</v>
      </c>
      <c r="AR12" s="88" t="e">
        <v>#N/A</v>
      </c>
      <c r="AS12" s="88" t="e">
        <v>#N/A</v>
      </c>
      <c r="AT12" s="88" t="e">
        <v>#N/A</v>
      </c>
      <c r="AU12" s="88" t="e">
        <v>#N/A</v>
      </c>
      <c r="AV12" s="88" t="e">
        <v>#N/A</v>
      </c>
      <c r="AW12" s="88" t="e">
        <v>#N/A</v>
      </c>
      <c r="AX12" s="88" t="e">
        <v>#N/A</v>
      </c>
      <c r="AY12" s="88" t="e">
        <v>#N/A</v>
      </c>
      <c r="AZ12" s="88" t="e">
        <v>#N/A</v>
      </c>
      <c r="BA12" s="88" t="e">
        <v>#N/A</v>
      </c>
      <c r="BB12" s="88" t="e">
        <v>#N/A</v>
      </c>
      <c r="BC12" s="88" t="e">
        <v>#N/A</v>
      </c>
      <c r="BD12" s="88" t="e">
        <v>#N/A</v>
      </c>
      <c r="BE12" s="88" t="e">
        <v>#N/A</v>
      </c>
    </row>
    <row r="13" spans="1:57" ht="29" x14ac:dyDescent="0.35">
      <c r="A13" s="13">
        <v>315304</v>
      </c>
      <c r="B13" s="14" t="str">
        <f>VLOOKUP(A13,'Facility Name History'!$A:$B,2,FALSE)</f>
        <v>WARREN HAVEN REHAB AND NURSING CENTER
(formerly WARREN HAVEN - 2015)</v>
      </c>
      <c r="C13" s="13" t="s">
        <v>136</v>
      </c>
      <c r="D13" s="13" t="s">
        <v>137</v>
      </c>
      <c r="E13" s="13" t="s">
        <v>21</v>
      </c>
      <c r="F13" s="58">
        <v>7863</v>
      </c>
      <c r="G13" s="13" t="s">
        <v>46</v>
      </c>
      <c r="H13" s="13" t="s">
        <v>47</v>
      </c>
      <c r="I13" s="13">
        <v>180</v>
      </c>
      <c r="J13" s="86">
        <v>76.599999999999994</v>
      </c>
      <c r="K13" s="13" t="s">
        <v>24</v>
      </c>
      <c r="L13" s="13" t="s">
        <v>138</v>
      </c>
      <c r="M13" s="60">
        <v>33543</v>
      </c>
      <c r="O13" s="13" t="s">
        <v>27</v>
      </c>
      <c r="P13" s="87" t="s">
        <v>59</v>
      </c>
      <c r="Q13" s="13" t="s">
        <v>27</v>
      </c>
      <c r="R13" s="20">
        <f t="shared" si="0"/>
        <v>7</v>
      </c>
      <c r="S13" s="150">
        <v>1</v>
      </c>
      <c r="T13" s="150">
        <v>1</v>
      </c>
      <c r="U13" s="150">
        <v>1</v>
      </c>
      <c r="V13" s="150">
        <v>1</v>
      </c>
      <c r="W13" s="150">
        <v>1</v>
      </c>
      <c r="X13" s="150">
        <v>1</v>
      </c>
      <c r="Y13" s="150">
        <v>1</v>
      </c>
      <c r="Z13" s="150">
        <v>2</v>
      </c>
      <c r="AA13" s="13">
        <v>2</v>
      </c>
      <c r="AB13" s="13">
        <v>2</v>
      </c>
      <c r="AC13" s="13">
        <v>2</v>
      </c>
      <c r="AD13" s="13">
        <v>2</v>
      </c>
      <c r="AE13" s="13">
        <v>2</v>
      </c>
      <c r="AF13" s="13">
        <v>2</v>
      </c>
      <c r="AG13" s="13">
        <v>1</v>
      </c>
      <c r="AH13" s="13">
        <v>1</v>
      </c>
      <c r="AI13" s="13">
        <v>1</v>
      </c>
      <c r="AJ13" s="13">
        <v>1</v>
      </c>
      <c r="AK13" s="13">
        <v>1</v>
      </c>
      <c r="AL13" s="13">
        <v>1</v>
      </c>
      <c r="AM13" s="13">
        <v>1</v>
      </c>
      <c r="AN13" s="13">
        <v>1</v>
      </c>
      <c r="AO13" s="13">
        <v>1</v>
      </c>
      <c r="AP13" s="13">
        <v>1</v>
      </c>
      <c r="AQ13" s="13">
        <v>2</v>
      </c>
      <c r="AR13" s="13">
        <v>2</v>
      </c>
      <c r="AS13" s="13">
        <v>2</v>
      </c>
      <c r="AT13" s="13">
        <v>4</v>
      </c>
      <c r="AU13" s="13">
        <v>4</v>
      </c>
      <c r="AV13" s="13">
        <v>3</v>
      </c>
      <c r="AW13" s="13">
        <v>4</v>
      </c>
      <c r="AX13" s="13">
        <v>3</v>
      </c>
      <c r="AY13" s="13">
        <v>3</v>
      </c>
      <c r="AZ13" s="13">
        <v>3</v>
      </c>
      <c r="BA13" s="13">
        <v>3</v>
      </c>
      <c r="BB13" s="13">
        <v>3</v>
      </c>
      <c r="BC13" s="13">
        <v>3</v>
      </c>
      <c r="BD13" s="13">
        <v>3</v>
      </c>
      <c r="BE13" s="13">
        <v>3</v>
      </c>
    </row>
    <row r="14" spans="1:57" ht="58" x14ac:dyDescent="0.35">
      <c r="A14" s="13">
        <v>315248</v>
      </c>
      <c r="B14" s="133" t="s">
        <v>5069</v>
      </c>
      <c r="C14" s="13" t="s">
        <v>51</v>
      </c>
      <c r="D14" s="13" t="s">
        <v>52</v>
      </c>
      <c r="E14" s="13" t="s">
        <v>21</v>
      </c>
      <c r="F14" s="58">
        <v>7821</v>
      </c>
      <c r="G14" s="13" t="s">
        <v>53</v>
      </c>
      <c r="H14" s="13" t="s">
        <v>47</v>
      </c>
      <c r="I14" s="13">
        <v>543</v>
      </c>
      <c r="J14" s="86">
        <v>430.1</v>
      </c>
      <c r="K14" s="13" t="s">
        <v>24</v>
      </c>
      <c r="L14" s="13" t="s">
        <v>54</v>
      </c>
      <c r="M14" s="60">
        <v>32112</v>
      </c>
      <c r="N14" s="87" t="s">
        <v>49</v>
      </c>
      <c r="O14" s="87" t="s">
        <v>59</v>
      </c>
      <c r="P14" s="87" t="s">
        <v>59</v>
      </c>
      <c r="Q14" s="13" t="s">
        <v>27</v>
      </c>
      <c r="R14" s="20">
        <f t="shared" si="0"/>
        <v>8</v>
      </c>
      <c r="S14" s="150">
        <v>1</v>
      </c>
      <c r="T14" s="150">
        <v>1</v>
      </c>
      <c r="U14" s="150">
        <v>1</v>
      </c>
      <c r="V14" s="150">
        <v>1</v>
      </c>
      <c r="W14" s="150">
        <v>1</v>
      </c>
      <c r="X14" s="150">
        <v>1</v>
      </c>
      <c r="Y14" s="150">
        <v>1</v>
      </c>
      <c r="Z14" s="150">
        <v>1</v>
      </c>
      <c r="AA14" s="13">
        <v>1</v>
      </c>
      <c r="AB14" s="13">
        <v>1</v>
      </c>
      <c r="AC14" s="13">
        <v>1</v>
      </c>
      <c r="AD14" s="13">
        <v>1</v>
      </c>
      <c r="AE14" s="13">
        <v>1</v>
      </c>
      <c r="AF14" s="13">
        <v>3</v>
      </c>
      <c r="AG14" s="13">
        <v>3</v>
      </c>
      <c r="AH14" s="13">
        <v>3</v>
      </c>
      <c r="AI14" s="13">
        <v>2</v>
      </c>
      <c r="AJ14" s="13">
        <v>3</v>
      </c>
      <c r="AK14" s="13">
        <v>0</v>
      </c>
      <c r="AL14" s="13">
        <v>0</v>
      </c>
      <c r="AM14" s="13">
        <v>2</v>
      </c>
      <c r="AN14" s="13">
        <v>2</v>
      </c>
      <c r="AO14" s="13">
        <v>1</v>
      </c>
      <c r="AP14" s="13">
        <v>1</v>
      </c>
      <c r="AQ14" s="13">
        <v>1</v>
      </c>
      <c r="AR14" s="13">
        <v>1</v>
      </c>
      <c r="AS14" s="13">
        <v>1</v>
      </c>
      <c r="AT14" s="13">
        <v>1</v>
      </c>
      <c r="AU14" s="13">
        <v>1</v>
      </c>
      <c r="AV14" s="13">
        <v>1</v>
      </c>
      <c r="AW14" s="13">
        <v>1</v>
      </c>
      <c r="AX14" s="13">
        <v>1</v>
      </c>
      <c r="AY14" s="13">
        <v>1</v>
      </c>
      <c r="AZ14" s="13">
        <v>1</v>
      </c>
      <c r="BA14" s="13">
        <v>1</v>
      </c>
      <c r="BB14" s="13">
        <v>1</v>
      </c>
      <c r="BC14" s="13">
        <v>1</v>
      </c>
      <c r="BD14" s="13">
        <v>1</v>
      </c>
      <c r="BE14" s="13">
        <v>1</v>
      </c>
    </row>
    <row r="15" spans="1:57" ht="29" x14ac:dyDescent="0.35">
      <c r="A15" s="13">
        <v>315110</v>
      </c>
      <c r="B15" s="24" t="str">
        <f>VLOOKUP(A15,'Facility Name History'!$A:$B,2,FALSE)</f>
        <v>LAKEVIEW REHABILITATION AND CARE CENTER
(formerly ADVANCED CARE CENTER AT LAKEVIEW - 2015)</v>
      </c>
      <c r="C15" s="13" t="s">
        <v>34</v>
      </c>
      <c r="D15" s="13" t="s">
        <v>35</v>
      </c>
      <c r="E15" s="13" t="s">
        <v>21</v>
      </c>
      <c r="F15" s="58">
        <v>7470</v>
      </c>
      <c r="G15" s="13" t="s">
        <v>36</v>
      </c>
      <c r="H15" s="13" t="s">
        <v>32</v>
      </c>
      <c r="I15" s="13">
        <v>120</v>
      </c>
      <c r="J15" s="86">
        <v>79.900000000000006</v>
      </c>
      <c r="K15" s="13" t="s">
        <v>24</v>
      </c>
      <c r="L15" s="13" t="s">
        <v>37</v>
      </c>
      <c r="M15" s="60">
        <v>25469</v>
      </c>
      <c r="O15" s="13" t="s">
        <v>27</v>
      </c>
      <c r="P15" s="87" t="s">
        <v>59</v>
      </c>
      <c r="Q15" s="13" t="s">
        <v>27</v>
      </c>
      <c r="R15" s="20">
        <f t="shared" si="0"/>
        <v>5</v>
      </c>
      <c r="S15" s="13">
        <v>1</v>
      </c>
      <c r="T15" s="13">
        <v>2</v>
      </c>
      <c r="U15" s="13">
        <v>2</v>
      </c>
      <c r="V15" s="13">
        <v>2</v>
      </c>
      <c r="W15" s="13">
        <v>1</v>
      </c>
      <c r="X15" s="13">
        <v>1</v>
      </c>
      <c r="Y15" s="13">
        <v>1</v>
      </c>
      <c r="Z15" s="13">
        <v>1</v>
      </c>
      <c r="AA15" s="13">
        <v>1</v>
      </c>
      <c r="AB15" s="13">
        <v>1</v>
      </c>
      <c r="AC15" s="13">
        <v>1</v>
      </c>
      <c r="AD15" s="13">
        <v>1</v>
      </c>
      <c r="AE15" s="13">
        <v>3</v>
      </c>
      <c r="AF15" s="13">
        <v>2</v>
      </c>
      <c r="AG15" s="13">
        <v>3</v>
      </c>
      <c r="AH15" s="13">
        <v>3</v>
      </c>
      <c r="AI15" s="13">
        <v>2</v>
      </c>
      <c r="AJ15" s="13">
        <v>3</v>
      </c>
      <c r="AK15" s="13">
        <v>4</v>
      </c>
      <c r="AL15" s="13">
        <v>4</v>
      </c>
      <c r="AM15" s="13">
        <v>4</v>
      </c>
      <c r="AN15" s="13">
        <v>3</v>
      </c>
      <c r="AO15" s="13">
        <v>3</v>
      </c>
      <c r="AP15" s="13">
        <v>1</v>
      </c>
      <c r="AQ15" s="13">
        <v>1</v>
      </c>
      <c r="AR15" s="13">
        <v>1</v>
      </c>
      <c r="AS15" s="13">
        <v>1</v>
      </c>
      <c r="AT15" s="13">
        <v>1</v>
      </c>
      <c r="AU15" s="13">
        <v>4</v>
      </c>
      <c r="AV15" s="13">
        <v>3</v>
      </c>
      <c r="AW15" s="13">
        <v>4</v>
      </c>
      <c r="AX15" s="13">
        <v>4</v>
      </c>
      <c r="AY15" s="13">
        <v>4</v>
      </c>
      <c r="AZ15" s="13">
        <v>4</v>
      </c>
      <c r="BA15" s="13">
        <v>4</v>
      </c>
      <c r="BB15" s="13">
        <v>4</v>
      </c>
      <c r="BC15" s="13">
        <v>3</v>
      </c>
      <c r="BD15" s="13">
        <v>3</v>
      </c>
      <c r="BE15" s="13">
        <v>3</v>
      </c>
    </row>
    <row r="16" spans="1:57" ht="29" x14ac:dyDescent="0.35">
      <c r="A16" s="13">
        <v>315390</v>
      </c>
      <c r="B16" s="24" t="str">
        <f>VLOOKUP(A16,'Facility Name History'!$A:$B,2,FALSE)</f>
        <v>CRANFORD PARK REHABILITATION &amp; HEALTHCARE CENTER
(formerly CRANFORD HALL NURSING HOME - 2013)</v>
      </c>
      <c r="C16" s="13" t="s">
        <v>56</v>
      </c>
      <c r="D16" s="13" t="s">
        <v>57</v>
      </c>
      <c r="E16" s="13" t="s">
        <v>21</v>
      </c>
      <c r="F16" s="58">
        <v>7016</v>
      </c>
      <c r="G16" s="13" t="s">
        <v>22</v>
      </c>
      <c r="H16" s="13" t="s">
        <v>32</v>
      </c>
      <c r="I16" s="13">
        <v>100</v>
      </c>
      <c r="J16" s="86">
        <v>60.7</v>
      </c>
      <c r="K16" s="13" t="s">
        <v>24</v>
      </c>
      <c r="L16" s="13" t="s">
        <v>58</v>
      </c>
      <c r="M16" s="60">
        <v>35765</v>
      </c>
      <c r="O16" s="13" t="s">
        <v>27</v>
      </c>
      <c r="P16" s="87" t="s">
        <v>59</v>
      </c>
      <c r="Q16" s="13" t="s">
        <v>27</v>
      </c>
      <c r="R16" s="20">
        <f t="shared" si="0"/>
        <v>5</v>
      </c>
      <c r="S16" s="13">
        <v>2</v>
      </c>
      <c r="T16" s="13">
        <v>2</v>
      </c>
      <c r="U16" s="13">
        <v>2</v>
      </c>
      <c r="V16" s="13">
        <v>1</v>
      </c>
      <c r="W16" s="13">
        <v>1</v>
      </c>
      <c r="X16" s="13">
        <v>1</v>
      </c>
      <c r="Y16" s="13">
        <v>1</v>
      </c>
      <c r="Z16" s="13">
        <v>1</v>
      </c>
      <c r="AA16" s="13">
        <v>1</v>
      </c>
      <c r="AB16" s="13">
        <v>1</v>
      </c>
      <c r="AC16" s="13">
        <v>1</v>
      </c>
      <c r="AD16" s="13">
        <v>1</v>
      </c>
      <c r="AE16" s="13">
        <v>2</v>
      </c>
      <c r="AF16" s="13">
        <v>2</v>
      </c>
      <c r="AG16" s="13">
        <v>2</v>
      </c>
      <c r="AH16" s="13">
        <v>2</v>
      </c>
      <c r="AI16" s="13">
        <v>2</v>
      </c>
      <c r="AJ16" s="13">
        <v>2</v>
      </c>
      <c r="AK16" s="13">
        <v>2</v>
      </c>
      <c r="AL16" s="13">
        <v>2</v>
      </c>
      <c r="AM16" s="13">
        <v>2</v>
      </c>
      <c r="AN16" s="13">
        <v>1</v>
      </c>
      <c r="AO16" s="13">
        <v>1</v>
      </c>
      <c r="AP16" s="13">
        <v>1</v>
      </c>
      <c r="AQ16" s="13">
        <v>2</v>
      </c>
      <c r="AR16" s="13">
        <v>3</v>
      </c>
      <c r="AS16" s="13">
        <v>2</v>
      </c>
      <c r="AT16" s="13">
        <v>2</v>
      </c>
      <c r="AU16" s="13">
        <v>2</v>
      </c>
      <c r="AV16" s="13">
        <v>1</v>
      </c>
      <c r="AW16" s="13">
        <v>2</v>
      </c>
      <c r="AX16" s="13">
        <v>2</v>
      </c>
      <c r="AY16" s="13">
        <v>2</v>
      </c>
      <c r="AZ16" s="13">
        <v>2</v>
      </c>
      <c r="BA16" s="13">
        <v>2</v>
      </c>
      <c r="BB16" s="13">
        <v>2</v>
      </c>
      <c r="BC16" s="13">
        <v>2</v>
      </c>
      <c r="BD16" s="13">
        <v>2</v>
      </c>
      <c r="BE16" s="13">
        <v>2</v>
      </c>
    </row>
    <row r="17" spans="1:57" ht="29" x14ac:dyDescent="0.35">
      <c r="A17" s="13">
        <v>315183</v>
      </c>
      <c r="B17" s="14" t="str">
        <f>VLOOKUP(A17,'Facility Name History'!$A:$B,2,FALSE)</f>
        <v>PREMIER CADBURY OF CHERRY HILL
(formerly CADBURY NURSING &amp; REHABILITATION CENTER - 2016)</v>
      </c>
      <c r="C17" s="13" t="s">
        <v>295</v>
      </c>
      <c r="D17" s="13" t="s">
        <v>62</v>
      </c>
      <c r="E17" s="13" t="s">
        <v>21</v>
      </c>
      <c r="F17" s="58">
        <v>8002</v>
      </c>
      <c r="G17" s="13" t="s">
        <v>63</v>
      </c>
      <c r="H17" s="13" t="s">
        <v>47</v>
      </c>
      <c r="I17" s="13">
        <v>118</v>
      </c>
      <c r="J17" s="86">
        <v>107.9</v>
      </c>
      <c r="K17" s="13" t="s">
        <v>24</v>
      </c>
      <c r="L17" s="13" t="s">
        <v>296</v>
      </c>
      <c r="M17" s="60">
        <v>29763</v>
      </c>
      <c r="N17" s="87" t="s">
        <v>26</v>
      </c>
      <c r="O17" s="13" t="s">
        <v>27</v>
      </c>
      <c r="P17" s="13" t="s">
        <v>27</v>
      </c>
      <c r="Q17" s="13" t="s">
        <v>27</v>
      </c>
      <c r="R17" s="20">
        <f t="shared" si="0"/>
        <v>5</v>
      </c>
      <c r="S17" s="13">
        <v>0</v>
      </c>
      <c r="T17" s="13">
        <v>0</v>
      </c>
      <c r="U17" s="13">
        <v>0</v>
      </c>
      <c r="V17" s="13">
        <v>0</v>
      </c>
      <c r="W17" s="13">
        <v>0</v>
      </c>
      <c r="X17" s="13">
        <v>2</v>
      </c>
      <c r="Y17" s="13">
        <v>2</v>
      </c>
      <c r="Z17" s="13">
        <v>2</v>
      </c>
      <c r="AA17" s="13">
        <v>2</v>
      </c>
      <c r="AB17" s="13">
        <v>2</v>
      </c>
      <c r="AC17" s="13">
        <v>2</v>
      </c>
      <c r="AD17" s="13">
        <v>2</v>
      </c>
      <c r="AE17" s="13">
        <v>2</v>
      </c>
      <c r="AF17" s="13">
        <v>2</v>
      </c>
      <c r="AG17" s="13">
        <v>2</v>
      </c>
      <c r="AH17" s="13">
        <v>2</v>
      </c>
      <c r="AI17" s="13">
        <v>2</v>
      </c>
      <c r="AJ17" s="13">
        <v>2</v>
      </c>
      <c r="AK17" s="13">
        <v>1</v>
      </c>
      <c r="AL17" s="13">
        <v>1</v>
      </c>
      <c r="AM17" s="13">
        <v>2</v>
      </c>
      <c r="AN17" s="13">
        <v>2</v>
      </c>
      <c r="AO17" s="13">
        <v>2</v>
      </c>
      <c r="AP17" s="13">
        <v>2</v>
      </c>
      <c r="AQ17" s="13">
        <v>2</v>
      </c>
      <c r="AR17" s="13">
        <v>2</v>
      </c>
      <c r="AS17" s="13">
        <v>2</v>
      </c>
      <c r="AT17" s="13">
        <v>2</v>
      </c>
      <c r="AU17" s="13">
        <v>2</v>
      </c>
      <c r="AV17" s="13">
        <v>2</v>
      </c>
      <c r="AW17" s="13">
        <v>2</v>
      </c>
      <c r="AX17" s="13">
        <v>2</v>
      </c>
      <c r="AY17" s="13">
        <v>2</v>
      </c>
      <c r="AZ17" s="13">
        <v>2</v>
      </c>
      <c r="BA17" s="13">
        <v>2</v>
      </c>
      <c r="BB17" s="13">
        <v>2</v>
      </c>
      <c r="BC17" s="13">
        <v>2</v>
      </c>
      <c r="BD17" s="13">
        <v>2</v>
      </c>
      <c r="BE17" s="13">
        <v>2</v>
      </c>
    </row>
    <row r="18" spans="1:57" x14ac:dyDescent="0.35">
      <c r="A18" s="13">
        <v>315174</v>
      </c>
      <c r="B18" s="14" t="str">
        <f>VLOOKUP(A18,'Facility Name History'!$A:$B,2,FALSE)</f>
        <v>DEPTFORD CENTER FOR REHABILITATION AND HEALTHCARE</v>
      </c>
      <c r="C18" s="13" t="s">
        <v>129</v>
      </c>
      <c r="D18" s="13" t="s">
        <v>130</v>
      </c>
      <c r="E18" s="13" t="s">
        <v>21</v>
      </c>
      <c r="F18" s="58">
        <v>8096</v>
      </c>
      <c r="G18" s="13" t="s">
        <v>96</v>
      </c>
      <c r="H18" s="13" t="s">
        <v>32</v>
      </c>
      <c r="I18" s="13">
        <v>240</v>
      </c>
      <c r="J18" s="86">
        <v>215.7</v>
      </c>
      <c r="K18" s="13" t="s">
        <v>24</v>
      </c>
      <c r="L18" s="13" t="s">
        <v>131</v>
      </c>
      <c r="M18" s="60">
        <v>29272</v>
      </c>
      <c r="N18" s="87" t="s">
        <v>49</v>
      </c>
      <c r="O18" s="13" t="s">
        <v>27</v>
      </c>
      <c r="P18" s="13" t="s">
        <v>27</v>
      </c>
      <c r="Q18" s="13" t="s">
        <v>27</v>
      </c>
      <c r="R18" s="20">
        <f t="shared" si="0"/>
        <v>5</v>
      </c>
      <c r="S18" s="13">
        <v>1</v>
      </c>
      <c r="T18" s="13">
        <v>2</v>
      </c>
      <c r="U18" s="13">
        <v>2</v>
      </c>
      <c r="V18" s="13">
        <v>1</v>
      </c>
      <c r="W18" s="13">
        <v>1</v>
      </c>
      <c r="X18" s="13">
        <v>1</v>
      </c>
      <c r="Y18" s="13">
        <v>1</v>
      </c>
      <c r="Z18" s="13">
        <v>2</v>
      </c>
      <c r="AA18" s="13">
        <v>2</v>
      </c>
      <c r="AB18" s="13">
        <v>2</v>
      </c>
      <c r="AC18" s="13">
        <v>2</v>
      </c>
      <c r="AD18" s="13">
        <v>2</v>
      </c>
      <c r="AE18" s="13">
        <v>2</v>
      </c>
      <c r="AF18" s="13">
        <v>2</v>
      </c>
      <c r="AG18" s="13">
        <v>2</v>
      </c>
      <c r="AH18" s="13">
        <v>2</v>
      </c>
      <c r="AI18" s="13">
        <v>2</v>
      </c>
      <c r="AJ18" s="13">
        <v>2</v>
      </c>
      <c r="AK18" s="13">
        <v>2</v>
      </c>
      <c r="AL18" s="13">
        <v>2</v>
      </c>
      <c r="AM18" s="13">
        <v>2</v>
      </c>
      <c r="AN18" s="13">
        <v>2</v>
      </c>
      <c r="AO18" s="13">
        <v>2</v>
      </c>
      <c r="AP18" s="13">
        <v>2</v>
      </c>
      <c r="AQ18" s="13">
        <v>2</v>
      </c>
      <c r="AR18" s="13">
        <v>2</v>
      </c>
      <c r="AS18" s="13">
        <v>1</v>
      </c>
      <c r="AT18" s="13">
        <v>2</v>
      </c>
      <c r="AU18" s="13">
        <v>2</v>
      </c>
      <c r="AV18" s="13">
        <v>2</v>
      </c>
      <c r="AW18" s="13">
        <v>2</v>
      </c>
      <c r="AX18" s="13">
        <v>2</v>
      </c>
      <c r="AY18" s="13">
        <v>2</v>
      </c>
      <c r="AZ18" s="13">
        <v>2</v>
      </c>
      <c r="BA18" s="13">
        <v>2</v>
      </c>
      <c r="BB18" s="13">
        <v>2</v>
      </c>
      <c r="BC18" s="13">
        <v>1</v>
      </c>
      <c r="BD18" s="13">
        <v>1</v>
      </c>
      <c r="BE18" s="13">
        <v>1</v>
      </c>
    </row>
    <row r="19" spans="1:57" ht="29" x14ac:dyDescent="0.35">
      <c r="A19" s="13">
        <v>315414</v>
      </c>
      <c r="B19" s="24" t="str">
        <f>VLOOKUP(A19,'Facility Name History'!$A:$B,2,FALSE)</f>
        <v>WARDELL GARDENS AT TINTON FALLS
(formerly LIBERTY ROYAL REHAB AND HCC - 2015)</v>
      </c>
      <c r="C19" s="13" t="s">
        <v>72</v>
      </c>
      <c r="D19" s="13" t="s">
        <v>73</v>
      </c>
      <c r="E19" s="13" t="s">
        <v>21</v>
      </c>
      <c r="F19" s="58">
        <v>7753</v>
      </c>
      <c r="G19" s="13" t="s">
        <v>74</v>
      </c>
      <c r="H19" s="13" t="s">
        <v>47</v>
      </c>
      <c r="I19" s="13">
        <v>100</v>
      </c>
      <c r="J19" s="86">
        <v>65.5</v>
      </c>
      <c r="K19" s="13" t="s">
        <v>24</v>
      </c>
      <c r="L19" s="13" t="s">
        <v>76</v>
      </c>
      <c r="M19" s="60">
        <v>35621</v>
      </c>
      <c r="N19" s="87" t="s">
        <v>49</v>
      </c>
      <c r="O19" s="13" t="s">
        <v>27</v>
      </c>
      <c r="P19" s="13" t="s">
        <v>27</v>
      </c>
      <c r="Q19" s="13" t="s">
        <v>27</v>
      </c>
      <c r="R19" s="20">
        <f t="shared" si="0"/>
        <v>5</v>
      </c>
      <c r="S19" s="13">
        <v>1</v>
      </c>
      <c r="T19" s="13">
        <v>2</v>
      </c>
      <c r="U19" s="13">
        <v>2</v>
      </c>
      <c r="V19" s="13">
        <v>2</v>
      </c>
      <c r="W19" s="13">
        <v>1</v>
      </c>
      <c r="X19" s="13">
        <v>1</v>
      </c>
      <c r="Y19" s="13">
        <v>1</v>
      </c>
      <c r="Z19" s="13">
        <v>1</v>
      </c>
      <c r="AA19" s="13">
        <v>1</v>
      </c>
      <c r="AB19" s="13">
        <v>1</v>
      </c>
      <c r="AC19" s="13">
        <v>1</v>
      </c>
      <c r="AD19" s="13">
        <v>1</v>
      </c>
      <c r="AE19" s="13">
        <v>1</v>
      </c>
      <c r="AF19" s="13">
        <v>1</v>
      </c>
      <c r="AG19" s="13">
        <v>2</v>
      </c>
      <c r="AH19" s="13">
        <v>2</v>
      </c>
      <c r="AI19" s="13">
        <v>2</v>
      </c>
      <c r="AJ19" s="13">
        <v>2</v>
      </c>
      <c r="AK19" s="13">
        <v>2</v>
      </c>
      <c r="AL19" s="13">
        <v>2</v>
      </c>
      <c r="AM19" s="13">
        <v>5</v>
      </c>
      <c r="AN19" s="13">
        <v>5</v>
      </c>
      <c r="AO19" s="13">
        <v>5</v>
      </c>
      <c r="AP19" s="13">
        <v>5</v>
      </c>
      <c r="AQ19" s="13">
        <v>2</v>
      </c>
      <c r="AR19" s="13">
        <v>2</v>
      </c>
      <c r="AS19" s="13">
        <v>2</v>
      </c>
      <c r="AT19" s="13">
        <v>2</v>
      </c>
      <c r="AU19" s="13">
        <v>2</v>
      </c>
      <c r="AV19" s="13">
        <v>1</v>
      </c>
      <c r="AW19" s="13">
        <v>2</v>
      </c>
      <c r="AX19" s="13">
        <v>2</v>
      </c>
      <c r="AY19" s="13">
        <v>2</v>
      </c>
      <c r="AZ19" s="13">
        <v>2</v>
      </c>
      <c r="BA19" s="13">
        <v>2</v>
      </c>
      <c r="BB19" s="13">
        <v>2</v>
      </c>
      <c r="BC19" s="13">
        <v>2</v>
      </c>
      <c r="BD19" s="13">
        <v>2</v>
      </c>
      <c r="BE19" s="13">
        <v>4</v>
      </c>
    </row>
    <row r="20" spans="1:57" x14ac:dyDescent="0.35">
      <c r="A20" s="13">
        <v>315448</v>
      </c>
      <c r="B20" s="24" t="str">
        <f>VLOOKUP(A20,'Facility Name History'!$A:$B,2,FALSE)</f>
        <v>BAPTIST HOME OF SOUTH JERSEY</v>
      </c>
      <c r="C20" s="13" t="s">
        <v>120</v>
      </c>
      <c r="D20" s="13" t="s">
        <v>121</v>
      </c>
      <c r="E20" s="13" t="s">
        <v>21</v>
      </c>
      <c r="F20" s="58">
        <v>8077</v>
      </c>
      <c r="G20" s="13" t="s">
        <v>80</v>
      </c>
      <c r="H20" s="13" t="s">
        <v>122</v>
      </c>
      <c r="I20" s="13">
        <v>60</v>
      </c>
      <c r="J20" s="86">
        <v>31.5</v>
      </c>
      <c r="K20" s="13" t="s">
        <v>24</v>
      </c>
      <c r="L20" s="13" t="s">
        <v>123</v>
      </c>
      <c r="M20" s="60">
        <v>35856</v>
      </c>
      <c r="O20" s="13" t="s">
        <v>27</v>
      </c>
      <c r="P20" s="13" t="s">
        <v>27</v>
      </c>
      <c r="Q20" s="13" t="s">
        <v>27</v>
      </c>
      <c r="R20" s="20">
        <f t="shared" si="0"/>
        <v>5</v>
      </c>
      <c r="S20" s="13">
        <v>3</v>
      </c>
      <c r="T20" s="13">
        <v>2</v>
      </c>
      <c r="U20" s="13">
        <v>1</v>
      </c>
      <c r="V20" s="13">
        <v>1</v>
      </c>
      <c r="W20" s="13">
        <v>1</v>
      </c>
      <c r="X20" s="13">
        <v>2</v>
      </c>
      <c r="Y20" s="13">
        <v>1</v>
      </c>
      <c r="Z20" s="13">
        <v>1</v>
      </c>
      <c r="AA20" s="13">
        <v>1</v>
      </c>
      <c r="AB20" s="13">
        <v>1</v>
      </c>
      <c r="AC20" s="13">
        <v>2</v>
      </c>
      <c r="AD20" s="13">
        <v>2</v>
      </c>
      <c r="AE20" s="13">
        <v>2</v>
      </c>
      <c r="AF20" s="13">
        <v>2</v>
      </c>
      <c r="AG20" s="13">
        <v>3</v>
      </c>
      <c r="AH20" s="13">
        <v>3</v>
      </c>
      <c r="AI20" s="13">
        <v>3</v>
      </c>
      <c r="AJ20" s="13">
        <v>4</v>
      </c>
      <c r="AK20" s="13">
        <v>2</v>
      </c>
      <c r="AL20" s="13">
        <v>2</v>
      </c>
      <c r="AM20" s="13">
        <v>2</v>
      </c>
      <c r="AN20" s="13">
        <v>2</v>
      </c>
      <c r="AO20" s="13">
        <v>2</v>
      </c>
      <c r="AP20" s="13">
        <v>2</v>
      </c>
      <c r="AQ20" s="13">
        <v>2</v>
      </c>
      <c r="AR20" s="13">
        <v>2</v>
      </c>
      <c r="AS20" s="13">
        <v>3</v>
      </c>
      <c r="AT20" s="13">
        <v>3</v>
      </c>
      <c r="AU20" s="13">
        <v>3</v>
      </c>
      <c r="AV20" s="13">
        <v>3</v>
      </c>
      <c r="AW20" s="13">
        <v>3</v>
      </c>
      <c r="AX20" s="13">
        <v>2</v>
      </c>
      <c r="AY20" s="13">
        <v>2</v>
      </c>
      <c r="AZ20" s="13">
        <v>2</v>
      </c>
      <c r="BA20" s="13">
        <v>2</v>
      </c>
      <c r="BB20" s="13">
        <v>2</v>
      </c>
      <c r="BC20" s="13">
        <v>2</v>
      </c>
      <c r="BD20" s="13">
        <v>2</v>
      </c>
      <c r="BE20" s="13">
        <v>2</v>
      </c>
    </row>
    <row r="21" spans="1:57" x14ac:dyDescent="0.35">
      <c r="A21" s="13">
        <v>315464</v>
      </c>
      <c r="B21" s="24" t="str">
        <f>VLOOKUP(A21,'Facility Name History'!$A:$B,2,FALSE)</f>
        <v>CARE ONE AT EVESHAM</v>
      </c>
      <c r="C21" s="13" t="s">
        <v>78</v>
      </c>
      <c r="D21" s="13" t="s">
        <v>79</v>
      </c>
      <c r="E21" s="13" t="s">
        <v>21</v>
      </c>
      <c r="F21" s="58">
        <v>8053</v>
      </c>
      <c r="G21" s="13" t="s">
        <v>80</v>
      </c>
      <c r="H21" s="13" t="s">
        <v>47</v>
      </c>
      <c r="I21" s="13">
        <v>144</v>
      </c>
      <c r="J21" s="86">
        <v>104.8</v>
      </c>
      <c r="K21" s="13" t="s">
        <v>24</v>
      </c>
      <c r="L21" s="13" t="s">
        <v>81</v>
      </c>
      <c r="M21" s="60">
        <v>36752</v>
      </c>
      <c r="O21" s="13" t="s">
        <v>27</v>
      </c>
      <c r="P21" s="13" t="s">
        <v>27</v>
      </c>
      <c r="Q21" s="13" t="s">
        <v>27</v>
      </c>
      <c r="R21" s="20">
        <f t="shared" si="0"/>
        <v>5</v>
      </c>
      <c r="S21" s="13">
        <v>3</v>
      </c>
      <c r="T21" s="13">
        <v>3</v>
      </c>
      <c r="U21" s="13">
        <v>3</v>
      </c>
      <c r="V21" s="13">
        <v>1</v>
      </c>
      <c r="W21" s="13">
        <v>1</v>
      </c>
      <c r="X21" s="13">
        <v>1</v>
      </c>
      <c r="Y21" s="13">
        <v>1</v>
      </c>
      <c r="Z21" s="13">
        <v>1</v>
      </c>
      <c r="AA21" s="13">
        <v>2</v>
      </c>
      <c r="AB21" s="13">
        <v>1</v>
      </c>
      <c r="AC21" s="13">
        <v>1</v>
      </c>
      <c r="AD21" s="13">
        <v>1</v>
      </c>
      <c r="AE21" s="13">
        <v>1</v>
      </c>
      <c r="AF21" s="13">
        <v>1</v>
      </c>
      <c r="AG21" s="13">
        <v>1</v>
      </c>
      <c r="AH21" s="13">
        <v>2</v>
      </c>
      <c r="AI21" s="13">
        <v>2</v>
      </c>
      <c r="AJ21" s="13">
        <v>2</v>
      </c>
      <c r="AK21" s="13">
        <v>2</v>
      </c>
      <c r="AL21" s="13">
        <v>2</v>
      </c>
      <c r="AM21" s="13">
        <v>2</v>
      </c>
      <c r="AN21" s="13">
        <v>2</v>
      </c>
      <c r="AO21" s="13">
        <v>2</v>
      </c>
      <c r="AP21" s="13">
        <v>2</v>
      </c>
      <c r="AQ21" s="13">
        <v>2</v>
      </c>
      <c r="AR21" s="13">
        <v>4</v>
      </c>
      <c r="AS21" s="13">
        <v>3</v>
      </c>
      <c r="AT21" s="13">
        <v>3</v>
      </c>
      <c r="AU21" s="13">
        <v>3</v>
      </c>
      <c r="AV21" s="13">
        <v>3</v>
      </c>
      <c r="AW21" s="13">
        <v>4</v>
      </c>
      <c r="AX21" s="13">
        <v>4</v>
      </c>
      <c r="AY21" s="13">
        <v>4</v>
      </c>
      <c r="AZ21" s="13">
        <v>4</v>
      </c>
      <c r="BA21" s="13">
        <v>4</v>
      </c>
      <c r="BB21" s="13">
        <v>4</v>
      </c>
      <c r="BC21" s="13">
        <v>4</v>
      </c>
      <c r="BD21" s="13">
        <v>5</v>
      </c>
      <c r="BE21" s="13">
        <v>5</v>
      </c>
    </row>
    <row r="22" spans="1:57" ht="29" x14ac:dyDescent="0.35">
      <c r="A22" s="13">
        <v>315520</v>
      </c>
      <c r="B22" s="14" t="str">
        <f>VLOOKUP(A22,'Facility Name History'!$A:$B,2,FALSE)</f>
        <v>SOMERSET WOODS REHABILITATION &amp; NURSING CENTER
(NEW 2017)</v>
      </c>
      <c r="C22" s="13" t="s">
        <v>156</v>
      </c>
      <c r="D22" s="13" t="s">
        <v>40</v>
      </c>
      <c r="E22" s="13" t="s">
        <v>21</v>
      </c>
      <c r="F22" s="58">
        <v>8873</v>
      </c>
      <c r="G22" s="13" t="s">
        <v>41</v>
      </c>
      <c r="H22" s="13" t="s">
        <v>47</v>
      </c>
      <c r="I22" s="13">
        <v>148</v>
      </c>
      <c r="J22" s="86">
        <v>106.4</v>
      </c>
      <c r="K22" s="13" t="s">
        <v>24</v>
      </c>
      <c r="L22" s="13" t="s">
        <v>157</v>
      </c>
      <c r="M22" s="60">
        <v>42506</v>
      </c>
      <c r="N22" s="87" t="s">
        <v>49</v>
      </c>
      <c r="O22" s="13" t="s">
        <v>27</v>
      </c>
      <c r="P22" s="87" t="s">
        <v>59</v>
      </c>
      <c r="Q22" s="13" t="s">
        <v>27</v>
      </c>
      <c r="R22" s="20">
        <f t="shared" si="0"/>
        <v>4</v>
      </c>
      <c r="S22" s="13">
        <v>1</v>
      </c>
      <c r="T22" s="13">
        <v>1</v>
      </c>
      <c r="U22" s="13">
        <v>1</v>
      </c>
      <c r="V22" s="13">
        <v>2</v>
      </c>
      <c r="W22" s="13">
        <v>2</v>
      </c>
      <c r="X22" s="13">
        <v>2</v>
      </c>
      <c r="Y22" s="13">
        <v>1</v>
      </c>
      <c r="Z22" s="13">
        <v>4</v>
      </c>
      <c r="AA22" s="13">
        <v>4</v>
      </c>
      <c r="AB22" s="13">
        <v>4</v>
      </c>
      <c r="AC22" s="13">
        <v>4</v>
      </c>
      <c r="AD22" s="13">
        <v>4</v>
      </c>
      <c r="AE22" s="13">
        <v>5</v>
      </c>
      <c r="AF22" s="13">
        <v>5</v>
      </c>
      <c r="AG22" s="13">
        <v>4</v>
      </c>
      <c r="AH22" s="13">
        <v>4</v>
      </c>
      <c r="AI22" s="13">
        <v>4</v>
      </c>
      <c r="AJ22" s="13">
        <v>4</v>
      </c>
      <c r="AK22" s="13">
        <v>4</v>
      </c>
      <c r="AL22" s="13">
        <v>3</v>
      </c>
      <c r="AM22" s="13">
        <v>3</v>
      </c>
      <c r="AN22" s="13">
        <v>3</v>
      </c>
      <c r="AO22" s="13">
        <v>0</v>
      </c>
      <c r="AP22" s="13">
        <v>0</v>
      </c>
      <c r="AQ22" s="13" t="e">
        <v>#N/A</v>
      </c>
      <c r="AR22" s="13" t="e">
        <v>#N/A</v>
      </c>
      <c r="AS22" s="13" t="e">
        <v>#N/A</v>
      </c>
      <c r="AT22" s="13" t="e">
        <v>#N/A</v>
      </c>
      <c r="AU22" s="13" t="e">
        <v>#N/A</v>
      </c>
      <c r="AV22" s="13" t="e">
        <v>#N/A</v>
      </c>
      <c r="AW22" s="13" t="e">
        <v>#N/A</v>
      </c>
      <c r="AX22" s="13" t="e">
        <v>#N/A</v>
      </c>
      <c r="AY22" s="13" t="e">
        <v>#N/A</v>
      </c>
      <c r="AZ22" s="13" t="e">
        <v>#N/A</v>
      </c>
      <c r="BA22" s="13" t="e">
        <v>#N/A</v>
      </c>
      <c r="BB22" s="13" t="e">
        <v>#N/A</v>
      </c>
      <c r="BC22" s="13" t="e">
        <v>#N/A</v>
      </c>
      <c r="BD22" s="13" t="e">
        <v>#N/A</v>
      </c>
      <c r="BE22" s="13" t="e">
        <v>#N/A</v>
      </c>
    </row>
    <row r="23" spans="1:57" ht="29" x14ac:dyDescent="0.35">
      <c r="A23" s="13">
        <v>315468</v>
      </c>
      <c r="B23" s="14" t="str">
        <f>VLOOKUP(A23,'Facility Name History'!$A:$B,2,FALSE)</f>
        <v>CARE ONE AT PARSIPPANY
(formerly CARE ONE AT MORRIS - 2021)</v>
      </c>
      <c r="C23" s="13" t="s">
        <v>140</v>
      </c>
      <c r="D23" s="13" t="s">
        <v>141</v>
      </c>
      <c r="E23" s="13" t="s">
        <v>21</v>
      </c>
      <c r="F23" s="58">
        <v>7054</v>
      </c>
      <c r="G23" s="13" t="s">
        <v>142</v>
      </c>
      <c r="H23" s="13" t="s">
        <v>23</v>
      </c>
      <c r="I23" s="13">
        <v>118</v>
      </c>
      <c r="J23" s="86">
        <v>74</v>
      </c>
      <c r="K23" s="13" t="s">
        <v>24</v>
      </c>
      <c r="L23" s="13" t="s">
        <v>3649</v>
      </c>
      <c r="M23" s="60">
        <v>37118</v>
      </c>
      <c r="O23" s="13" t="s">
        <v>27</v>
      </c>
      <c r="P23" s="87" t="s">
        <v>59</v>
      </c>
      <c r="Q23" s="13" t="s">
        <v>27</v>
      </c>
      <c r="R23" s="20">
        <f t="shared" si="0"/>
        <v>4</v>
      </c>
      <c r="S23" s="13">
        <v>1</v>
      </c>
      <c r="T23" s="13">
        <v>1</v>
      </c>
      <c r="U23" s="13">
        <v>2</v>
      </c>
      <c r="V23" s="13">
        <v>3</v>
      </c>
      <c r="W23" s="13">
        <v>1</v>
      </c>
      <c r="X23" s="13">
        <v>2</v>
      </c>
      <c r="Y23" s="13">
        <v>1</v>
      </c>
      <c r="Z23" s="13">
        <v>3</v>
      </c>
      <c r="AA23" s="13">
        <v>3</v>
      </c>
      <c r="AB23" s="13">
        <v>3</v>
      </c>
      <c r="AC23" s="13">
        <v>3</v>
      </c>
      <c r="AD23" s="13">
        <v>3</v>
      </c>
      <c r="AE23" s="13">
        <v>3</v>
      </c>
      <c r="AF23" s="13">
        <v>3</v>
      </c>
      <c r="AG23" s="13">
        <v>5</v>
      </c>
      <c r="AH23" s="13">
        <v>5</v>
      </c>
      <c r="AI23" s="13">
        <v>5</v>
      </c>
      <c r="AJ23" s="13">
        <v>5</v>
      </c>
      <c r="AK23" s="13">
        <v>4</v>
      </c>
      <c r="AL23" s="13">
        <v>4</v>
      </c>
      <c r="AM23" s="13">
        <v>4</v>
      </c>
      <c r="AN23" s="13">
        <v>4</v>
      </c>
      <c r="AO23" s="13">
        <v>4</v>
      </c>
      <c r="AP23" s="13">
        <v>2</v>
      </c>
      <c r="AQ23" s="13">
        <v>2</v>
      </c>
      <c r="AR23" s="13">
        <v>2</v>
      </c>
      <c r="AS23" s="13">
        <v>2</v>
      </c>
      <c r="AT23" s="13">
        <v>1</v>
      </c>
      <c r="AU23" s="13">
        <v>1</v>
      </c>
      <c r="AV23" s="13">
        <v>1</v>
      </c>
      <c r="AW23" s="13">
        <v>4</v>
      </c>
      <c r="AX23" s="13">
        <v>5</v>
      </c>
      <c r="AY23" s="13">
        <v>5</v>
      </c>
      <c r="AZ23" s="13">
        <v>5</v>
      </c>
      <c r="BA23" s="13">
        <v>4</v>
      </c>
      <c r="BB23" s="13">
        <v>4</v>
      </c>
      <c r="BC23" s="13">
        <v>4</v>
      </c>
      <c r="BD23" s="13">
        <v>4</v>
      </c>
      <c r="BE23" s="13">
        <v>4</v>
      </c>
    </row>
    <row r="24" spans="1:57" ht="58" x14ac:dyDescent="0.35">
      <c r="A24" s="13">
        <v>315331</v>
      </c>
      <c r="B24" s="24" t="str">
        <f>VLOOKUP(A24,'Facility Name History'!$A:$B,2,FALSE)</f>
        <v>COMPLETE CARE AT FAIR LAWN EDGE
(formerly COMPLETE CARE AT PASSAIC COUNTY - 2019; ALARIS HEALTH AT PASSAIC COUNTY - 2017; RIVERVIEW POST-ACUTE CARE CENTER - 2013)</v>
      </c>
      <c r="C24" s="13" t="s">
        <v>108</v>
      </c>
      <c r="D24" s="13" t="s">
        <v>109</v>
      </c>
      <c r="E24" s="13" t="s">
        <v>21</v>
      </c>
      <c r="F24" s="58">
        <v>7514</v>
      </c>
      <c r="G24" s="13" t="s">
        <v>36</v>
      </c>
      <c r="H24" s="13" t="s">
        <v>32</v>
      </c>
      <c r="I24" s="13">
        <v>180</v>
      </c>
      <c r="J24" s="86">
        <v>108</v>
      </c>
      <c r="K24" s="13" t="s">
        <v>24</v>
      </c>
      <c r="L24" s="13" t="s">
        <v>110</v>
      </c>
      <c r="M24" s="60">
        <v>34506</v>
      </c>
      <c r="O24" s="13" t="s">
        <v>27</v>
      </c>
      <c r="P24" s="13" t="s">
        <v>27</v>
      </c>
      <c r="Q24" s="13" t="s">
        <v>27</v>
      </c>
      <c r="R24" s="20">
        <f t="shared" si="0"/>
        <v>4</v>
      </c>
      <c r="S24" s="13">
        <v>2</v>
      </c>
      <c r="T24" s="13">
        <v>2</v>
      </c>
      <c r="U24" s="13">
        <v>2</v>
      </c>
      <c r="V24" s="13">
        <v>2</v>
      </c>
      <c r="W24" s="13">
        <v>1</v>
      </c>
      <c r="X24" s="13">
        <v>1</v>
      </c>
      <c r="Y24" s="13">
        <v>1</v>
      </c>
      <c r="Z24" s="13">
        <v>1</v>
      </c>
      <c r="AA24" s="13">
        <v>1</v>
      </c>
      <c r="AB24" s="13">
        <v>1</v>
      </c>
      <c r="AC24" s="13">
        <v>2</v>
      </c>
      <c r="AD24" s="13">
        <v>1</v>
      </c>
      <c r="AE24" s="13">
        <v>2</v>
      </c>
      <c r="AF24" s="13">
        <v>2</v>
      </c>
      <c r="AG24" s="13">
        <v>4</v>
      </c>
      <c r="AH24" s="13">
        <v>4</v>
      </c>
      <c r="AI24" s="13">
        <v>3</v>
      </c>
      <c r="AJ24" s="13">
        <v>3</v>
      </c>
      <c r="AK24" s="13">
        <v>4</v>
      </c>
      <c r="AL24" s="13">
        <v>4</v>
      </c>
      <c r="AM24" s="13">
        <v>4</v>
      </c>
      <c r="AN24" s="13">
        <v>5</v>
      </c>
      <c r="AO24" s="13">
        <v>5</v>
      </c>
      <c r="AP24" s="13">
        <v>5</v>
      </c>
      <c r="AQ24" s="13">
        <v>5</v>
      </c>
      <c r="AR24" s="13">
        <v>5</v>
      </c>
      <c r="AS24" s="13">
        <v>5</v>
      </c>
      <c r="AT24" s="13">
        <v>5</v>
      </c>
      <c r="AU24" s="13">
        <v>5</v>
      </c>
      <c r="AV24" s="13">
        <v>3</v>
      </c>
      <c r="AW24" s="13">
        <v>2</v>
      </c>
      <c r="AX24" s="13">
        <v>2</v>
      </c>
      <c r="AY24" s="13">
        <v>2</v>
      </c>
      <c r="AZ24" s="13">
        <v>2</v>
      </c>
      <c r="BA24" s="13">
        <v>2</v>
      </c>
      <c r="BB24" s="13">
        <v>2</v>
      </c>
      <c r="BC24" s="13">
        <v>2</v>
      </c>
      <c r="BD24" s="13">
        <v>2</v>
      </c>
      <c r="BE24" s="13">
        <v>2</v>
      </c>
    </row>
    <row r="25" spans="1:57" ht="43.5" x14ac:dyDescent="0.35">
      <c r="A25" s="13">
        <v>315386</v>
      </c>
      <c r="B25" s="14" t="str">
        <f>VLOOKUP(A25,'Facility Name History'!$A:$B,2,FALSE)</f>
        <v>ATLAS REHABILITATION AND HEALTHCARE AT MAYWOOD
(formerly MAYWOOD CENTER FOR HEALTH AND REHABILITATION - 2021)</v>
      </c>
      <c r="C25" s="13" t="s">
        <v>132</v>
      </c>
      <c r="D25" s="13" t="s">
        <v>133</v>
      </c>
      <c r="E25" s="13" t="s">
        <v>21</v>
      </c>
      <c r="F25" s="58">
        <v>7607</v>
      </c>
      <c r="G25" s="13" t="s">
        <v>134</v>
      </c>
      <c r="H25" s="13" t="s">
        <v>47</v>
      </c>
      <c r="I25" s="13">
        <v>120</v>
      </c>
      <c r="J25" s="86">
        <v>118.3</v>
      </c>
      <c r="K25" s="13" t="s">
        <v>24</v>
      </c>
      <c r="L25" s="13" t="s">
        <v>1183</v>
      </c>
      <c r="M25" s="60">
        <v>35765</v>
      </c>
      <c r="O25" s="13" t="s">
        <v>27</v>
      </c>
      <c r="P25" s="13" t="s">
        <v>27</v>
      </c>
      <c r="Q25" s="13" t="s">
        <v>27</v>
      </c>
      <c r="R25" s="20">
        <f t="shared" si="0"/>
        <v>4</v>
      </c>
      <c r="S25" s="13">
        <v>2</v>
      </c>
      <c r="T25" s="13">
        <v>3</v>
      </c>
      <c r="U25" s="13">
        <v>2</v>
      </c>
      <c r="V25" s="13">
        <v>1</v>
      </c>
      <c r="W25" s="13">
        <v>1</v>
      </c>
      <c r="X25" s="13">
        <v>1</v>
      </c>
      <c r="Y25" s="13">
        <v>1</v>
      </c>
      <c r="Z25" s="13">
        <v>2</v>
      </c>
      <c r="AA25" s="13">
        <v>2</v>
      </c>
      <c r="AB25" s="13">
        <v>2</v>
      </c>
      <c r="AC25" s="13">
        <v>2</v>
      </c>
      <c r="AD25" s="13">
        <v>1</v>
      </c>
      <c r="AE25" s="13">
        <v>2</v>
      </c>
      <c r="AF25" s="13">
        <v>2</v>
      </c>
      <c r="AG25" s="13">
        <v>2</v>
      </c>
      <c r="AH25" s="13">
        <v>2</v>
      </c>
      <c r="AI25" s="13">
        <v>2</v>
      </c>
      <c r="AJ25" s="13">
        <v>2</v>
      </c>
      <c r="AK25" s="13">
        <v>2</v>
      </c>
      <c r="AL25" s="13">
        <v>3</v>
      </c>
      <c r="AM25" s="13">
        <v>2</v>
      </c>
      <c r="AN25" s="13">
        <v>3</v>
      </c>
      <c r="AO25" s="13">
        <v>3</v>
      </c>
      <c r="AP25" s="13">
        <v>2</v>
      </c>
      <c r="AQ25" s="13">
        <v>2</v>
      </c>
      <c r="AR25" s="13">
        <v>2</v>
      </c>
      <c r="AS25" s="13">
        <v>2</v>
      </c>
      <c r="AT25" s="13">
        <v>2</v>
      </c>
      <c r="AU25" s="13">
        <v>2</v>
      </c>
      <c r="AV25" s="13">
        <v>2</v>
      </c>
      <c r="AW25" s="13">
        <v>2</v>
      </c>
      <c r="AX25" s="13">
        <v>2</v>
      </c>
      <c r="AY25" s="13">
        <v>2</v>
      </c>
      <c r="AZ25" s="13">
        <v>1</v>
      </c>
      <c r="BA25" s="13">
        <v>1</v>
      </c>
      <c r="BB25" s="13">
        <v>1</v>
      </c>
      <c r="BC25" s="13">
        <v>1</v>
      </c>
      <c r="BD25" s="13">
        <v>1</v>
      </c>
      <c r="BE25" s="13">
        <v>4</v>
      </c>
    </row>
    <row r="26" spans="1:57" ht="29" x14ac:dyDescent="0.35">
      <c r="A26" s="13">
        <v>315219</v>
      </c>
      <c r="B26" s="14" t="str">
        <f>VLOOKUP(A26,'Facility Name History'!$A:$B,2,FALSE)</f>
        <v>COMPLETE CARE AT VOORHEES, LLC
(formerly VOORHEES CENTER - 2021)</v>
      </c>
      <c r="C26" s="13" t="s">
        <v>82</v>
      </c>
      <c r="D26" s="13" t="s">
        <v>83</v>
      </c>
      <c r="E26" s="13" t="s">
        <v>21</v>
      </c>
      <c r="F26" s="58">
        <v>8043</v>
      </c>
      <c r="G26" s="13" t="s">
        <v>63</v>
      </c>
      <c r="H26" s="13" t="s">
        <v>32</v>
      </c>
      <c r="I26" s="13">
        <v>190</v>
      </c>
      <c r="J26" s="86">
        <v>107.6</v>
      </c>
      <c r="K26" s="13" t="s">
        <v>24</v>
      </c>
      <c r="L26" s="13" t="s">
        <v>5039</v>
      </c>
      <c r="M26" s="60">
        <v>31471</v>
      </c>
      <c r="O26" s="87" t="s">
        <v>59</v>
      </c>
      <c r="P26" s="87" t="s">
        <v>59</v>
      </c>
      <c r="Q26" s="13" t="s">
        <v>27</v>
      </c>
      <c r="R26" s="20">
        <f t="shared" si="0"/>
        <v>3</v>
      </c>
      <c r="S26" s="13">
        <v>1</v>
      </c>
      <c r="T26" s="13">
        <v>1</v>
      </c>
      <c r="U26" s="13">
        <v>2</v>
      </c>
      <c r="V26" s="13">
        <v>2</v>
      </c>
      <c r="W26" s="13">
        <v>2</v>
      </c>
      <c r="X26" s="13">
        <v>2</v>
      </c>
      <c r="Y26" s="13">
        <v>1</v>
      </c>
      <c r="Z26" s="13">
        <v>2</v>
      </c>
      <c r="AA26" s="13">
        <v>1</v>
      </c>
      <c r="AB26" s="13">
        <v>1</v>
      </c>
      <c r="AC26" s="13">
        <v>1</v>
      </c>
      <c r="AD26" s="13">
        <v>1</v>
      </c>
      <c r="AE26" s="13">
        <v>1</v>
      </c>
      <c r="AF26" s="13">
        <v>1</v>
      </c>
      <c r="AG26" s="13">
        <v>1</v>
      </c>
      <c r="AH26" s="13">
        <v>1</v>
      </c>
      <c r="AI26" s="13">
        <v>1</v>
      </c>
      <c r="AJ26" s="13">
        <v>1</v>
      </c>
      <c r="AK26" s="13">
        <v>2</v>
      </c>
      <c r="AL26" s="13">
        <v>2</v>
      </c>
      <c r="AM26" s="13">
        <v>2</v>
      </c>
      <c r="AN26" s="13">
        <v>1</v>
      </c>
      <c r="AO26" s="13">
        <v>1</v>
      </c>
      <c r="AP26" s="13">
        <v>1</v>
      </c>
      <c r="AQ26" s="13">
        <v>1</v>
      </c>
      <c r="AR26" s="13">
        <v>1</v>
      </c>
      <c r="AS26" s="13">
        <v>1</v>
      </c>
      <c r="AT26" s="13">
        <v>4</v>
      </c>
      <c r="AU26" s="13">
        <v>4</v>
      </c>
      <c r="AV26" s="13">
        <v>4</v>
      </c>
      <c r="AW26" s="13">
        <v>5</v>
      </c>
      <c r="AX26" s="13">
        <v>4</v>
      </c>
      <c r="AY26" s="13">
        <v>4</v>
      </c>
      <c r="AZ26" s="13">
        <v>4</v>
      </c>
      <c r="BA26" s="13">
        <v>4</v>
      </c>
      <c r="BB26" s="13">
        <v>4</v>
      </c>
      <c r="BC26" s="13">
        <v>4</v>
      </c>
      <c r="BD26" s="13">
        <v>4</v>
      </c>
      <c r="BE26" s="13">
        <v>4</v>
      </c>
    </row>
    <row r="27" spans="1:57" ht="29" x14ac:dyDescent="0.35">
      <c r="A27" s="13">
        <v>315085</v>
      </c>
      <c r="B27" s="14" t="str">
        <f>VLOOKUP(A27,'Facility Name History'!$A:$B,2,FALSE)</f>
        <v>COMPLETE CARE AT CHESTNUT HILL
(formerly CHESTNUT HILL CONV CENTER - 2021)</v>
      </c>
      <c r="C27" s="13" t="s">
        <v>193</v>
      </c>
      <c r="D27" s="13" t="s">
        <v>194</v>
      </c>
      <c r="E27" s="13" t="s">
        <v>21</v>
      </c>
      <c r="F27" s="58">
        <v>7055</v>
      </c>
      <c r="G27" s="13" t="s">
        <v>36</v>
      </c>
      <c r="H27" s="13" t="s">
        <v>32</v>
      </c>
      <c r="I27" s="13">
        <v>111</v>
      </c>
      <c r="J27" s="86">
        <v>78.900000000000006</v>
      </c>
      <c r="K27" s="13" t="s">
        <v>24</v>
      </c>
      <c r="L27" s="13" t="s">
        <v>645</v>
      </c>
      <c r="M27" s="60">
        <v>24929</v>
      </c>
      <c r="O27" s="13" t="s">
        <v>27</v>
      </c>
      <c r="P27" s="87" t="s">
        <v>59</v>
      </c>
      <c r="Q27" s="13" t="s">
        <v>27</v>
      </c>
      <c r="R27" s="20">
        <f t="shared" si="0"/>
        <v>3</v>
      </c>
      <c r="S27" s="13">
        <v>1</v>
      </c>
      <c r="T27" s="13">
        <v>1</v>
      </c>
      <c r="U27" s="13">
        <v>2</v>
      </c>
      <c r="V27" s="13">
        <v>1</v>
      </c>
      <c r="W27" s="13">
        <v>2</v>
      </c>
      <c r="X27" s="13">
        <v>2</v>
      </c>
      <c r="Y27" s="13">
        <v>2</v>
      </c>
      <c r="Z27" s="13">
        <v>2</v>
      </c>
      <c r="AA27" s="13">
        <v>2</v>
      </c>
      <c r="AB27" s="13">
        <v>2</v>
      </c>
      <c r="AC27" s="13">
        <v>2</v>
      </c>
      <c r="AD27" s="13">
        <v>2</v>
      </c>
      <c r="AE27" s="13">
        <v>2</v>
      </c>
      <c r="AF27" s="13">
        <v>2</v>
      </c>
      <c r="AG27" s="13">
        <v>5</v>
      </c>
      <c r="AH27" s="13">
        <v>5</v>
      </c>
      <c r="AI27" s="13">
        <v>5</v>
      </c>
      <c r="AJ27" s="13">
        <v>5</v>
      </c>
      <c r="AK27" s="13">
        <v>5</v>
      </c>
      <c r="AL27" s="13">
        <v>5</v>
      </c>
      <c r="AM27" s="13">
        <v>5</v>
      </c>
      <c r="AN27" s="13">
        <v>5</v>
      </c>
      <c r="AO27" s="13">
        <v>5</v>
      </c>
      <c r="AP27" s="13">
        <v>4</v>
      </c>
      <c r="AQ27" s="13">
        <v>4</v>
      </c>
      <c r="AR27" s="13">
        <v>4</v>
      </c>
      <c r="AS27" s="13">
        <v>4</v>
      </c>
      <c r="AT27" s="13">
        <v>4</v>
      </c>
      <c r="AU27" s="13">
        <v>3</v>
      </c>
      <c r="AV27" s="13">
        <v>2</v>
      </c>
      <c r="AW27" s="13">
        <v>4</v>
      </c>
      <c r="AX27" s="13">
        <v>3</v>
      </c>
      <c r="AY27" s="13">
        <v>4</v>
      </c>
      <c r="AZ27" s="13">
        <v>3</v>
      </c>
      <c r="BA27" s="13">
        <v>4</v>
      </c>
      <c r="BB27" s="13">
        <v>4</v>
      </c>
      <c r="BC27" s="13">
        <v>4</v>
      </c>
      <c r="BD27" s="13">
        <v>4</v>
      </c>
      <c r="BE27" s="13">
        <v>4</v>
      </c>
    </row>
    <row r="28" spans="1:57" ht="43.5" x14ac:dyDescent="0.35">
      <c r="A28" s="13">
        <v>315141</v>
      </c>
      <c r="B28" s="14" t="str">
        <f>VLOOKUP(A28,'Facility Name History'!$A:$B,2,FALSE)</f>
        <v>ABINGDON CARE &amp; REHABILITATION CENTER
(formerly GREENBROOK MANOR CARE &amp; REHABILITATION CENTER - 2013)</v>
      </c>
      <c r="C28" s="13" t="s">
        <v>125</v>
      </c>
      <c r="D28" s="13" t="s">
        <v>126</v>
      </c>
      <c r="E28" s="13" t="s">
        <v>21</v>
      </c>
      <c r="F28" s="58">
        <v>8812</v>
      </c>
      <c r="G28" s="13" t="s">
        <v>41</v>
      </c>
      <c r="H28" s="13" t="s">
        <v>32</v>
      </c>
      <c r="I28" s="13">
        <v>180</v>
      </c>
      <c r="J28" s="86">
        <v>106</v>
      </c>
      <c r="K28" s="13" t="s">
        <v>24</v>
      </c>
      <c r="L28" s="13" t="s">
        <v>127</v>
      </c>
      <c r="M28" s="60">
        <v>26597</v>
      </c>
      <c r="N28" s="87" t="s">
        <v>49</v>
      </c>
      <c r="O28" s="13" t="s">
        <v>27</v>
      </c>
      <c r="P28" s="13" t="s">
        <v>27</v>
      </c>
      <c r="Q28" s="13" t="s">
        <v>27</v>
      </c>
      <c r="R28" s="20">
        <f t="shared" si="0"/>
        <v>3</v>
      </c>
      <c r="S28" s="13">
        <v>2</v>
      </c>
      <c r="T28" s="13">
        <v>2</v>
      </c>
      <c r="U28" s="13">
        <v>2</v>
      </c>
      <c r="V28" s="13">
        <v>2</v>
      </c>
      <c r="W28" s="13">
        <v>1</v>
      </c>
      <c r="X28" s="13">
        <v>1</v>
      </c>
      <c r="Y28" s="13">
        <v>1</v>
      </c>
      <c r="Z28" s="13">
        <v>2</v>
      </c>
      <c r="AA28" s="13">
        <v>2</v>
      </c>
      <c r="AB28" s="13">
        <v>2</v>
      </c>
      <c r="AC28" s="13">
        <v>2</v>
      </c>
      <c r="AD28" s="13">
        <v>2</v>
      </c>
      <c r="AE28" s="13">
        <v>2</v>
      </c>
      <c r="AF28" s="13">
        <v>2</v>
      </c>
      <c r="AG28" s="13">
        <v>2</v>
      </c>
      <c r="AH28" s="13">
        <v>2</v>
      </c>
      <c r="AI28" s="13">
        <v>2</v>
      </c>
      <c r="AJ28" s="13">
        <v>2</v>
      </c>
      <c r="AK28" s="13">
        <v>4</v>
      </c>
      <c r="AL28" s="13">
        <v>4</v>
      </c>
      <c r="AM28" s="13">
        <v>5</v>
      </c>
      <c r="AN28" s="13">
        <v>5</v>
      </c>
      <c r="AO28" s="13">
        <v>5</v>
      </c>
      <c r="AP28" s="13">
        <v>5</v>
      </c>
      <c r="AQ28" s="13">
        <v>2</v>
      </c>
      <c r="AR28" s="13">
        <v>4</v>
      </c>
      <c r="AS28" s="13">
        <v>5</v>
      </c>
      <c r="AT28" s="13">
        <v>4</v>
      </c>
      <c r="AU28" s="13">
        <v>5</v>
      </c>
      <c r="AV28" s="13">
        <v>2</v>
      </c>
      <c r="AW28" s="13">
        <v>2</v>
      </c>
      <c r="AX28" s="13">
        <v>2</v>
      </c>
      <c r="AY28" s="13">
        <v>2</v>
      </c>
      <c r="AZ28" s="13">
        <v>2</v>
      </c>
      <c r="BA28" s="13">
        <v>2</v>
      </c>
      <c r="BB28" s="13">
        <v>2</v>
      </c>
      <c r="BC28" s="13">
        <v>2</v>
      </c>
      <c r="BD28" s="13">
        <v>2</v>
      </c>
      <c r="BE28" s="13">
        <v>2</v>
      </c>
    </row>
    <row r="29" spans="1:57" ht="29" x14ac:dyDescent="0.35">
      <c r="A29" s="13">
        <v>315009</v>
      </c>
      <c r="B29" s="14" t="str">
        <f>VLOOKUP(A29,'Facility Name History'!$A:$B,2,FALSE)</f>
        <v>RUNNELLS CENTER FOR REHABILITATION &amp; HEALTHCARE
(formerly RUNNELLS SPECIALIZED HOSPITAL - 2014)</v>
      </c>
      <c r="C29" s="13" t="s">
        <v>515</v>
      </c>
      <c r="D29" s="13" t="s">
        <v>180</v>
      </c>
      <c r="E29" s="13" t="s">
        <v>21</v>
      </c>
      <c r="F29" s="58">
        <v>7922</v>
      </c>
      <c r="G29" s="13" t="s">
        <v>22</v>
      </c>
      <c r="H29" s="13" t="s">
        <v>75</v>
      </c>
      <c r="I29" s="13">
        <v>300</v>
      </c>
      <c r="J29" s="86">
        <v>215.3</v>
      </c>
      <c r="K29" s="13" t="s">
        <v>24</v>
      </c>
      <c r="L29" s="13" t="s">
        <v>516</v>
      </c>
      <c r="M29" s="60">
        <v>24473</v>
      </c>
      <c r="O29" s="13" t="s">
        <v>27</v>
      </c>
      <c r="P29" s="13" t="s">
        <v>27</v>
      </c>
      <c r="Q29" s="13" t="s">
        <v>27</v>
      </c>
      <c r="R29" s="20">
        <f t="shared" si="0"/>
        <v>3</v>
      </c>
      <c r="S29" s="13">
        <v>1</v>
      </c>
      <c r="T29" s="13">
        <v>1</v>
      </c>
      <c r="U29" s="13">
        <v>1</v>
      </c>
      <c r="V29" s="13">
        <v>2</v>
      </c>
      <c r="W29" s="13">
        <v>2</v>
      </c>
      <c r="X29" s="13">
        <v>2</v>
      </c>
      <c r="Y29" s="13">
        <v>3</v>
      </c>
      <c r="Z29" s="13">
        <v>3</v>
      </c>
      <c r="AA29" s="13">
        <v>3</v>
      </c>
      <c r="AB29" s="13">
        <v>3</v>
      </c>
      <c r="AC29" s="13">
        <v>3</v>
      </c>
      <c r="AD29" s="13">
        <v>3</v>
      </c>
      <c r="AE29" s="13">
        <v>4</v>
      </c>
      <c r="AF29" s="13">
        <v>4</v>
      </c>
      <c r="AG29" s="13">
        <v>2</v>
      </c>
      <c r="AH29" s="13">
        <v>2</v>
      </c>
      <c r="AI29" s="13">
        <v>2</v>
      </c>
      <c r="AJ29" s="13">
        <v>2</v>
      </c>
      <c r="AK29" s="13">
        <v>2</v>
      </c>
      <c r="AL29" s="13">
        <v>2</v>
      </c>
      <c r="AM29" s="13">
        <v>2</v>
      </c>
      <c r="AN29" s="13">
        <v>2</v>
      </c>
      <c r="AO29" s="13">
        <v>2</v>
      </c>
      <c r="AP29" s="13">
        <v>1</v>
      </c>
      <c r="AQ29" s="13">
        <v>1</v>
      </c>
      <c r="AR29" s="13">
        <v>1</v>
      </c>
      <c r="AS29" s="13">
        <v>1</v>
      </c>
      <c r="AT29" s="13">
        <v>1</v>
      </c>
      <c r="AU29" s="13">
        <v>2</v>
      </c>
      <c r="AV29" s="13">
        <v>3</v>
      </c>
      <c r="AW29" s="13">
        <v>3</v>
      </c>
      <c r="AX29" s="13">
        <v>4</v>
      </c>
      <c r="AY29" s="13">
        <v>3</v>
      </c>
      <c r="AZ29" s="13">
        <v>3</v>
      </c>
      <c r="BA29" s="13">
        <v>3</v>
      </c>
      <c r="BB29" s="13">
        <v>3</v>
      </c>
      <c r="BC29" s="13">
        <v>2</v>
      </c>
      <c r="BD29" s="13">
        <v>3</v>
      </c>
      <c r="BE29" s="13">
        <v>3</v>
      </c>
    </row>
    <row r="30" spans="1:57" ht="29" x14ac:dyDescent="0.35">
      <c r="A30" s="13">
        <v>315131</v>
      </c>
      <c r="B30" s="14" t="str">
        <f>VLOOKUP(A30,'Facility Name History'!$A:$B,2,FALSE)</f>
        <v>COMPLETE CARE AT WILLOW CREEK
(formerly WILLOW CREEK REHAB AND CARE CENTER - 2019)</v>
      </c>
      <c r="C30" s="13" t="s">
        <v>39</v>
      </c>
      <c r="D30" s="13" t="s">
        <v>40</v>
      </c>
      <c r="E30" s="13" t="s">
        <v>21</v>
      </c>
      <c r="F30" s="58">
        <v>8873</v>
      </c>
      <c r="G30" s="13" t="s">
        <v>41</v>
      </c>
      <c r="H30" s="13" t="s">
        <v>32</v>
      </c>
      <c r="I30" s="13">
        <v>180</v>
      </c>
      <c r="K30" s="13" t="s">
        <v>24</v>
      </c>
      <c r="L30" s="13" t="s">
        <v>42</v>
      </c>
      <c r="M30" s="60">
        <v>26207</v>
      </c>
      <c r="O30" s="13" t="s">
        <v>27</v>
      </c>
      <c r="P30" s="13" t="s">
        <v>27</v>
      </c>
      <c r="Q30" s="13" t="s">
        <v>27</v>
      </c>
      <c r="R30" s="20">
        <f t="shared" si="0"/>
        <v>3</v>
      </c>
      <c r="S30" s="13">
        <v>3</v>
      </c>
      <c r="T30" s="13">
        <v>3</v>
      </c>
      <c r="U30" s="13">
        <v>1</v>
      </c>
      <c r="V30" s="13">
        <v>2</v>
      </c>
      <c r="W30" s="13">
        <v>3</v>
      </c>
      <c r="X30" s="13">
        <v>3</v>
      </c>
      <c r="Y30" s="13">
        <v>1</v>
      </c>
      <c r="Z30" s="13">
        <v>1</v>
      </c>
      <c r="AA30" s="13">
        <v>1</v>
      </c>
      <c r="AB30" s="13">
        <v>1</v>
      </c>
      <c r="AC30" s="13">
        <v>1</v>
      </c>
      <c r="AD30" s="13">
        <v>1</v>
      </c>
      <c r="AE30" s="13">
        <v>2</v>
      </c>
      <c r="AF30" s="13">
        <v>2</v>
      </c>
      <c r="AG30" s="13">
        <v>3</v>
      </c>
      <c r="AH30" s="13">
        <v>4</v>
      </c>
      <c r="AI30" s="13">
        <v>4</v>
      </c>
      <c r="AJ30" s="13">
        <v>5</v>
      </c>
      <c r="AK30" s="13">
        <v>4</v>
      </c>
      <c r="AL30" s="13">
        <v>4</v>
      </c>
      <c r="AM30" s="13">
        <v>3</v>
      </c>
      <c r="AN30" s="13">
        <v>3</v>
      </c>
      <c r="AO30" s="13">
        <v>3</v>
      </c>
      <c r="AP30" s="13">
        <v>3</v>
      </c>
      <c r="AQ30" s="13">
        <v>3</v>
      </c>
      <c r="AR30" s="13">
        <v>3</v>
      </c>
      <c r="AS30" s="13">
        <v>3</v>
      </c>
      <c r="AT30" s="13">
        <v>3</v>
      </c>
      <c r="AU30" s="13">
        <v>3</v>
      </c>
      <c r="AV30" s="13">
        <v>4</v>
      </c>
      <c r="AW30" s="13">
        <v>3</v>
      </c>
      <c r="AX30" s="13">
        <v>3</v>
      </c>
      <c r="AY30" s="13">
        <v>2</v>
      </c>
      <c r="AZ30" s="13">
        <v>2</v>
      </c>
      <c r="BA30" s="13">
        <v>2</v>
      </c>
      <c r="BB30" s="13">
        <v>2</v>
      </c>
      <c r="BC30" s="13">
        <v>2</v>
      </c>
      <c r="BD30" s="13">
        <v>2</v>
      </c>
      <c r="BE30" s="13">
        <v>2</v>
      </c>
    </row>
    <row r="31" spans="1:57" ht="29" x14ac:dyDescent="0.35">
      <c r="A31" s="13">
        <v>315305</v>
      </c>
      <c r="B31" s="14" t="str">
        <f>VLOOKUP(A31,'Facility Name History'!$A:$B,2,FALSE)</f>
        <v>SPRING CREEK HEALTHCARE CENTER
(formerly AMBOY CARE CENTER - 2022)</v>
      </c>
      <c r="C31" s="13" t="s">
        <v>5042</v>
      </c>
      <c r="D31" s="13" t="s">
        <v>113</v>
      </c>
      <c r="E31" s="13" t="s">
        <v>21</v>
      </c>
      <c r="F31" s="58">
        <v>8861</v>
      </c>
      <c r="G31" s="13" t="s">
        <v>114</v>
      </c>
      <c r="H31" s="13" t="s">
        <v>47</v>
      </c>
      <c r="I31" s="13">
        <v>179</v>
      </c>
      <c r="J31" s="86">
        <v>106</v>
      </c>
      <c r="K31" s="13" t="s">
        <v>24</v>
      </c>
      <c r="L31" s="13" t="s">
        <v>645</v>
      </c>
      <c r="M31" s="60">
        <v>33359</v>
      </c>
      <c r="O31" s="13" t="s">
        <v>27</v>
      </c>
      <c r="P31" s="13" t="s">
        <v>27</v>
      </c>
      <c r="Q31" s="13" t="s">
        <v>27</v>
      </c>
      <c r="R31" s="20">
        <f t="shared" si="0"/>
        <v>3</v>
      </c>
      <c r="S31" s="13">
        <v>4</v>
      </c>
      <c r="T31" s="13">
        <v>3</v>
      </c>
      <c r="U31" s="13">
        <v>3</v>
      </c>
      <c r="V31" s="13">
        <v>3</v>
      </c>
      <c r="W31" s="13">
        <v>1</v>
      </c>
      <c r="X31" s="13">
        <v>2</v>
      </c>
      <c r="Y31" s="13">
        <v>1</v>
      </c>
      <c r="Z31" s="13">
        <v>1</v>
      </c>
      <c r="AA31" s="13">
        <v>2</v>
      </c>
      <c r="AB31" s="13">
        <v>2</v>
      </c>
      <c r="AC31" s="13">
        <v>2</v>
      </c>
      <c r="AD31" s="13">
        <v>2</v>
      </c>
      <c r="AE31" s="13">
        <v>2</v>
      </c>
      <c r="AF31" s="13">
        <v>1</v>
      </c>
      <c r="AG31" s="13">
        <v>1</v>
      </c>
      <c r="AH31" s="13">
        <v>1</v>
      </c>
      <c r="AI31" s="13">
        <v>1</v>
      </c>
      <c r="AJ31" s="13">
        <v>1</v>
      </c>
      <c r="AK31" s="13">
        <v>2</v>
      </c>
      <c r="AL31" s="13">
        <v>2</v>
      </c>
      <c r="AM31" s="13">
        <v>2</v>
      </c>
      <c r="AN31" s="13">
        <v>2</v>
      </c>
      <c r="AO31" s="13">
        <v>3</v>
      </c>
      <c r="AP31" s="13">
        <v>3</v>
      </c>
      <c r="AQ31" s="13">
        <v>3</v>
      </c>
      <c r="AR31" s="13">
        <v>3</v>
      </c>
      <c r="AS31" s="13">
        <v>2</v>
      </c>
      <c r="AT31" s="13">
        <v>2</v>
      </c>
      <c r="AU31" s="13">
        <v>2</v>
      </c>
      <c r="AV31" s="13">
        <v>3</v>
      </c>
      <c r="AW31" s="13">
        <v>2</v>
      </c>
      <c r="AX31" s="13">
        <v>2</v>
      </c>
      <c r="AY31" s="13">
        <v>1</v>
      </c>
      <c r="AZ31" s="13">
        <v>1</v>
      </c>
      <c r="BA31" s="13">
        <v>2</v>
      </c>
      <c r="BB31" s="13">
        <v>2</v>
      </c>
      <c r="BC31" s="13">
        <v>2</v>
      </c>
      <c r="BD31" s="13">
        <v>2</v>
      </c>
      <c r="BE31" s="13">
        <v>2</v>
      </c>
    </row>
    <row r="32" spans="1:57" x14ac:dyDescent="0.35">
      <c r="A32" s="13">
        <v>315374</v>
      </c>
      <c r="B32" s="14" t="str">
        <f>VLOOKUP(A32,'Facility Name History'!$A:$B,2,FALSE)</f>
        <v>DE LA SALLE HALL</v>
      </c>
      <c r="C32" s="13" t="s">
        <v>586</v>
      </c>
      <c r="D32" s="13" t="s">
        <v>587</v>
      </c>
      <c r="E32" s="13" t="s">
        <v>21</v>
      </c>
      <c r="F32" s="58">
        <v>7738</v>
      </c>
      <c r="G32" s="13" t="s">
        <v>74</v>
      </c>
      <c r="H32" s="13" t="s">
        <v>172</v>
      </c>
      <c r="I32" s="13">
        <v>32</v>
      </c>
      <c r="J32" s="86">
        <v>24.4</v>
      </c>
      <c r="K32" s="13" t="s">
        <v>24</v>
      </c>
      <c r="L32" s="13" t="s">
        <v>588</v>
      </c>
      <c r="M32" s="60">
        <v>35765</v>
      </c>
      <c r="O32" s="13" t="s">
        <v>27</v>
      </c>
      <c r="P32" s="13" t="s">
        <v>27</v>
      </c>
      <c r="Q32" s="13" t="s">
        <v>27</v>
      </c>
      <c r="R32" s="20">
        <f t="shared" si="0"/>
        <v>3</v>
      </c>
      <c r="S32" s="13">
        <v>2</v>
      </c>
      <c r="T32" s="13">
        <v>1</v>
      </c>
      <c r="U32" s="13">
        <v>1</v>
      </c>
      <c r="V32" s="13">
        <v>1</v>
      </c>
      <c r="W32" s="13">
        <v>2</v>
      </c>
      <c r="X32" s="13">
        <v>2</v>
      </c>
      <c r="Y32" s="13">
        <v>4</v>
      </c>
      <c r="Z32" s="13">
        <v>5</v>
      </c>
      <c r="AA32" s="13">
        <v>5</v>
      </c>
      <c r="AB32" s="13">
        <v>4</v>
      </c>
      <c r="AC32" s="13">
        <v>5</v>
      </c>
      <c r="AD32" s="13">
        <v>5</v>
      </c>
      <c r="AE32" s="13">
        <v>5</v>
      </c>
      <c r="AF32" s="13">
        <v>5</v>
      </c>
      <c r="AG32" s="13">
        <v>5</v>
      </c>
      <c r="AH32" s="13">
        <v>5</v>
      </c>
      <c r="AI32" s="13">
        <v>5</v>
      </c>
      <c r="AJ32" s="13">
        <v>5</v>
      </c>
      <c r="AK32" s="13">
        <v>5</v>
      </c>
      <c r="AL32" s="13">
        <v>5</v>
      </c>
      <c r="AM32" s="13">
        <v>5</v>
      </c>
      <c r="AN32" s="13">
        <v>4</v>
      </c>
      <c r="AO32" s="13">
        <v>5</v>
      </c>
      <c r="AP32" s="13">
        <v>5</v>
      </c>
      <c r="AQ32" s="13">
        <v>5</v>
      </c>
      <c r="AR32" s="13">
        <v>5</v>
      </c>
      <c r="AS32" s="13">
        <v>5</v>
      </c>
      <c r="AT32" s="13">
        <v>5</v>
      </c>
      <c r="AU32" s="13">
        <v>5</v>
      </c>
      <c r="AV32" s="13">
        <v>5</v>
      </c>
      <c r="AW32" s="13">
        <v>4</v>
      </c>
      <c r="AX32" s="13">
        <v>4</v>
      </c>
      <c r="AY32" s="13">
        <v>4</v>
      </c>
      <c r="AZ32" s="13">
        <v>5</v>
      </c>
      <c r="BA32" s="13">
        <v>5</v>
      </c>
      <c r="BB32" s="13">
        <v>5</v>
      </c>
      <c r="BC32" s="13">
        <v>5</v>
      </c>
      <c r="BD32" s="13">
        <v>5</v>
      </c>
      <c r="BE32" s="13">
        <v>5</v>
      </c>
    </row>
    <row r="33" spans="1:57" x14ac:dyDescent="0.35">
      <c r="A33" s="13">
        <v>315437</v>
      </c>
      <c r="B33" s="14" t="str">
        <f>VLOOKUP(A33,'Facility Name History'!$A:$B,2,FALSE)</f>
        <v>LAUREL BAY HEALTH &amp; REHABILITATION CENTER</v>
      </c>
      <c r="C33" s="13" t="s">
        <v>152</v>
      </c>
      <c r="D33" s="13" t="s">
        <v>153</v>
      </c>
      <c r="E33" s="13" t="s">
        <v>21</v>
      </c>
      <c r="F33" s="58">
        <v>7734</v>
      </c>
      <c r="G33" s="13" t="s">
        <v>74</v>
      </c>
      <c r="H33" s="13" t="s">
        <v>47</v>
      </c>
      <c r="I33" s="13">
        <v>123</v>
      </c>
      <c r="J33" s="86">
        <v>86</v>
      </c>
      <c r="K33" s="13" t="s">
        <v>24</v>
      </c>
      <c r="L33" s="13" t="s">
        <v>154</v>
      </c>
      <c r="M33" s="60">
        <v>35872</v>
      </c>
      <c r="O33" s="13" t="s">
        <v>27</v>
      </c>
      <c r="P33" s="13" t="s">
        <v>27</v>
      </c>
      <c r="Q33" s="13" t="s">
        <v>27</v>
      </c>
      <c r="R33" s="20">
        <f t="shared" si="0"/>
        <v>3</v>
      </c>
      <c r="S33" s="13">
        <v>3</v>
      </c>
      <c r="T33" s="13">
        <v>3</v>
      </c>
      <c r="U33" s="13">
        <v>2</v>
      </c>
      <c r="V33" s="13">
        <v>2</v>
      </c>
      <c r="W33" s="13">
        <v>1</v>
      </c>
      <c r="X33" s="13">
        <v>1</v>
      </c>
      <c r="Y33" s="13">
        <v>1</v>
      </c>
      <c r="Z33" s="13">
        <v>2</v>
      </c>
      <c r="AA33" s="13">
        <v>2</v>
      </c>
      <c r="AB33" s="13">
        <v>2</v>
      </c>
      <c r="AC33" s="13">
        <v>3</v>
      </c>
      <c r="AD33" s="13">
        <v>3</v>
      </c>
      <c r="AE33" s="13">
        <v>2</v>
      </c>
      <c r="AF33" s="13">
        <v>2</v>
      </c>
      <c r="AG33" s="13">
        <v>1</v>
      </c>
      <c r="AH33" s="13">
        <v>1</v>
      </c>
      <c r="AI33" s="13">
        <v>1</v>
      </c>
      <c r="AJ33" s="13">
        <v>1</v>
      </c>
      <c r="AK33" s="13">
        <v>1</v>
      </c>
      <c r="AL33" s="13">
        <v>1</v>
      </c>
      <c r="AM33" s="13">
        <v>1</v>
      </c>
      <c r="AN33" s="13">
        <v>1</v>
      </c>
      <c r="AO33" s="13">
        <v>1</v>
      </c>
      <c r="AP33" s="13">
        <v>5</v>
      </c>
      <c r="AQ33" s="13">
        <v>5</v>
      </c>
      <c r="AR33" s="13">
        <v>4</v>
      </c>
      <c r="AS33" s="13">
        <v>4</v>
      </c>
      <c r="AT33" s="13">
        <v>4</v>
      </c>
      <c r="AU33" s="13">
        <v>3</v>
      </c>
      <c r="AV33" s="13">
        <v>3</v>
      </c>
      <c r="AW33" s="13">
        <v>4</v>
      </c>
      <c r="AX33" s="13">
        <v>3</v>
      </c>
      <c r="AY33" s="13">
        <v>3</v>
      </c>
      <c r="AZ33" s="13">
        <v>3</v>
      </c>
      <c r="BA33" s="13">
        <v>3</v>
      </c>
      <c r="BB33" s="13">
        <v>3</v>
      </c>
      <c r="BC33" s="13">
        <v>4</v>
      </c>
      <c r="BD33" s="13">
        <v>4</v>
      </c>
      <c r="BE33" s="13">
        <v>4</v>
      </c>
    </row>
    <row r="34" spans="1:57" x14ac:dyDescent="0.35">
      <c r="A34" s="13">
        <v>315465</v>
      </c>
      <c r="B34" s="14" t="str">
        <f>VLOOKUP(A34,'Facility Name History'!$A:$B,2,FALSE)</f>
        <v>MANHATTANVIEW NURSING HOME</v>
      </c>
      <c r="C34" s="13" t="s">
        <v>220</v>
      </c>
      <c r="D34" s="13" t="s">
        <v>221</v>
      </c>
      <c r="E34" s="13" t="s">
        <v>21</v>
      </c>
      <c r="F34" s="58">
        <v>7087</v>
      </c>
      <c r="G34" s="13" t="s">
        <v>222</v>
      </c>
      <c r="H34" s="13" t="s">
        <v>47</v>
      </c>
      <c r="I34" s="13">
        <v>127</v>
      </c>
      <c r="J34" s="86">
        <v>120.1</v>
      </c>
      <c r="K34" s="13" t="s">
        <v>24</v>
      </c>
      <c r="L34" s="13" t="s">
        <v>223</v>
      </c>
      <c r="M34" s="60">
        <v>36839</v>
      </c>
      <c r="O34" s="13" t="s">
        <v>27</v>
      </c>
      <c r="P34" s="13" t="s">
        <v>27</v>
      </c>
      <c r="Q34" s="13" t="s">
        <v>27</v>
      </c>
      <c r="R34" s="20">
        <f t="shared" si="0"/>
        <v>3</v>
      </c>
      <c r="S34" s="13">
        <v>1</v>
      </c>
      <c r="T34" s="13">
        <v>1</v>
      </c>
      <c r="U34" s="13">
        <v>1</v>
      </c>
      <c r="V34" s="13">
        <v>2</v>
      </c>
      <c r="W34" s="13">
        <v>3</v>
      </c>
      <c r="X34" s="13">
        <v>2</v>
      </c>
      <c r="Y34" s="13">
        <v>2</v>
      </c>
      <c r="Z34" s="13">
        <v>2</v>
      </c>
      <c r="AA34" s="13">
        <v>2</v>
      </c>
      <c r="AB34" s="13">
        <v>1</v>
      </c>
      <c r="AC34" s="13">
        <v>2</v>
      </c>
      <c r="AD34" s="13">
        <v>2</v>
      </c>
      <c r="AE34" s="13">
        <v>1</v>
      </c>
      <c r="AF34" s="13">
        <v>1</v>
      </c>
      <c r="AG34" s="13">
        <v>4</v>
      </c>
      <c r="AH34" s="13">
        <v>4</v>
      </c>
      <c r="AI34" s="13">
        <v>4</v>
      </c>
      <c r="AJ34" s="13">
        <v>4</v>
      </c>
      <c r="AK34" s="13">
        <v>4</v>
      </c>
      <c r="AL34" s="13">
        <v>4</v>
      </c>
      <c r="AM34" s="13">
        <v>3</v>
      </c>
      <c r="AN34" s="13">
        <v>3</v>
      </c>
      <c r="AO34" s="13">
        <v>3</v>
      </c>
      <c r="AP34" s="13">
        <v>3</v>
      </c>
      <c r="AQ34" s="13">
        <v>2</v>
      </c>
      <c r="AR34" s="13">
        <v>2</v>
      </c>
      <c r="AS34" s="13">
        <v>2</v>
      </c>
      <c r="AT34" s="13">
        <v>2</v>
      </c>
      <c r="AU34" s="13">
        <v>3</v>
      </c>
      <c r="AV34" s="13">
        <v>3</v>
      </c>
      <c r="AW34" s="13">
        <v>3</v>
      </c>
      <c r="AX34" s="13">
        <v>3</v>
      </c>
      <c r="AY34" s="13">
        <v>4</v>
      </c>
      <c r="AZ34" s="13">
        <v>4</v>
      </c>
      <c r="BA34" s="13">
        <v>4</v>
      </c>
      <c r="BB34" s="13">
        <v>4</v>
      </c>
      <c r="BC34" s="13">
        <v>4</v>
      </c>
      <c r="BD34" s="13">
        <v>4</v>
      </c>
      <c r="BE34" s="13">
        <v>4</v>
      </c>
    </row>
    <row r="35" spans="1:57" ht="29" x14ac:dyDescent="0.35">
      <c r="A35" s="13">
        <v>315492</v>
      </c>
      <c r="B35" s="14" t="str">
        <f>VLOOKUP(A35,'Facility Name History'!$A:$B,2,FALSE)</f>
        <v>BOONTON CARE CENTER
(formerly MERRY HEART OF BOONTON TOWNSHIP - 2017)</v>
      </c>
      <c r="C35" s="13" t="s">
        <v>285</v>
      </c>
      <c r="D35" s="13" t="s">
        <v>286</v>
      </c>
      <c r="E35" s="13" t="s">
        <v>21</v>
      </c>
      <c r="F35" s="58">
        <v>7005</v>
      </c>
      <c r="G35" s="13" t="s">
        <v>142</v>
      </c>
      <c r="H35" s="13" t="s">
        <v>47</v>
      </c>
      <c r="I35" s="13">
        <v>117</v>
      </c>
      <c r="J35" s="86">
        <v>77.900000000000006</v>
      </c>
      <c r="K35" s="13" t="s">
        <v>24</v>
      </c>
      <c r="L35" s="13" t="s">
        <v>287</v>
      </c>
      <c r="M35" s="60">
        <v>38559</v>
      </c>
      <c r="O35" s="13" t="s">
        <v>27</v>
      </c>
      <c r="P35" s="13" t="s">
        <v>27</v>
      </c>
      <c r="Q35" s="13" t="s">
        <v>27</v>
      </c>
      <c r="R35" s="20">
        <f t="shared" si="0"/>
        <v>3</v>
      </c>
      <c r="S35" s="13">
        <v>2</v>
      </c>
      <c r="T35" s="13">
        <v>3</v>
      </c>
      <c r="U35" s="13">
        <v>3</v>
      </c>
      <c r="V35" s="13">
        <v>1</v>
      </c>
      <c r="W35" s="13">
        <v>1</v>
      </c>
      <c r="X35" s="13">
        <v>1</v>
      </c>
      <c r="Y35" s="13">
        <v>2</v>
      </c>
      <c r="Z35" s="13">
        <v>3</v>
      </c>
      <c r="AA35" s="13">
        <v>4</v>
      </c>
      <c r="AB35" s="13">
        <v>4</v>
      </c>
      <c r="AC35" s="13">
        <v>4</v>
      </c>
      <c r="AD35" s="13">
        <v>2</v>
      </c>
      <c r="AE35" s="13">
        <v>2</v>
      </c>
      <c r="AF35" s="13">
        <v>2</v>
      </c>
      <c r="AG35" s="13">
        <v>2</v>
      </c>
      <c r="AH35" s="13">
        <v>2</v>
      </c>
      <c r="AI35" s="13">
        <v>2</v>
      </c>
      <c r="AJ35" s="13">
        <v>2</v>
      </c>
      <c r="AK35" s="13">
        <v>2</v>
      </c>
      <c r="AL35" s="13">
        <v>2</v>
      </c>
      <c r="AM35" s="13">
        <v>2</v>
      </c>
      <c r="AN35" s="13">
        <v>2</v>
      </c>
      <c r="AO35" s="13">
        <v>2</v>
      </c>
      <c r="AP35" s="13">
        <v>2</v>
      </c>
      <c r="AQ35" s="13">
        <v>2</v>
      </c>
      <c r="AR35" s="13">
        <v>5</v>
      </c>
      <c r="AS35" s="13">
        <v>5</v>
      </c>
      <c r="AT35" s="13">
        <v>5</v>
      </c>
      <c r="AU35" s="13">
        <v>5</v>
      </c>
      <c r="AV35" s="13">
        <v>5</v>
      </c>
      <c r="AW35" s="13">
        <v>5</v>
      </c>
      <c r="AX35" s="13">
        <v>5</v>
      </c>
      <c r="AY35" s="13">
        <v>5</v>
      </c>
      <c r="AZ35" s="13">
        <v>5</v>
      </c>
      <c r="BA35" s="13">
        <v>5</v>
      </c>
      <c r="BB35" s="13">
        <v>5</v>
      </c>
      <c r="BC35" s="13">
        <v>5</v>
      </c>
      <c r="BD35" s="13">
        <v>3</v>
      </c>
      <c r="BE35" s="13">
        <v>3</v>
      </c>
    </row>
    <row r="36" spans="1:57" ht="29" x14ac:dyDescent="0.35">
      <c r="A36" s="13">
        <v>315500</v>
      </c>
      <c r="B36" s="14" t="str">
        <f>VLOOKUP(A36,'Facility Name History'!$A:$B,2,FALSE)</f>
        <v>PROMEDICA SKILLED NURSING &amp; REHAB (VOORHEES WEST)
(formerly MANORCARE HEALTH SERVICES VOORHEES - 2021)</v>
      </c>
      <c r="C36" s="13" t="s">
        <v>448</v>
      </c>
      <c r="D36" s="13" t="s">
        <v>83</v>
      </c>
      <c r="E36" s="13" t="s">
        <v>21</v>
      </c>
      <c r="F36" s="58">
        <v>8043</v>
      </c>
      <c r="G36" s="13" t="s">
        <v>63</v>
      </c>
      <c r="H36" s="13" t="s">
        <v>32</v>
      </c>
      <c r="I36" s="13">
        <v>120</v>
      </c>
      <c r="J36" s="86">
        <v>103.9</v>
      </c>
      <c r="K36" s="13" t="s">
        <v>24</v>
      </c>
      <c r="L36" s="13" t="s">
        <v>449</v>
      </c>
      <c r="M36" s="60">
        <v>39126</v>
      </c>
      <c r="O36" s="13" t="s">
        <v>27</v>
      </c>
      <c r="P36" s="13" t="s">
        <v>27</v>
      </c>
      <c r="Q36" s="13" t="s">
        <v>27</v>
      </c>
      <c r="R36" s="20">
        <f t="shared" si="0"/>
        <v>3</v>
      </c>
      <c r="S36" s="13">
        <v>2</v>
      </c>
      <c r="T36" s="13">
        <v>1</v>
      </c>
      <c r="U36" s="13">
        <v>1</v>
      </c>
      <c r="V36" s="13">
        <v>1</v>
      </c>
      <c r="W36" s="13">
        <v>2</v>
      </c>
      <c r="X36" s="13">
        <v>3</v>
      </c>
      <c r="Y36" s="13">
        <v>3</v>
      </c>
      <c r="Z36" s="13">
        <v>4</v>
      </c>
      <c r="AA36" s="13">
        <v>3</v>
      </c>
      <c r="AB36" s="13">
        <v>3</v>
      </c>
      <c r="AC36" s="13">
        <v>3</v>
      </c>
      <c r="AD36" s="13">
        <v>2</v>
      </c>
      <c r="AE36" s="13">
        <v>2</v>
      </c>
      <c r="AF36" s="13">
        <v>2</v>
      </c>
      <c r="AG36" s="13">
        <v>4</v>
      </c>
      <c r="AH36" s="13">
        <v>3</v>
      </c>
      <c r="AI36" s="13">
        <v>3</v>
      </c>
      <c r="AJ36" s="13">
        <v>3</v>
      </c>
      <c r="AK36" s="13">
        <v>3</v>
      </c>
      <c r="AL36" s="13">
        <v>3</v>
      </c>
      <c r="AM36" s="13">
        <v>4</v>
      </c>
      <c r="AN36" s="13">
        <v>4</v>
      </c>
      <c r="AO36" s="13">
        <v>4</v>
      </c>
      <c r="AP36" s="13">
        <v>4</v>
      </c>
      <c r="AQ36" s="13">
        <v>3</v>
      </c>
      <c r="AR36" s="13">
        <v>3</v>
      </c>
      <c r="AS36" s="13">
        <v>2</v>
      </c>
      <c r="AT36" s="13">
        <v>3</v>
      </c>
      <c r="AU36" s="13">
        <v>3</v>
      </c>
      <c r="AV36" s="13">
        <v>2</v>
      </c>
      <c r="AW36" s="13">
        <v>2</v>
      </c>
      <c r="AX36" s="13">
        <v>2</v>
      </c>
      <c r="AY36" s="13">
        <v>3</v>
      </c>
      <c r="AZ36" s="13">
        <v>4</v>
      </c>
      <c r="BA36" s="13">
        <v>5</v>
      </c>
      <c r="BB36" s="13">
        <v>4</v>
      </c>
      <c r="BC36" s="13">
        <v>5</v>
      </c>
      <c r="BD36" s="13">
        <v>5</v>
      </c>
      <c r="BE36" s="13">
        <v>5</v>
      </c>
    </row>
    <row r="37" spans="1:57" ht="29" x14ac:dyDescent="0.35">
      <c r="A37" s="13">
        <v>315454</v>
      </c>
      <c r="B37" s="14" t="str">
        <f>VLOOKUP(A37,'Facility Name History'!$A:$B,2,FALSE)</f>
        <v>SHORE GARDENS REHABILITATION AND NURSING CENTER
(formerly SHORE MEADOWS REHAB &amp; NURSING CENTER - 2022)</v>
      </c>
      <c r="C37" s="13" t="s">
        <v>243</v>
      </c>
      <c r="D37" s="13" t="s">
        <v>231</v>
      </c>
      <c r="E37" s="13" t="s">
        <v>21</v>
      </c>
      <c r="F37" s="58">
        <v>8755</v>
      </c>
      <c r="G37" s="13" t="s">
        <v>227</v>
      </c>
      <c r="H37" s="13" t="s">
        <v>32</v>
      </c>
      <c r="I37" s="13">
        <v>149</v>
      </c>
      <c r="J37" s="86">
        <v>140.80000000000001</v>
      </c>
      <c r="K37" s="13" t="s">
        <v>24</v>
      </c>
      <c r="L37" s="13" t="s">
        <v>244</v>
      </c>
      <c r="M37" s="60">
        <v>36321</v>
      </c>
      <c r="O37" s="13" t="s">
        <v>27</v>
      </c>
      <c r="P37" s="13" t="s">
        <v>27</v>
      </c>
      <c r="Q37" s="87" t="s">
        <v>59</v>
      </c>
      <c r="R37" s="20">
        <f t="shared" si="0"/>
        <v>2</v>
      </c>
      <c r="S37" s="13">
        <v>2</v>
      </c>
      <c r="T37" s="13">
        <v>2</v>
      </c>
      <c r="U37" s="13">
        <v>1</v>
      </c>
      <c r="V37" s="13">
        <v>3</v>
      </c>
      <c r="W37" s="13">
        <v>2</v>
      </c>
      <c r="X37" s="13">
        <v>2</v>
      </c>
      <c r="Y37" s="13">
        <v>2</v>
      </c>
      <c r="Z37" s="13">
        <v>1</v>
      </c>
      <c r="AA37" s="13">
        <v>1</v>
      </c>
      <c r="AB37" s="13">
        <v>1</v>
      </c>
      <c r="AC37" s="13">
        <v>2</v>
      </c>
      <c r="AD37" s="13">
        <v>3</v>
      </c>
      <c r="AE37" s="13">
        <v>4</v>
      </c>
      <c r="AF37" s="13">
        <v>3</v>
      </c>
      <c r="AG37" s="13">
        <v>3</v>
      </c>
      <c r="AH37" s="13">
        <v>2</v>
      </c>
      <c r="AI37" s="13">
        <v>2</v>
      </c>
      <c r="AJ37" s="13">
        <v>2</v>
      </c>
      <c r="AK37" s="13">
        <v>1</v>
      </c>
      <c r="AL37" s="13">
        <v>1</v>
      </c>
      <c r="AM37" s="13">
        <v>1</v>
      </c>
      <c r="AN37" s="13">
        <v>1</v>
      </c>
      <c r="AO37" s="13">
        <v>1</v>
      </c>
      <c r="AP37" s="13">
        <v>1</v>
      </c>
      <c r="AQ37" s="13">
        <v>1</v>
      </c>
      <c r="AR37" s="13">
        <v>1</v>
      </c>
      <c r="AS37" s="13">
        <v>1</v>
      </c>
      <c r="AT37" s="13">
        <v>1</v>
      </c>
      <c r="AU37" s="13">
        <v>1</v>
      </c>
      <c r="AV37" s="13">
        <v>2</v>
      </c>
      <c r="AW37" s="13">
        <v>1</v>
      </c>
      <c r="AX37" s="13">
        <v>1</v>
      </c>
      <c r="AY37" s="13">
        <v>1</v>
      </c>
      <c r="AZ37" s="13">
        <v>1</v>
      </c>
      <c r="BA37" s="13">
        <v>1</v>
      </c>
      <c r="BB37" s="13">
        <v>1</v>
      </c>
      <c r="BC37" s="13">
        <v>1</v>
      </c>
      <c r="BD37" s="13">
        <v>1</v>
      </c>
      <c r="BE37" s="13">
        <v>1</v>
      </c>
    </row>
    <row r="38" spans="1:57" ht="29" x14ac:dyDescent="0.35">
      <c r="A38" s="13">
        <v>315134</v>
      </c>
      <c r="B38" s="14" t="str">
        <f>VLOOKUP(A38,'Facility Name History'!$A:$B,2,FALSE)</f>
        <v>COMPLETE CARE AT GREEN KNOLL
(formerly GREEN KNOLL CENTER - 2018)</v>
      </c>
      <c r="C38" s="13" t="s">
        <v>435</v>
      </c>
      <c r="D38" s="13" t="s">
        <v>436</v>
      </c>
      <c r="E38" s="13" t="s">
        <v>21</v>
      </c>
      <c r="F38" s="58">
        <v>8807</v>
      </c>
      <c r="G38" s="13" t="s">
        <v>41</v>
      </c>
      <c r="H38" s="13" t="s">
        <v>47</v>
      </c>
      <c r="I38" s="13">
        <v>176</v>
      </c>
      <c r="J38" s="86">
        <v>128</v>
      </c>
      <c r="K38" s="13" t="s">
        <v>24</v>
      </c>
      <c r="L38" s="13" t="s">
        <v>437</v>
      </c>
      <c r="M38" s="60">
        <v>26349</v>
      </c>
      <c r="O38" s="13" t="s">
        <v>27</v>
      </c>
      <c r="P38" s="87" t="s">
        <v>59</v>
      </c>
      <c r="Q38" s="13" t="s">
        <v>27</v>
      </c>
      <c r="R38" s="20">
        <f t="shared" si="0"/>
        <v>2</v>
      </c>
      <c r="S38" s="13">
        <v>2</v>
      </c>
      <c r="T38" s="13">
        <v>2</v>
      </c>
      <c r="U38" s="13">
        <v>1</v>
      </c>
      <c r="V38" s="13">
        <v>2</v>
      </c>
      <c r="W38" s="13">
        <v>1</v>
      </c>
      <c r="X38" s="13">
        <v>2</v>
      </c>
      <c r="Y38" s="13">
        <v>3</v>
      </c>
      <c r="Z38" s="13">
        <v>2</v>
      </c>
      <c r="AA38" s="13">
        <v>2</v>
      </c>
      <c r="AB38" s="13">
        <v>2</v>
      </c>
      <c r="AC38" s="13">
        <v>3</v>
      </c>
      <c r="AD38" s="13">
        <v>3</v>
      </c>
      <c r="AE38" s="13">
        <v>3</v>
      </c>
      <c r="AF38" s="13">
        <v>4</v>
      </c>
      <c r="AG38" s="13">
        <v>4</v>
      </c>
      <c r="AH38" s="13">
        <v>5</v>
      </c>
      <c r="AI38" s="13">
        <v>5</v>
      </c>
      <c r="AJ38" s="13">
        <v>5</v>
      </c>
      <c r="AK38" s="13">
        <v>4</v>
      </c>
      <c r="AL38" s="13">
        <v>4</v>
      </c>
      <c r="AM38" s="13">
        <v>4</v>
      </c>
      <c r="AN38" s="13">
        <v>4</v>
      </c>
      <c r="AO38" s="13">
        <v>4</v>
      </c>
      <c r="AP38" s="13">
        <v>5</v>
      </c>
      <c r="AQ38" s="13">
        <v>4</v>
      </c>
      <c r="AR38" s="13">
        <v>4</v>
      </c>
      <c r="AS38" s="13">
        <v>5</v>
      </c>
      <c r="AT38" s="13">
        <v>4</v>
      </c>
      <c r="AU38" s="13">
        <v>4</v>
      </c>
      <c r="AV38" s="13">
        <v>4</v>
      </c>
      <c r="AW38" s="13">
        <v>4</v>
      </c>
      <c r="AX38" s="13">
        <v>4</v>
      </c>
      <c r="AY38" s="13">
        <v>4</v>
      </c>
      <c r="AZ38" s="13">
        <v>4</v>
      </c>
      <c r="BA38" s="13">
        <v>4</v>
      </c>
      <c r="BB38" s="13">
        <v>4</v>
      </c>
      <c r="BC38" s="13">
        <v>3</v>
      </c>
      <c r="BD38" s="13">
        <v>3</v>
      </c>
      <c r="BE38" s="13">
        <v>3</v>
      </c>
    </row>
    <row r="39" spans="1:57" ht="29" x14ac:dyDescent="0.35">
      <c r="A39" s="13">
        <v>315456</v>
      </c>
      <c r="B39" s="14" t="str">
        <f>VLOOKUP(A39,'Facility Name History'!$A:$B,2,FALSE)</f>
        <v>MYSTIC MEADOWS REHAB &amp; NURSING CENTER
(formerly ARCADIA NURSING AND REHABILITATION CENTER - 2014)</v>
      </c>
      <c r="C39" s="13" t="s">
        <v>225</v>
      </c>
      <c r="D39" s="13" t="s">
        <v>226</v>
      </c>
      <c r="E39" s="13" t="s">
        <v>21</v>
      </c>
      <c r="F39" s="58">
        <v>8087</v>
      </c>
      <c r="G39" s="13" t="s">
        <v>227</v>
      </c>
      <c r="H39" s="13" t="s">
        <v>47</v>
      </c>
      <c r="I39" s="13">
        <v>120</v>
      </c>
      <c r="J39" s="86">
        <v>110.6</v>
      </c>
      <c r="K39" s="13" t="s">
        <v>24</v>
      </c>
      <c r="L39" s="13" t="s">
        <v>228</v>
      </c>
      <c r="M39" s="60">
        <v>36405</v>
      </c>
      <c r="O39" s="13" t="s">
        <v>27</v>
      </c>
      <c r="P39" s="87" t="s">
        <v>59</v>
      </c>
      <c r="Q39" s="13" t="s">
        <v>27</v>
      </c>
      <c r="R39" s="20">
        <f t="shared" si="0"/>
        <v>2</v>
      </c>
      <c r="S39" s="13">
        <v>1</v>
      </c>
      <c r="T39" s="13">
        <v>1</v>
      </c>
      <c r="U39" s="13">
        <v>2</v>
      </c>
      <c r="V39" s="13">
        <v>2</v>
      </c>
      <c r="W39" s="13">
        <v>2</v>
      </c>
      <c r="X39" s="13">
        <v>2</v>
      </c>
      <c r="Y39" s="13">
        <v>2</v>
      </c>
      <c r="Z39" s="13">
        <v>2</v>
      </c>
      <c r="AA39" s="13">
        <v>1</v>
      </c>
      <c r="AB39" s="13">
        <v>2</v>
      </c>
      <c r="AC39" s="13">
        <v>1</v>
      </c>
      <c r="AD39" s="13">
        <v>1</v>
      </c>
      <c r="AE39" s="13">
        <v>1</v>
      </c>
      <c r="AF39" s="13">
        <v>2</v>
      </c>
      <c r="AG39" s="13">
        <v>4</v>
      </c>
      <c r="AH39" s="13">
        <v>4</v>
      </c>
      <c r="AI39" s="13">
        <v>4</v>
      </c>
      <c r="AJ39" s="13">
        <v>4</v>
      </c>
      <c r="AK39" s="13">
        <v>4</v>
      </c>
      <c r="AL39" s="13">
        <v>4</v>
      </c>
      <c r="AM39" s="13">
        <v>4</v>
      </c>
      <c r="AN39" s="13">
        <v>4</v>
      </c>
      <c r="AO39" s="13">
        <v>3</v>
      </c>
      <c r="AP39" s="13">
        <v>4</v>
      </c>
      <c r="AQ39" s="13">
        <v>3</v>
      </c>
      <c r="AR39" s="13">
        <v>3</v>
      </c>
      <c r="AS39" s="13">
        <v>3</v>
      </c>
      <c r="AT39" s="13">
        <v>3</v>
      </c>
      <c r="AU39" s="13">
        <v>3</v>
      </c>
      <c r="AV39" s="13">
        <v>3</v>
      </c>
      <c r="AW39" s="13">
        <v>4</v>
      </c>
      <c r="AX39" s="13">
        <v>4</v>
      </c>
      <c r="AY39" s="13">
        <v>4</v>
      </c>
      <c r="AZ39" s="13">
        <v>4</v>
      </c>
      <c r="BA39" s="13">
        <v>4</v>
      </c>
      <c r="BB39" s="13">
        <v>4</v>
      </c>
      <c r="BC39" s="13">
        <v>4</v>
      </c>
      <c r="BD39" s="13">
        <v>4</v>
      </c>
      <c r="BE39" s="13">
        <v>4</v>
      </c>
    </row>
    <row r="40" spans="1:57" ht="29" x14ac:dyDescent="0.35">
      <c r="A40" s="13">
        <v>315054</v>
      </c>
      <c r="B40" s="14" t="str">
        <f>VLOOKUP(A40,'Facility Name History'!$A:$B,2,FALSE)</f>
        <v>OUR LADY'S CENTER FOR REHABILITATION &amp; HC
(formerly OUR LADY'S RESIDENCE - 2015)</v>
      </c>
      <c r="C40" s="13" t="s">
        <v>353</v>
      </c>
      <c r="D40" s="13" t="s">
        <v>354</v>
      </c>
      <c r="E40" s="13" t="s">
        <v>21</v>
      </c>
      <c r="F40" s="58">
        <v>8232</v>
      </c>
      <c r="G40" s="13" t="s">
        <v>300</v>
      </c>
      <c r="H40" s="13" t="s">
        <v>32</v>
      </c>
      <c r="I40" s="13">
        <v>214</v>
      </c>
      <c r="J40" s="86">
        <v>128.9</v>
      </c>
      <c r="K40" s="13" t="s">
        <v>24</v>
      </c>
      <c r="L40" s="13" t="s">
        <v>355</v>
      </c>
      <c r="M40" s="60">
        <v>24473</v>
      </c>
      <c r="O40" s="13" t="s">
        <v>27</v>
      </c>
      <c r="P40" s="13" t="s">
        <v>27</v>
      </c>
      <c r="Q40" s="13" t="s">
        <v>27</v>
      </c>
      <c r="R40" s="20">
        <f t="shared" si="0"/>
        <v>2</v>
      </c>
      <c r="S40" s="13">
        <v>2</v>
      </c>
      <c r="T40" s="13">
        <v>2</v>
      </c>
      <c r="U40" s="13">
        <v>2</v>
      </c>
      <c r="V40" s="13">
        <v>2</v>
      </c>
      <c r="W40" s="13">
        <v>1</v>
      </c>
      <c r="X40" s="13">
        <v>1</v>
      </c>
      <c r="Y40" s="13">
        <v>2</v>
      </c>
      <c r="Z40" s="13">
        <v>2</v>
      </c>
      <c r="AA40" s="13">
        <v>2</v>
      </c>
      <c r="AB40" s="13">
        <v>2</v>
      </c>
      <c r="AC40" s="13">
        <v>1</v>
      </c>
      <c r="AD40" s="13">
        <v>2</v>
      </c>
      <c r="AE40" s="13">
        <v>2</v>
      </c>
      <c r="AF40" s="13">
        <v>2</v>
      </c>
      <c r="AG40" s="13">
        <v>1</v>
      </c>
      <c r="AH40" s="13">
        <v>1</v>
      </c>
      <c r="AI40" s="13">
        <v>2</v>
      </c>
      <c r="AJ40" s="13">
        <v>2</v>
      </c>
      <c r="AK40" s="13">
        <v>2</v>
      </c>
      <c r="AL40" s="13">
        <v>2</v>
      </c>
      <c r="AM40" s="13">
        <v>2</v>
      </c>
      <c r="AN40" s="13">
        <v>2</v>
      </c>
      <c r="AO40" s="13">
        <v>2</v>
      </c>
      <c r="AP40" s="13">
        <v>4</v>
      </c>
      <c r="AQ40" s="13">
        <v>4</v>
      </c>
      <c r="AR40" s="13">
        <v>4</v>
      </c>
      <c r="AS40" s="13">
        <v>4</v>
      </c>
      <c r="AT40" s="13">
        <v>4</v>
      </c>
      <c r="AU40" s="13">
        <v>4</v>
      </c>
      <c r="AV40" s="13">
        <v>4</v>
      </c>
      <c r="AW40" s="13">
        <v>5</v>
      </c>
      <c r="AX40" s="13">
        <v>4</v>
      </c>
      <c r="AY40" s="13">
        <v>3</v>
      </c>
      <c r="AZ40" s="13">
        <v>3</v>
      </c>
      <c r="BA40" s="13">
        <v>3</v>
      </c>
      <c r="BB40" s="13">
        <v>2</v>
      </c>
      <c r="BC40" s="13">
        <v>2</v>
      </c>
      <c r="BD40" s="13">
        <v>2</v>
      </c>
      <c r="BE40" s="13">
        <v>2</v>
      </c>
    </row>
    <row r="41" spans="1:57" x14ac:dyDescent="0.35">
      <c r="A41" s="13">
        <v>315068</v>
      </c>
      <c r="B41" s="14" t="str">
        <f>VLOOKUP(A41,'Facility Name History'!$A:$B,2,FALSE)</f>
        <v>AVISTA HEALTHCARE</v>
      </c>
      <c r="C41" s="13" t="s">
        <v>344</v>
      </c>
      <c r="D41" s="13" t="s">
        <v>62</v>
      </c>
      <c r="E41" s="13" t="s">
        <v>21</v>
      </c>
      <c r="F41" s="58">
        <v>8002</v>
      </c>
      <c r="G41" s="13" t="s">
        <v>63</v>
      </c>
      <c r="H41" s="13" t="s">
        <v>75</v>
      </c>
      <c r="I41" s="13">
        <v>162</v>
      </c>
      <c r="J41" s="86">
        <v>117.2</v>
      </c>
      <c r="K41" s="13" t="s">
        <v>24</v>
      </c>
      <c r="L41" s="13" t="s">
        <v>645</v>
      </c>
      <c r="M41" s="60">
        <v>26755</v>
      </c>
      <c r="O41" s="13" t="s">
        <v>27</v>
      </c>
      <c r="P41" s="13" t="s">
        <v>27</v>
      </c>
      <c r="Q41" s="13" t="s">
        <v>27</v>
      </c>
      <c r="R41" s="20">
        <f t="shared" si="0"/>
        <v>2</v>
      </c>
      <c r="S41" s="13">
        <v>1</v>
      </c>
      <c r="T41" s="13">
        <v>2</v>
      </c>
      <c r="U41" s="13">
        <v>2</v>
      </c>
      <c r="V41" s="13">
        <v>2</v>
      </c>
      <c r="W41" s="13">
        <v>3</v>
      </c>
      <c r="X41" s="13">
        <v>1</v>
      </c>
      <c r="Y41" s="13">
        <v>2</v>
      </c>
      <c r="Z41" s="13">
        <v>2</v>
      </c>
      <c r="AA41" s="13">
        <v>2</v>
      </c>
      <c r="AB41" s="13">
        <v>2</v>
      </c>
      <c r="AC41" s="13">
        <v>1</v>
      </c>
      <c r="AD41" s="13">
        <v>1</v>
      </c>
      <c r="AE41" s="13">
        <v>1</v>
      </c>
      <c r="AF41" s="13">
        <v>1</v>
      </c>
      <c r="AG41" s="13">
        <v>2</v>
      </c>
      <c r="AH41" s="13">
        <v>2</v>
      </c>
      <c r="AI41" s="13">
        <v>2</v>
      </c>
      <c r="AJ41" s="13">
        <v>2</v>
      </c>
      <c r="AK41" s="13">
        <v>0</v>
      </c>
      <c r="AL41" s="13">
        <v>2</v>
      </c>
      <c r="AM41" s="13">
        <v>2</v>
      </c>
      <c r="AN41" s="13">
        <v>1</v>
      </c>
      <c r="AO41" s="13">
        <v>1</v>
      </c>
      <c r="AP41" s="13">
        <v>1</v>
      </c>
      <c r="AQ41" s="13">
        <v>2</v>
      </c>
      <c r="AR41" s="13">
        <v>2</v>
      </c>
      <c r="AS41" s="13">
        <v>2</v>
      </c>
      <c r="AT41" s="13">
        <v>2</v>
      </c>
      <c r="AU41" s="13">
        <v>2</v>
      </c>
      <c r="AV41" s="13">
        <v>2</v>
      </c>
      <c r="AW41" s="13">
        <v>2</v>
      </c>
      <c r="AX41" s="13">
        <v>2</v>
      </c>
      <c r="AY41" s="13">
        <v>2</v>
      </c>
      <c r="AZ41" s="13">
        <v>2</v>
      </c>
      <c r="BA41" s="13">
        <v>2</v>
      </c>
      <c r="BB41" s="13">
        <v>2</v>
      </c>
      <c r="BC41" s="13">
        <v>2</v>
      </c>
      <c r="BD41" s="13">
        <v>3</v>
      </c>
      <c r="BE41" s="13">
        <v>3</v>
      </c>
    </row>
    <row r="42" spans="1:57" x14ac:dyDescent="0.35">
      <c r="A42" s="13">
        <v>315104</v>
      </c>
      <c r="B42" s="14" t="str">
        <f>VLOOKUP(A42,'Facility Name History'!$A:$B,2,FALSE)</f>
        <v>CORNELL HALL CARE &amp; REHABILITATION CENTER</v>
      </c>
      <c r="C42" s="13" t="s">
        <v>19</v>
      </c>
      <c r="D42" s="13" t="s">
        <v>20</v>
      </c>
      <c r="E42" s="13" t="s">
        <v>21</v>
      </c>
      <c r="F42" s="58">
        <v>7083</v>
      </c>
      <c r="G42" s="13" t="s">
        <v>22</v>
      </c>
      <c r="H42" s="13" t="s">
        <v>23</v>
      </c>
      <c r="I42" s="13">
        <v>177</v>
      </c>
      <c r="J42" s="86">
        <v>91.9</v>
      </c>
      <c r="K42" s="13" t="s">
        <v>24</v>
      </c>
      <c r="L42" s="13" t="s">
        <v>25</v>
      </c>
      <c r="M42" s="60">
        <v>25382</v>
      </c>
      <c r="O42" s="13" t="s">
        <v>27</v>
      </c>
      <c r="P42" s="13" t="s">
        <v>27</v>
      </c>
      <c r="Q42" s="13" t="s">
        <v>27</v>
      </c>
      <c r="R42" s="20">
        <f t="shared" si="0"/>
        <v>2</v>
      </c>
      <c r="S42" s="13">
        <v>2</v>
      </c>
      <c r="T42" s="13">
        <v>2</v>
      </c>
      <c r="U42" s="13">
        <v>2</v>
      </c>
      <c r="V42" s="13">
        <v>3</v>
      </c>
      <c r="W42" s="13">
        <v>3</v>
      </c>
      <c r="X42" s="13">
        <v>3</v>
      </c>
      <c r="Y42" s="13">
        <v>0</v>
      </c>
      <c r="Z42" s="13">
        <v>0</v>
      </c>
      <c r="AA42" s="13">
        <v>0</v>
      </c>
      <c r="AB42" s="13">
        <v>0</v>
      </c>
      <c r="AC42" s="13">
        <v>0</v>
      </c>
      <c r="AD42" s="13">
        <v>0</v>
      </c>
      <c r="AE42" s="13">
        <v>0</v>
      </c>
      <c r="AF42" s="13">
        <v>2</v>
      </c>
      <c r="AG42" s="13">
        <v>2</v>
      </c>
      <c r="AH42" s="13">
        <v>2</v>
      </c>
      <c r="AI42" s="13">
        <v>2</v>
      </c>
      <c r="AJ42" s="13">
        <v>2</v>
      </c>
      <c r="AK42" s="13">
        <v>2</v>
      </c>
      <c r="AL42" s="13">
        <v>2</v>
      </c>
      <c r="AM42" s="13">
        <v>2</v>
      </c>
      <c r="AN42" s="13">
        <v>2</v>
      </c>
      <c r="AO42" s="13">
        <v>2</v>
      </c>
      <c r="AP42" s="13">
        <v>2</v>
      </c>
      <c r="AQ42" s="13">
        <v>5</v>
      </c>
      <c r="AR42" s="13">
        <v>4</v>
      </c>
      <c r="AS42" s="13">
        <v>4</v>
      </c>
      <c r="AT42" s="13">
        <v>4</v>
      </c>
      <c r="AU42" s="13">
        <v>5</v>
      </c>
      <c r="AV42" s="13">
        <v>5</v>
      </c>
      <c r="AW42" s="13">
        <v>5</v>
      </c>
      <c r="AX42" s="13">
        <v>5</v>
      </c>
      <c r="AY42" s="13">
        <v>5</v>
      </c>
      <c r="AZ42" s="13">
        <v>5</v>
      </c>
      <c r="BA42" s="13">
        <v>5</v>
      </c>
      <c r="BB42" s="13">
        <v>5</v>
      </c>
      <c r="BC42" s="13">
        <v>1</v>
      </c>
      <c r="BD42" s="13">
        <v>1</v>
      </c>
      <c r="BE42" s="13">
        <v>1</v>
      </c>
    </row>
    <row r="43" spans="1:57" ht="29" x14ac:dyDescent="0.35">
      <c r="A43" s="13">
        <v>315122</v>
      </c>
      <c r="B43" s="14" t="str">
        <f>VLOOKUP(A43,'Facility Name History'!$A:$B,2,FALSE)</f>
        <v>COMPLETE CARE AT WESTFIELD, LLC
(formerly WESTFIELD CENTER - 2021)</v>
      </c>
      <c r="C43" s="13" t="s">
        <v>323</v>
      </c>
      <c r="D43" s="13" t="s">
        <v>324</v>
      </c>
      <c r="E43" s="13" t="s">
        <v>21</v>
      </c>
      <c r="F43" s="58">
        <v>7090</v>
      </c>
      <c r="G43" s="13" t="s">
        <v>22</v>
      </c>
      <c r="H43" s="13" t="s">
        <v>32</v>
      </c>
      <c r="I43" s="13">
        <v>227</v>
      </c>
      <c r="J43" s="86">
        <v>167.6</v>
      </c>
      <c r="K43" s="13" t="s">
        <v>24</v>
      </c>
      <c r="L43" s="13" t="s">
        <v>3657</v>
      </c>
      <c r="M43" s="60">
        <v>25877</v>
      </c>
      <c r="O43" s="13" t="s">
        <v>27</v>
      </c>
      <c r="P43" s="13" t="s">
        <v>27</v>
      </c>
      <c r="Q43" s="13" t="s">
        <v>27</v>
      </c>
      <c r="R43" s="20">
        <f t="shared" si="0"/>
        <v>2</v>
      </c>
      <c r="S43" s="13">
        <v>2</v>
      </c>
      <c r="T43" s="13">
        <v>3</v>
      </c>
      <c r="U43" s="13">
        <v>2</v>
      </c>
      <c r="V43" s="13">
        <v>2</v>
      </c>
      <c r="W43" s="13">
        <v>1</v>
      </c>
      <c r="X43" s="13">
        <v>1</v>
      </c>
      <c r="Y43" s="13">
        <v>2</v>
      </c>
      <c r="Z43" s="13">
        <v>2</v>
      </c>
      <c r="AA43" s="13">
        <v>2</v>
      </c>
      <c r="AB43" s="13">
        <v>2</v>
      </c>
      <c r="AC43" s="13">
        <v>1</v>
      </c>
      <c r="AD43" s="13">
        <v>3</v>
      </c>
      <c r="AE43" s="13">
        <v>2</v>
      </c>
      <c r="AF43" s="13">
        <v>1</v>
      </c>
      <c r="AG43" s="13">
        <v>2</v>
      </c>
      <c r="AH43" s="13">
        <v>2</v>
      </c>
      <c r="AI43" s="13">
        <v>2</v>
      </c>
      <c r="AJ43" s="13">
        <v>2</v>
      </c>
      <c r="AK43" s="13">
        <v>2</v>
      </c>
      <c r="AL43" s="13">
        <v>2</v>
      </c>
      <c r="AM43" s="13">
        <v>1</v>
      </c>
      <c r="AN43" s="13">
        <v>2</v>
      </c>
      <c r="AO43" s="13">
        <v>1</v>
      </c>
      <c r="AP43" s="13">
        <v>1</v>
      </c>
      <c r="AQ43" s="13">
        <v>1</v>
      </c>
      <c r="AR43" s="13">
        <v>1</v>
      </c>
      <c r="AS43" s="13">
        <v>3</v>
      </c>
      <c r="AT43" s="13">
        <v>3</v>
      </c>
      <c r="AU43" s="13">
        <v>3</v>
      </c>
      <c r="AV43" s="13">
        <v>4</v>
      </c>
      <c r="AW43" s="13">
        <v>4</v>
      </c>
      <c r="AX43" s="13">
        <v>4</v>
      </c>
      <c r="AY43" s="13">
        <v>4</v>
      </c>
      <c r="AZ43" s="13">
        <v>4</v>
      </c>
      <c r="BA43" s="13">
        <v>4</v>
      </c>
      <c r="BB43" s="13">
        <v>4</v>
      </c>
      <c r="BC43" s="13">
        <v>4</v>
      </c>
      <c r="BD43" s="13">
        <v>3</v>
      </c>
      <c r="BE43" s="13">
        <v>3</v>
      </c>
    </row>
    <row r="44" spans="1:57" ht="29" x14ac:dyDescent="0.35">
      <c r="A44" s="13">
        <v>315125</v>
      </c>
      <c r="B44" s="14" t="str">
        <f>VLOOKUP(A44,'Facility Name History'!$A:$B,2,FALSE)</f>
        <v>CRYSTAL LAKE HEALTHCARE AND REHABILITATION
(formerly CRYSTAL SPRING CENTER -2022)</v>
      </c>
      <c r="C44" s="13" t="s">
        <v>332</v>
      </c>
      <c r="D44" s="13" t="s">
        <v>333</v>
      </c>
      <c r="E44" s="13" t="s">
        <v>21</v>
      </c>
      <c r="F44" s="58">
        <v>8721</v>
      </c>
      <c r="G44" s="13" t="s">
        <v>227</v>
      </c>
      <c r="H44" s="13" t="s">
        <v>32</v>
      </c>
      <c r="I44" s="13">
        <v>235</v>
      </c>
      <c r="J44" s="86">
        <v>209.7</v>
      </c>
      <c r="K44" s="13" t="s">
        <v>24</v>
      </c>
      <c r="L44" s="13" t="s">
        <v>334</v>
      </c>
      <c r="M44" s="60">
        <v>26062</v>
      </c>
      <c r="O44" s="13" t="s">
        <v>27</v>
      </c>
      <c r="P44" s="13" t="s">
        <v>27</v>
      </c>
      <c r="Q44" s="13" t="s">
        <v>27</v>
      </c>
      <c r="R44" s="20">
        <f t="shared" si="0"/>
        <v>2</v>
      </c>
      <c r="S44" s="13">
        <v>1</v>
      </c>
      <c r="T44" s="13">
        <v>1</v>
      </c>
      <c r="U44" s="13">
        <v>3</v>
      </c>
      <c r="V44" s="13">
        <v>3</v>
      </c>
      <c r="W44" s="13">
        <v>3</v>
      </c>
      <c r="X44" s="13">
        <v>2</v>
      </c>
      <c r="Y44" s="13">
        <v>2</v>
      </c>
      <c r="Z44" s="13">
        <v>3</v>
      </c>
      <c r="AA44" s="13">
        <v>3</v>
      </c>
      <c r="AB44" s="13">
        <v>2</v>
      </c>
      <c r="AC44" s="13">
        <v>2</v>
      </c>
      <c r="AD44" s="13">
        <v>2</v>
      </c>
      <c r="AE44" s="13">
        <v>1</v>
      </c>
      <c r="AF44" s="13">
        <v>2</v>
      </c>
      <c r="AG44" s="13">
        <v>2</v>
      </c>
      <c r="AH44" s="13">
        <v>2</v>
      </c>
      <c r="AI44" s="13">
        <v>3</v>
      </c>
      <c r="AJ44" s="13">
        <v>3</v>
      </c>
      <c r="AK44" s="13">
        <v>0</v>
      </c>
      <c r="AL44" s="13">
        <v>1</v>
      </c>
      <c r="AM44" s="13">
        <v>1</v>
      </c>
      <c r="AN44" s="13">
        <v>1</v>
      </c>
      <c r="AO44" s="13">
        <v>1</v>
      </c>
      <c r="AP44" s="13">
        <v>1</v>
      </c>
      <c r="AQ44" s="13">
        <v>2</v>
      </c>
      <c r="AR44" s="13">
        <v>3</v>
      </c>
      <c r="AS44" s="13">
        <v>2</v>
      </c>
      <c r="AT44" s="13">
        <v>3</v>
      </c>
      <c r="AU44" s="13">
        <v>1</v>
      </c>
      <c r="AV44" s="13">
        <v>1</v>
      </c>
      <c r="AW44" s="13">
        <v>2</v>
      </c>
      <c r="AX44" s="13">
        <v>2</v>
      </c>
      <c r="AY44" s="13">
        <v>2</v>
      </c>
      <c r="AZ44" s="13">
        <v>1</v>
      </c>
      <c r="BA44" s="13">
        <v>1</v>
      </c>
      <c r="BB44" s="13">
        <v>1</v>
      </c>
      <c r="BC44" s="13">
        <v>2</v>
      </c>
      <c r="BD44" s="13">
        <v>2</v>
      </c>
      <c r="BE44" s="13">
        <v>1</v>
      </c>
    </row>
    <row r="45" spans="1:57" x14ac:dyDescent="0.35">
      <c r="A45" s="13">
        <v>315176</v>
      </c>
      <c r="B45" s="14" t="str">
        <f>VLOOKUP(A45,'Facility Name History'!$A:$B,2,FALSE)</f>
        <v>MEDFORD CARE CENTER</v>
      </c>
      <c r="C45" s="13" t="s">
        <v>148</v>
      </c>
      <c r="D45" s="13" t="s">
        <v>149</v>
      </c>
      <c r="E45" s="13" t="s">
        <v>21</v>
      </c>
      <c r="F45" s="58">
        <v>8055</v>
      </c>
      <c r="G45" s="13" t="s">
        <v>80</v>
      </c>
      <c r="H45" s="13" t="s">
        <v>32</v>
      </c>
      <c r="I45" s="13">
        <v>180</v>
      </c>
      <c r="J45" s="86">
        <v>133.80000000000001</v>
      </c>
      <c r="K45" s="13" t="s">
        <v>24</v>
      </c>
      <c r="L45" s="13" t="s">
        <v>150</v>
      </c>
      <c r="M45" s="60">
        <v>29423</v>
      </c>
      <c r="O45" s="13" t="s">
        <v>27</v>
      </c>
      <c r="P45" s="13" t="s">
        <v>27</v>
      </c>
      <c r="Q45" s="13" t="s">
        <v>27</v>
      </c>
      <c r="R45" s="20">
        <f t="shared" si="0"/>
        <v>2</v>
      </c>
      <c r="S45" s="13">
        <v>2</v>
      </c>
      <c r="T45" s="13">
        <v>2</v>
      </c>
      <c r="U45" s="13">
        <v>2</v>
      </c>
      <c r="V45" s="13">
        <v>2</v>
      </c>
      <c r="W45" s="13">
        <v>2</v>
      </c>
      <c r="X45" s="13">
        <v>1</v>
      </c>
      <c r="Y45" s="13">
        <v>1</v>
      </c>
      <c r="Z45" s="13">
        <v>2</v>
      </c>
      <c r="AA45" s="13">
        <v>2</v>
      </c>
      <c r="AB45" s="13">
        <v>2</v>
      </c>
      <c r="AC45" s="13">
        <v>3</v>
      </c>
      <c r="AD45" s="13">
        <v>3</v>
      </c>
      <c r="AE45" s="13">
        <v>3</v>
      </c>
      <c r="AF45" s="13">
        <v>3</v>
      </c>
      <c r="AG45" s="13">
        <v>2</v>
      </c>
      <c r="AH45" s="13">
        <v>2</v>
      </c>
      <c r="AI45" s="13">
        <v>2</v>
      </c>
      <c r="AJ45" s="13">
        <v>2</v>
      </c>
      <c r="AK45" s="13">
        <v>4</v>
      </c>
      <c r="AL45" s="13">
        <v>4</v>
      </c>
      <c r="AM45" s="13">
        <v>4</v>
      </c>
      <c r="AN45" s="13">
        <v>4</v>
      </c>
      <c r="AO45" s="13">
        <v>4</v>
      </c>
      <c r="AP45" s="13">
        <v>5</v>
      </c>
      <c r="AQ45" s="13">
        <v>5</v>
      </c>
      <c r="AR45" s="13">
        <v>5</v>
      </c>
      <c r="AS45" s="13">
        <v>5</v>
      </c>
      <c r="AT45" s="13">
        <v>4</v>
      </c>
      <c r="AU45" s="13">
        <v>4</v>
      </c>
      <c r="AV45" s="13">
        <v>4</v>
      </c>
      <c r="AW45" s="13">
        <v>4</v>
      </c>
      <c r="AX45" s="13">
        <v>4</v>
      </c>
      <c r="AY45" s="13">
        <v>4</v>
      </c>
      <c r="AZ45" s="13">
        <v>5</v>
      </c>
      <c r="BA45" s="13">
        <v>5</v>
      </c>
      <c r="BB45" s="13">
        <v>5</v>
      </c>
      <c r="BC45" s="13">
        <v>4</v>
      </c>
      <c r="BD45" s="13">
        <v>4</v>
      </c>
      <c r="BE45" s="13">
        <v>4</v>
      </c>
    </row>
    <row r="46" spans="1:57" x14ac:dyDescent="0.35">
      <c r="A46" s="13">
        <v>315178</v>
      </c>
      <c r="B46" s="14" t="str">
        <f>VLOOKUP(A46,'Facility Name History'!$A:$B,2,FALSE)</f>
        <v>WINDSOR GARDENS CARE CENTER</v>
      </c>
      <c r="C46" s="13" t="s">
        <v>70</v>
      </c>
      <c r="D46" s="13" t="s">
        <v>30</v>
      </c>
      <c r="E46" s="13" t="s">
        <v>21</v>
      </c>
      <c r="F46" s="58">
        <v>7017</v>
      </c>
      <c r="G46" s="13" t="s">
        <v>31</v>
      </c>
      <c r="H46" s="13" t="s">
        <v>32</v>
      </c>
      <c r="I46" s="13">
        <v>215</v>
      </c>
      <c r="J46" s="86">
        <v>159.80000000000001</v>
      </c>
      <c r="K46" s="13" t="s">
        <v>24</v>
      </c>
      <c r="L46" s="13" t="s">
        <v>645</v>
      </c>
      <c r="M46" s="60">
        <v>29768</v>
      </c>
      <c r="O46" s="13" t="s">
        <v>27</v>
      </c>
      <c r="P46" s="13" t="s">
        <v>27</v>
      </c>
      <c r="Q46" s="13" t="s">
        <v>27</v>
      </c>
      <c r="R46" s="20">
        <f t="shared" si="0"/>
        <v>2</v>
      </c>
      <c r="S46" s="13">
        <v>2</v>
      </c>
      <c r="T46" s="13">
        <v>2</v>
      </c>
      <c r="U46" s="13">
        <v>2</v>
      </c>
      <c r="V46" s="13">
        <v>2</v>
      </c>
      <c r="W46" s="13">
        <v>2</v>
      </c>
      <c r="X46" s="13">
        <v>2</v>
      </c>
      <c r="Y46" s="13">
        <v>1</v>
      </c>
      <c r="Z46" s="13">
        <v>1</v>
      </c>
      <c r="AA46" s="13">
        <v>1</v>
      </c>
      <c r="AB46" s="13">
        <v>1</v>
      </c>
      <c r="AC46" s="13">
        <v>1</v>
      </c>
      <c r="AD46" s="13">
        <v>1</v>
      </c>
      <c r="AE46" s="13">
        <v>1</v>
      </c>
      <c r="AF46" s="13">
        <v>1</v>
      </c>
      <c r="AG46" s="13">
        <v>2</v>
      </c>
      <c r="AH46" s="13">
        <v>2</v>
      </c>
      <c r="AI46" s="13">
        <v>2</v>
      </c>
      <c r="AJ46" s="13">
        <v>2</v>
      </c>
      <c r="AK46" s="13">
        <v>2</v>
      </c>
      <c r="AL46" s="13">
        <v>4</v>
      </c>
      <c r="AM46" s="13">
        <v>4</v>
      </c>
      <c r="AN46" s="13">
        <v>4</v>
      </c>
      <c r="AO46" s="13">
        <v>3</v>
      </c>
      <c r="AP46" s="13">
        <v>5</v>
      </c>
      <c r="AQ46" s="13">
        <v>4</v>
      </c>
      <c r="AR46" s="13">
        <v>5</v>
      </c>
      <c r="AS46" s="13">
        <v>5</v>
      </c>
      <c r="AT46" s="13">
        <v>5</v>
      </c>
      <c r="AU46" s="13">
        <v>5</v>
      </c>
      <c r="AV46" s="13">
        <v>5</v>
      </c>
      <c r="AW46" s="13">
        <v>5</v>
      </c>
      <c r="AX46" s="13">
        <v>5</v>
      </c>
      <c r="AY46" s="13">
        <v>4</v>
      </c>
      <c r="AZ46" s="13">
        <v>4</v>
      </c>
      <c r="BA46" s="13">
        <v>4</v>
      </c>
      <c r="BB46" s="13">
        <v>4</v>
      </c>
      <c r="BC46" s="13">
        <v>3</v>
      </c>
      <c r="BD46" s="13">
        <v>3</v>
      </c>
      <c r="BE46" s="13">
        <v>3</v>
      </c>
    </row>
    <row r="47" spans="1:57" ht="29" x14ac:dyDescent="0.35">
      <c r="A47" s="13">
        <v>315180</v>
      </c>
      <c r="B47" s="14" t="str">
        <f>VLOOKUP(A47,'Facility Name History'!$A:$B,2,FALSE)</f>
        <v>ALAMEDA CENTER FOR REHABILITATION AND HEALTHCARE
(formerly ARISTACARE AT ALAMEDA CENTER - 2015)</v>
      </c>
      <c r="C47" s="13" t="s">
        <v>112</v>
      </c>
      <c r="D47" s="13" t="s">
        <v>113</v>
      </c>
      <c r="E47" s="13" t="s">
        <v>21</v>
      </c>
      <c r="F47" s="58">
        <v>8861</v>
      </c>
      <c r="G47" s="13" t="s">
        <v>114</v>
      </c>
      <c r="H47" s="13" t="s">
        <v>47</v>
      </c>
      <c r="I47" s="13">
        <v>250</v>
      </c>
      <c r="J47" s="86">
        <v>217.7</v>
      </c>
      <c r="K47" s="13" t="s">
        <v>24</v>
      </c>
      <c r="L47" s="13" t="s">
        <v>111</v>
      </c>
      <c r="M47" s="60">
        <v>29952</v>
      </c>
      <c r="O47" s="13" t="s">
        <v>27</v>
      </c>
      <c r="P47" s="13" t="s">
        <v>27</v>
      </c>
      <c r="Q47" s="13" t="s">
        <v>27</v>
      </c>
      <c r="R47" s="20">
        <f t="shared" si="0"/>
        <v>2</v>
      </c>
      <c r="S47" s="13">
        <v>2</v>
      </c>
      <c r="T47" s="13">
        <v>2</v>
      </c>
      <c r="U47" s="13">
        <v>3</v>
      </c>
      <c r="V47" s="13">
        <v>3</v>
      </c>
      <c r="W47" s="13">
        <v>2</v>
      </c>
      <c r="X47" s="13">
        <v>1</v>
      </c>
      <c r="Y47" s="13">
        <v>1</v>
      </c>
      <c r="Z47" s="13">
        <v>2</v>
      </c>
      <c r="AA47" s="13">
        <v>2</v>
      </c>
      <c r="AB47" s="13">
        <v>2</v>
      </c>
      <c r="AC47" s="13">
        <v>2</v>
      </c>
      <c r="AD47" s="13">
        <v>2</v>
      </c>
      <c r="AE47" s="13">
        <v>2</v>
      </c>
      <c r="AF47" s="13">
        <v>2</v>
      </c>
      <c r="AG47" s="13">
        <v>3</v>
      </c>
      <c r="AH47" s="13">
        <v>3</v>
      </c>
      <c r="AI47" s="13">
        <v>3</v>
      </c>
      <c r="AJ47" s="13">
        <v>3</v>
      </c>
      <c r="AK47" s="13">
        <v>2</v>
      </c>
      <c r="AL47" s="13">
        <v>4</v>
      </c>
      <c r="AM47" s="13">
        <v>4</v>
      </c>
      <c r="AN47" s="13">
        <v>4</v>
      </c>
      <c r="AO47" s="13">
        <v>4</v>
      </c>
      <c r="AP47" s="13">
        <v>4</v>
      </c>
      <c r="AQ47" s="13">
        <v>4</v>
      </c>
      <c r="AR47" s="13">
        <v>4</v>
      </c>
      <c r="AS47" s="13">
        <v>4</v>
      </c>
      <c r="AT47" s="13">
        <v>3</v>
      </c>
      <c r="AU47" s="13">
        <v>3</v>
      </c>
      <c r="AV47" s="13">
        <v>3</v>
      </c>
      <c r="AW47" s="13">
        <v>4</v>
      </c>
      <c r="AX47" s="13">
        <v>2</v>
      </c>
      <c r="AY47" s="13">
        <v>2</v>
      </c>
      <c r="AZ47" s="13">
        <v>2</v>
      </c>
      <c r="BA47" s="13">
        <v>2</v>
      </c>
      <c r="BB47" s="13">
        <v>2</v>
      </c>
      <c r="BC47" s="13">
        <v>3</v>
      </c>
      <c r="BD47" s="13">
        <v>3</v>
      </c>
      <c r="BE47" s="13">
        <v>3</v>
      </c>
    </row>
    <row r="48" spans="1:57" ht="29" x14ac:dyDescent="0.35">
      <c r="A48" s="13">
        <v>315216</v>
      </c>
      <c r="B48" s="14" t="str">
        <f>VLOOKUP(A48,'Facility Name History'!$A:$B,2,FALSE)</f>
        <v>COMPLETE CARE AT CEDAR GROVE
(formerly WATERVIEW CENTER - 2021)</v>
      </c>
      <c r="C48" s="13" t="s">
        <v>302</v>
      </c>
      <c r="D48" s="13" t="s">
        <v>303</v>
      </c>
      <c r="E48" s="13" t="s">
        <v>21</v>
      </c>
      <c r="F48" s="58">
        <v>7009</v>
      </c>
      <c r="G48" s="13" t="s">
        <v>31</v>
      </c>
      <c r="H48" s="13" t="s">
        <v>32</v>
      </c>
      <c r="I48" s="13">
        <v>190</v>
      </c>
      <c r="J48" s="86">
        <v>154</v>
      </c>
      <c r="K48" s="13" t="s">
        <v>24</v>
      </c>
      <c r="L48" s="13" t="s">
        <v>3656</v>
      </c>
      <c r="M48" s="60">
        <v>31058</v>
      </c>
      <c r="O48" s="13" t="s">
        <v>27</v>
      </c>
      <c r="P48" s="13" t="s">
        <v>27</v>
      </c>
      <c r="Q48" s="13" t="s">
        <v>27</v>
      </c>
      <c r="R48" s="20">
        <f t="shared" si="0"/>
        <v>2</v>
      </c>
      <c r="S48" s="13">
        <v>2</v>
      </c>
      <c r="T48" s="13">
        <v>2</v>
      </c>
      <c r="U48" s="13">
        <v>1</v>
      </c>
      <c r="V48" s="13">
        <v>1</v>
      </c>
      <c r="W48" s="13">
        <v>2</v>
      </c>
      <c r="X48" s="13">
        <v>2</v>
      </c>
      <c r="Y48" s="13">
        <v>2</v>
      </c>
      <c r="Z48" s="13">
        <v>2</v>
      </c>
      <c r="AA48" s="13">
        <v>2</v>
      </c>
      <c r="AB48" s="13">
        <v>2</v>
      </c>
      <c r="AC48" s="13">
        <v>2</v>
      </c>
      <c r="AD48" s="13">
        <v>2</v>
      </c>
      <c r="AE48" s="13">
        <v>2</v>
      </c>
      <c r="AF48" s="13">
        <v>2</v>
      </c>
      <c r="AG48" s="13">
        <v>2</v>
      </c>
      <c r="AH48" s="13">
        <v>2</v>
      </c>
      <c r="AI48" s="13">
        <v>2</v>
      </c>
      <c r="AJ48" s="13">
        <v>2</v>
      </c>
      <c r="AK48" s="13">
        <v>2</v>
      </c>
      <c r="AL48" s="13">
        <v>2</v>
      </c>
      <c r="AM48" s="13">
        <v>2</v>
      </c>
      <c r="AN48" s="13">
        <v>2</v>
      </c>
      <c r="AO48" s="13">
        <v>2</v>
      </c>
      <c r="AP48" s="13">
        <v>4</v>
      </c>
      <c r="AQ48" s="13">
        <v>4</v>
      </c>
      <c r="AR48" s="13">
        <v>4</v>
      </c>
      <c r="AS48" s="13">
        <v>4</v>
      </c>
      <c r="AT48" s="13">
        <v>4</v>
      </c>
      <c r="AU48" s="13">
        <v>4</v>
      </c>
      <c r="AV48" s="13">
        <v>4</v>
      </c>
      <c r="AW48" s="13">
        <v>4</v>
      </c>
      <c r="AX48" s="13">
        <v>5</v>
      </c>
      <c r="AY48" s="13">
        <v>5</v>
      </c>
      <c r="AZ48" s="13">
        <v>4</v>
      </c>
      <c r="BA48" s="13">
        <v>5</v>
      </c>
      <c r="BB48" s="13">
        <v>5</v>
      </c>
      <c r="BC48" s="13">
        <v>5</v>
      </c>
      <c r="BD48" s="13">
        <v>5</v>
      </c>
      <c r="BE48" s="13">
        <v>5</v>
      </c>
    </row>
    <row r="49" spans="1:57" ht="29" x14ac:dyDescent="0.35">
      <c r="A49" s="13">
        <v>315311</v>
      </c>
      <c r="B49" s="14" t="str">
        <f>VLOOKUP(A49,'Facility Name History'!$A:$B,2,FALSE)</f>
        <v>COMPLETE CARE AT PHILLIPSBURG, LLC
(formerly PHILLIPSBURG CENTER - 2021)</v>
      </c>
      <c r="C49" s="13" t="s">
        <v>163</v>
      </c>
      <c r="D49" s="13" t="s">
        <v>164</v>
      </c>
      <c r="E49" s="13" t="s">
        <v>21</v>
      </c>
      <c r="F49" s="58">
        <v>8865</v>
      </c>
      <c r="G49" s="13" t="s">
        <v>46</v>
      </c>
      <c r="H49" s="13" t="s">
        <v>32</v>
      </c>
      <c r="I49" s="13">
        <v>60</v>
      </c>
      <c r="J49" s="86">
        <v>44.7</v>
      </c>
      <c r="K49" s="13" t="s">
        <v>24</v>
      </c>
      <c r="L49" s="13" t="s">
        <v>3654</v>
      </c>
      <c r="M49" s="60">
        <v>33695</v>
      </c>
      <c r="O49" s="13" t="s">
        <v>27</v>
      </c>
      <c r="P49" s="13" t="s">
        <v>27</v>
      </c>
      <c r="Q49" s="13" t="s">
        <v>27</v>
      </c>
      <c r="R49" s="20">
        <f t="shared" si="0"/>
        <v>2</v>
      </c>
      <c r="S49" s="13">
        <v>2</v>
      </c>
      <c r="T49" s="13">
        <v>2</v>
      </c>
      <c r="U49" s="13">
        <v>2</v>
      </c>
      <c r="V49" s="13">
        <v>2</v>
      </c>
      <c r="W49" s="13">
        <v>1</v>
      </c>
      <c r="X49" s="13">
        <v>2</v>
      </c>
      <c r="Y49" s="13">
        <v>1</v>
      </c>
      <c r="Z49" s="13">
        <v>5</v>
      </c>
      <c r="AA49" s="13">
        <v>5</v>
      </c>
      <c r="AB49" s="13">
        <v>5</v>
      </c>
      <c r="AC49" s="13">
        <v>5</v>
      </c>
      <c r="AD49" s="13">
        <v>5</v>
      </c>
      <c r="AE49" s="13">
        <v>4</v>
      </c>
      <c r="AF49" s="13">
        <v>4</v>
      </c>
      <c r="AG49" s="13">
        <v>5</v>
      </c>
      <c r="AH49" s="13">
        <v>5</v>
      </c>
      <c r="AI49" s="13">
        <v>5</v>
      </c>
      <c r="AJ49" s="13">
        <v>5</v>
      </c>
      <c r="AK49" s="13">
        <v>4</v>
      </c>
      <c r="AL49" s="13">
        <v>4</v>
      </c>
      <c r="AM49" s="13">
        <v>4</v>
      </c>
      <c r="AN49" s="13">
        <v>3</v>
      </c>
      <c r="AO49" s="13">
        <v>3</v>
      </c>
      <c r="AP49" s="13">
        <v>3</v>
      </c>
      <c r="AQ49" s="13">
        <v>3</v>
      </c>
      <c r="AR49" s="13">
        <v>3</v>
      </c>
      <c r="AS49" s="13">
        <v>3</v>
      </c>
      <c r="AT49" s="13">
        <v>3</v>
      </c>
      <c r="AU49" s="13">
        <v>3</v>
      </c>
      <c r="AV49" s="13">
        <v>3</v>
      </c>
      <c r="AW49" s="13">
        <v>3</v>
      </c>
      <c r="AX49" s="13">
        <v>3</v>
      </c>
      <c r="AY49" s="13">
        <v>3</v>
      </c>
      <c r="AZ49" s="13">
        <v>4</v>
      </c>
      <c r="BA49" s="13">
        <v>4</v>
      </c>
      <c r="BB49" s="13">
        <v>4</v>
      </c>
      <c r="BC49" s="13">
        <v>4</v>
      </c>
      <c r="BD49" s="13">
        <v>4</v>
      </c>
      <c r="BE49" s="13">
        <v>4</v>
      </c>
    </row>
    <row r="50" spans="1:57" x14ac:dyDescent="0.35">
      <c r="A50" s="13">
        <v>315351</v>
      </c>
      <c r="B50" s="14" t="str">
        <f>VLOOKUP(A50,'Facility Name History'!$A:$B,2,FALSE)</f>
        <v>BRIGHTON GARDENS OF EDISON</v>
      </c>
      <c r="C50" s="13" t="s">
        <v>144</v>
      </c>
      <c r="D50" s="13" t="s">
        <v>145</v>
      </c>
      <c r="E50" s="13" t="s">
        <v>21</v>
      </c>
      <c r="F50" s="58">
        <v>8820</v>
      </c>
      <c r="G50" s="13" t="s">
        <v>114</v>
      </c>
      <c r="H50" s="13" t="s">
        <v>32</v>
      </c>
      <c r="I50" s="13">
        <v>30</v>
      </c>
      <c r="J50" s="86">
        <v>21.1</v>
      </c>
      <c r="K50" s="13" t="s">
        <v>24</v>
      </c>
      <c r="L50" s="13" t="s">
        <v>146</v>
      </c>
      <c r="M50" s="60">
        <v>35051</v>
      </c>
      <c r="O50" s="13" t="s">
        <v>27</v>
      </c>
      <c r="P50" s="13" t="s">
        <v>27</v>
      </c>
      <c r="Q50" s="13" t="s">
        <v>27</v>
      </c>
      <c r="R50" s="20">
        <f t="shared" si="0"/>
        <v>2</v>
      </c>
      <c r="S50" s="13">
        <v>3</v>
      </c>
      <c r="T50" s="13">
        <v>1</v>
      </c>
      <c r="U50" s="13">
        <v>2</v>
      </c>
      <c r="V50" s="13">
        <v>4</v>
      </c>
      <c r="W50" s="13">
        <v>3</v>
      </c>
      <c r="X50" s="13">
        <v>3</v>
      </c>
      <c r="Y50" s="13">
        <v>1</v>
      </c>
      <c r="Z50" s="13">
        <v>3</v>
      </c>
      <c r="AA50" s="13">
        <v>3</v>
      </c>
      <c r="AB50" s="13">
        <v>3</v>
      </c>
      <c r="AC50" s="13">
        <v>3</v>
      </c>
      <c r="AD50" s="13">
        <v>4</v>
      </c>
      <c r="AE50" s="13">
        <v>4</v>
      </c>
      <c r="AF50" s="13">
        <v>4</v>
      </c>
      <c r="AG50" s="13">
        <v>2</v>
      </c>
      <c r="AH50" s="13">
        <v>2</v>
      </c>
      <c r="AI50" s="13">
        <v>2</v>
      </c>
      <c r="AJ50" s="13">
        <v>2</v>
      </c>
      <c r="AK50" s="13">
        <v>2</v>
      </c>
      <c r="AL50" s="13">
        <v>2</v>
      </c>
      <c r="AM50" s="13">
        <v>2</v>
      </c>
      <c r="AN50" s="13">
        <v>2</v>
      </c>
      <c r="AO50" s="13">
        <v>2</v>
      </c>
      <c r="AP50" s="13">
        <v>1</v>
      </c>
      <c r="AQ50" s="13">
        <v>1</v>
      </c>
      <c r="AR50" s="13">
        <v>1</v>
      </c>
      <c r="AS50" s="13">
        <v>2</v>
      </c>
      <c r="AT50" s="13">
        <v>3</v>
      </c>
      <c r="AU50" s="13">
        <v>3</v>
      </c>
      <c r="AV50" s="13">
        <v>3</v>
      </c>
      <c r="AW50" s="13">
        <v>3</v>
      </c>
      <c r="AX50" s="13">
        <v>4</v>
      </c>
      <c r="AY50" s="13">
        <v>4</v>
      </c>
      <c r="AZ50" s="13">
        <v>4</v>
      </c>
      <c r="BA50" s="13">
        <v>3</v>
      </c>
      <c r="BB50" s="13">
        <v>3</v>
      </c>
      <c r="BC50" s="13">
        <v>3</v>
      </c>
      <c r="BD50" s="13">
        <v>3</v>
      </c>
      <c r="BE50" s="13">
        <v>3</v>
      </c>
    </row>
    <row r="51" spans="1:57" ht="29" x14ac:dyDescent="0.35">
      <c r="A51" s="13">
        <v>315387</v>
      </c>
      <c r="B51" s="14" t="str">
        <f>VLOOKUP(A51,'Facility Name History'!$A:$B,2,FALSE)</f>
        <v>ALLAIRE REHAB &amp; NURSING
(formerly MONMOUTH CO CARE JL MONTGOMERY - 2015)</v>
      </c>
      <c r="C51" s="13" t="s">
        <v>196</v>
      </c>
      <c r="D51" s="13" t="s">
        <v>197</v>
      </c>
      <c r="E51" s="13" t="s">
        <v>21</v>
      </c>
      <c r="F51" s="58">
        <v>7728</v>
      </c>
      <c r="G51" s="13" t="s">
        <v>74</v>
      </c>
      <c r="H51" s="13" t="s">
        <v>47</v>
      </c>
      <c r="I51" s="13">
        <v>174</v>
      </c>
      <c r="J51" s="86">
        <v>139.69999999999999</v>
      </c>
      <c r="K51" s="13" t="s">
        <v>24</v>
      </c>
      <c r="L51" s="13" t="s">
        <v>198</v>
      </c>
      <c r="M51" s="60">
        <v>35856</v>
      </c>
      <c r="O51" s="13" t="s">
        <v>27</v>
      </c>
      <c r="P51" s="13" t="s">
        <v>27</v>
      </c>
      <c r="Q51" s="13" t="s">
        <v>27</v>
      </c>
      <c r="R51" s="20">
        <f t="shared" si="0"/>
        <v>2</v>
      </c>
      <c r="S51" s="13">
        <v>1</v>
      </c>
      <c r="T51" s="13">
        <v>2</v>
      </c>
      <c r="U51" s="13">
        <v>1</v>
      </c>
      <c r="V51" s="13">
        <v>2</v>
      </c>
      <c r="W51" s="13">
        <v>2</v>
      </c>
      <c r="X51" s="13">
        <v>2</v>
      </c>
      <c r="Y51" s="13">
        <v>2</v>
      </c>
      <c r="Z51" s="13">
        <v>2</v>
      </c>
      <c r="AA51" s="13">
        <v>1</v>
      </c>
      <c r="AB51" s="13">
        <v>1</v>
      </c>
      <c r="AC51" s="13">
        <v>2</v>
      </c>
      <c r="AD51" s="13">
        <v>2</v>
      </c>
      <c r="AE51" s="13">
        <v>2</v>
      </c>
      <c r="AF51" s="13">
        <v>2</v>
      </c>
      <c r="AG51" s="13">
        <v>5</v>
      </c>
      <c r="AH51" s="13">
        <v>4</v>
      </c>
      <c r="AI51" s="13">
        <v>4</v>
      </c>
      <c r="AJ51" s="13">
        <v>3</v>
      </c>
      <c r="AK51" s="13">
        <v>4</v>
      </c>
      <c r="AL51" s="13">
        <v>4</v>
      </c>
      <c r="AM51" s="13">
        <v>4</v>
      </c>
      <c r="AN51" s="13">
        <v>5</v>
      </c>
      <c r="AO51" s="13">
        <v>5</v>
      </c>
      <c r="AP51" s="13">
        <v>5</v>
      </c>
      <c r="AQ51" s="13">
        <v>5</v>
      </c>
      <c r="AR51" s="13">
        <v>5</v>
      </c>
      <c r="AS51" s="13">
        <v>5</v>
      </c>
      <c r="AT51" s="13">
        <v>5</v>
      </c>
      <c r="AU51" s="13">
        <v>5</v>
      </c>
      <c r="AV51" s="13">
        <v>5</v>
      </c>
      <c r="AW51" s="13">
        <v>4</v>
      </c>
      <c r="AX51" s="13">
        <v>4</v>
      </c>
      <c r="AY51" s="13">
        <v>5</v>
      </c>
      <c r="AZ51" s="13">
        <v>5</v>
      </c>
      <c r="BA51" s="13">
        <v>5</v>
      </c>
      <c r="BB51" s="13">
        <v>5</v>
      </c>
      <c r="BC51" s="13">
        <v>5</v>
      </c>
      <c r="BD51" s="13">
        <v>5</v>
      </c>
      <c r="BE51" s="13">
        <v>5</v>
      </c>
    </row>
    <row r="52" spans="1:57" x14ac:dyDescent="0.35">
      <c r="A52" s="13">
        <v>315467</v>
      </c>
      <c r="B52" s="14" t="str">
        <f>VLOOKUP(A52,'Facility Name History'!$A:$B,2,FALSE)</f>
        <v>LITTLE BROOK NURSING AND CONVALESCENT HOME</v>
      </c>
      <c r="C52" s="13" t="s">
        <v>608</v>
      </c>
      <c r="D52" s="13" t="s">
        <v>609</v>
      </c>
      <c r="E52" s="13" t="s">
        <v>21</v>
      </c>
      <c r="F52" s="58">
        <v>7830</v>
      </c>
      <c r="G52" s="13" t="s">
        <v>610</v>
      </c>
      <c r="H52" s="13" t="s">
        <v>32</v>
      </c>
      <c r="I52" s="13">
        <v>36</v>
      </c>
      <c r="J52" s="86">
        <v>30.8</v>
      </c>
      <c r="K52" s="13" t="s">
        <v>24</v>
      </c>
      <c r="L52" s="13" t="s">
        <v>611</v>
      </c>
      <c r="M52" s="60">
        <v>36923</v>
      </c>
      <c r="O52" s="13" t="s">
        <v>27</v>
      </c>
      <c r="P52" s="13" t="s">
        <v>27</v>
      </c>
      <c r="Q52" s="13" t="s">
        <v>27</v>
      </c>
      <c r="R52" s="20">
        <f t="shared" si="0"/>
        <v>2</v>
      </c>
      <c r="S52" s="13">
        <v>1</v>
      </c>
      <c r="T52" s="13">
        <v>1</v>
      </c>
      <c r="U52" s="13">
        <v>3</v>
      </c>
      <c r="V52" s="13">
        <v>3</v>
      </c>
      <c r="W52" s="13">
        <v>3</v>
      </c>
      <c r="X52" s="13">
        <v>3</v>
      </c>
      <c r="Y52" s="13">
        <v>4</v>
      </c>
      <c r="Z52" s="13">
        <v>4</v>
      </c>
      <c r="AA52" s="13">
        <v>4</v>
      </c>
      <c r="AB52" s="13">
        <v>4</v>
      </c>
      <c r="AC52" s="13">
        <v>4</v>
      </c>
      <c r="AD52" s="13">
        <v>4</v>
      </c>
      <c r="AE52" s="13">
        <v>5</v>
      </c>
      <c r="AF52" s="13">
        <v>5</v>
      </c>
      <c r="AG52" s="13">
        <v>5</v>
      </c>
      <c r="AH52" s="13">
        <v>5</v>
      </c>
      <c r="AI52" s="13">
        <v>5</v>
      </c>
      <c r="AJ52" s="13">
        <v>5</v>
      </c>
      <c r="AK52" s="13">
        <v>5</v>
      </c>
      <c r="AL52" s="13">
        <v>0</v>
      </c>
      <c r="AM52" s="13">
        <v>5</v>
      </c>
      <c r="AN52" s="13">
        <v>5</v>
      </c>
      <c r="AO52" s="13">
        <v>5</v>
      </c>
      <c r="AP52" s="13">
        <v>5</v>
      </c>
      <c r="AQ52" s="13">
        <v>4</v>
      </c>
      <c r="AR52" s="13">
        <v>5</v>
      </c>
      <c r="AS52" s="13">
        <v>4</v>
      </c>
      <c r="AT52" s="13">
        <v>3</v>
      </c>
      <c r="AU52" s="13">
        <v>3</v>
      </c>
      <c r="AV52" s="13">
        <v>3</v>
      </c>
      <c r="AW52" s="13">
        <v>3</v>
      </c>
      <c r="AX52" s="13">
        <v>2</v>
      </c>
      <c r="AY52" s="13">
        <v>3</v>
      </c>
      <c r="AZ52" s="13">
        <v>3</v>
      </c>
      <c r="BA52" s="13">
        <v>3</v>
      </c>
      <c r="BB52" s="13">
        <v>3</v>
      </c>
      <c r="BC52" s="13">
        <v>4</v>
      </c>
      <c r="BD52" s="13">
        <v>4</v>
      </c>
      <c r="BE52" s="13">
        <v>4</v>
      </c>
    </row>
    <row r="53" spans="1:57" x14ac:dyDescent="0.35">
      <c r="A53" s="13">
        <v>315260</v>
      </c>
      <c r="B53" s="14" t="str">
        <f>VLOOKUP(A53,'Facility Name History'!$A:$B,2,FALSE)</f>
        <v>ASPEN HILLS HEALTHCARE CENTER</v>
      </c>
      <c r="C53" s="13" t="s">
        <v>470</v>
      </c>
      <c r="D53" s="13" t="s">
        <v>471</v>
      </c>
      <c r="E53" s="13" t="s">
        <v>21</v>
      </c>
      <c r="F53" s="58">
        <v>8068</v>
      </c>
      <c r="G53" s="13" t="s">
        <v>80</v>
      </c>
      <c r="H53" s="13" t="s">
        <v>75</v>
      </c>
      <c r="I53" s="13">
        <v>204</v>
      </c>
      <c r="J53" s="86">
        <v>179.4</v>
      </c>
      <c r="K53" s="13" t="s">
        <v>24</v>
      </c>
      <c r="L53" s="13" t="s">
        <v>472</v>
      </c>
      <c r="M53" s="60">
        <v>32206</v>
      </c>
      <c r="O53" s="13" t="s">
        <v>27</v>
      </c>
      <c r="P53" s="87" t="s">
        <v>59</v>
      </c>
      <c r="Q53" s="13" t="s">
        <v>27</v>
      </c>
      <c r="R53" s="20">
        <f t="shared" si="0"/>
        <v>1</v>
      </c>
      <c r="S53" s="13">
        <v>3</v>
      </c>
      <c r="T53" s="13">
        <v>3</v>
      </c>
      <c r="U53" s="13">
        <v>4</v>
      </c>
      <c r="V53" s="13">
        <v>4</v>
      </c>
      <c r="W53" s="13">
        <v>4</v>
      </c>
      <c r="X53" s="13">
        <v>4</v>
      </c>
      <c r="Y53" s="13">
        <v>3</v>
      </c>
      <c r="Z53" s="13">
        <v>1</v>
      </c>
      <c r="AA53" s="13">
        <v>1</v>
      </c>
      <c r="AB53" s="13">
        <v>1</v>
      </c>
      <c r="AC53" s="13">
        <v>2</v>
      </c>
      <c r="AD53" s="13">
        <v>2</v>
      </c>
      <c r="AE53" s="13">
        <v>1</v>
      </c>
      <c r="AF53" s="13">
        <v>2</v>
      </c>
      <c r="AG53" s="13">
        <v>4</v>
      </c>
      <c r="AH53" s="13">
        <v>4</v>
      </c>
      <c r="AI53" s="13">
        <v>4</v>
      </c>
      <c r="AJ53" s="13">
        <v>4</v>
      </c>
      <c r="AK53" s="13">
        <v>4</v>
      </c>
      <c r="AL53" s="13">
        <v>4</v>
      </c>
      <c r="AM53" s="13">
        <v>4</v>
      </c>
      <c r="AN53" s="13">
        <v>4</v>
      </c>
      <c r="AO53" s="13">
        <v>4</v>
      </c>
      <c r="AP53" s="13">
        <v>4</v>
      </c>
      <c r="AQ53" s="13">
        <v>5</v>
      </c>
      <c r="AR53" s="13">
        <v>4</v>
      </c>
      <c r="AS53" s="13">
        <v>4</v>
      </c>
      <c r="AT53" s="13">
        <v>4</v>
      </c>
      <c r="AU53" s="13">
        <v>4</v>
      </c>
      <c r="AV53" s="13">
        <v>4</v>
      </c>
      <c r="AW53" s="13">
        <v>5</v>
      </c>
      <c r="AX53" s="13">
        <v>4</v>
      </c>
      <c r="AY53" s="13">
        <v>5</v>
      </c>
      <c r="AZ53" s="13">
        <v>4</v>
      </c>
      <c r="BA53" s="13">
        <v>4</v>
      </c>
      <c r="BB53" s="13">
        <v>3</v>
      </c>
      <c r="BC53" s="13">
        <v>4</v>
      </c>
      <c r="BD53" s="13">
        <v>5</v>
      </c>
      <c r="BE53" s="13">
        <v>5</v>
      </c>
    </row>
    <row r="54" spans="1:57" x14ac:dyDescent="0.35">
      <c r="A54" s="13">
        <v>315261</v>
      </c>
      <c r="B54" s="14" t="str">
        <f>VLOOKUP(A54,'Facility Name History'!$A:$B,2,FALSE)</f>
        <v>LAKELAND HEALTH CARE CENTER</v>
      </c>
      <c r="C54" s="13" t="s">
        <v>546</v>
      </c>
      <c r="D54" s="13" t="s">
        <v>117</v>
      </c>
      <c r="E54" s="13" t="s">
        <v>21</v>
      </c>
      <c r="F54" s="58">
        <v>7420</v>
      </c>
      <c r="G54" s="13" t="s">
        <v>36</v>
      </c>
      <c r="H54" s="13" t="s">
        <v>47</v>
      </c>
      <c r="I54" s="13">
        <v>201</v>
      </c>
      <c r="J54" s="86">
        <v>110.7</v>
      </c>
      <c r="K54" s="13" t="s">
        <v>24</v>
      </c>
      <c r="L54" s="13" t="s">
        <v>547</v>
      </c>
      <c r="M54" s="60">
        <v>32241</v>
      </c>
      <c r="O54" s="13" t="s">
        <v>27</v>
      </c>
      <c r="P54" s="87" t="s">
        <v>59</v>
      </c>
      <c r="Q54" s="13" t="s">
        <v>27</v>
      </c>
      <c r="R54" s="20">
        <f t="shared" si="0"/>
        <v>1</v>
      </c>
      <c r="S54" s="13">
        <v>3</v>
      </c>
      <c r="T54" s="13">
        <v>4</v>
      </c>
      <c r="U54" s="13">
        <v>4</v>
      </c>
      <c r="V54" s="13">
        <v>4</v>
      </c>
      <c r="W54" s="13">
        <v>4</v>
      </c>
      <c r="X54" s="13">
        <v>4</v>
      </c>
      <c r="Y54" s="13">
        <v>3</v>
      </c>
      <c r="Z54" s="13">
        <v>1</v>
      </c>
      <c r="AA54" s="13">
        <v>2</v>
      </c>
      <c r="AB54" s="13">
        <v>2</v>
      </c>
      <c r="AC54" s="13">
        <v>1</v>
      </c>
      <c r="AD54" s="13">
        <v>2</v>
      </c>
      <c r="AE54" s="13">
        <v>2</v>
      </c>
      <c r="AF54" s="13">
        <v>2</v>
      </c>
      <c r="AG54" s="13">
        <v>2</v>
      </c>
      <c r="AH54" s="13">
        <v>2</v>
      </c>
      <c r="AI54" s="13">
        <v>2</v>
      </c>
      <c r="AJ54" s="13">
        <v>2</v>
      </c>
      <c r="AK54" s="13">
        <v>2</v>
      </c>
      <c r="AL54" s="13">
        <v>2</v>
      </c>
      <c r="AM54" s="13">
        <v>3</v>
      </c>
      <c r="AN54" s="13">
        <v>3</v>
      </c>
      <c r="AO54" s="13">
        <v>3</v>
      </c>
      <c r="AP54" s="13">
        <v>3</v>
      </c>
      <c r="AQ54" s="13">
        <v>3</v>
      </c>
      <c r="AR54" s="13">
        <v>3</v>
      </c>
      <c r="AS54" s="13">
        <v>4</v>
      </c>
      <c r="AT54" s="13">
        <v>4</v>
      </c>
      <c r="AU54" s="13">
        <v>4</v>
      </c>
      <c r="AV54" s="13">
        <v>4</v>
      </c>
      <c r="AW54" s="13">
        <v>4</v>
      </c>
      <c r="AX54" s="13">
        <v>4</v>
      </c>
      <c r="AY54" s="13">
        <v>4</v>
      </c>
      <c r="AZ54" s="13">
        <v>4</v>
      </c>
      <c r="BA54" s="13">
        <v>2</v>
      </c>
      <c r="BB54" s="13">
        <v>2</v>
      </c>
      <c r="BC54" s="13">
        <v>2</v>
      </c>
      <c r="BD54" s="13">
        <v>2</v>
      </c>
      <c r="BE54" s="13">
        <v>2</v>
      </c>
    </row>
    <row r="55" spans="1:57" ht="43.5" x14ac:dyDescent="0.35">
      <c r="A55" s="13">
        <v>315506</v>
      </c>
      <c r="B55" s="14" t="str">
        <f>VLOOKUP(A55,'Facility Name History'!$A:$B,2,FALSE)</f>
        <v>PROMEDICA SKILLED NURSING &amp; REHAB (WASHINGTON TWP)
(formerly MANORCARE HEALTH SERVICES-WASHINGTON TOWNSHIP - 2021)</v>
      </c>
      <c r="C55" s="13" t="s">
        <v>281</v>
      </c>
      <c r="D55" s="13" t="s">
        <v>282</v>
      </c>
      <c r="E55" s="13" t="s">
        <v>21</v>
      </c>
      <c r="F55" s="58">
        <v>8080</v>
      </c>
      <c r="G55" s="13" t="s">
        <v>96</v>
      </c>
      <c r="H55" s="13" t="s">
        <v>172</v>
      </c>
      <c r="I55" s="13">
        <v>120</v>
      </c>
      <c r="J55" s="86">
        <v>102.5</v>
      </c>
      <c r="K55" s="13" t="s">
        <v>24</v>
      </c>
      <c r="L55" s="13" t="s">
        <v>283</v>
      </c>
      <c r="M55" s="60">
        <v>40359</v>
      </c>
      <c r="O55" s="13" t="s">
        <v>27</v>
      </c>
      <c r="P55" s="87" t="s">
        <v>59</v>
      </c>
      <c r="Q55" s="13" t="s">
        <v>27</v>
      </c>
      <c r="R55" s="20">
        <f t="shared" si="0"/>
        <v>1</v>
      </c>
      <c r="S55" s="13">
        <v>2</v>
      </c>
      <c r="T55" s="13">
        <v>2</v>
      </c>
      <c r="U55" s="13">
        <v>2</v>
      </c>
      <c r="V55" s="13">
        <v>1</v>
      </c>
      <c r="W55" s="13">
        <v>2</v>
      </c>
      <c r="X55" s="13">
        <v>2</v>
      </c>
      <c r="Y55" s="13">
        <v>2</v>
      </c>
      <c r="Z55" s="13">
        <v>2</v>
      </c>
      <c r="AA55" s="13">
        <v>2</v>
      </c>
      <c r="AB55" s="13">
        <v>2</v>
      </c>
      <c r="AC55" s="13">
        <v>2</v>
      </c>
      <c r="AD55" s="13">
        <v>3</v>
      </c>
      <c r="AE55" s="13">
        <v>3</v>
      </c>
      <c r="AF55" s="13">
        <v>3</v>
      </c>
      <c r="AG55" s="13">
        <v>2</v>
      </c>
      <c r="AH55" s="13">
        <v>2</v>
      </c>
      <c r="AI55" s="13">
        <v>2</v>
      </c>
      <c r="AJ55" s="13">
        <v>2</v>
      </c>
      <c r="AK55" s="13">
        <v>3</v>
      </c>
      <c r="AL55" s="13">
        <v>3</v>
      </c>
      <c r="AM55" s="13">
        <v>3</v>
      </c>
      <c r="AN55" s="13">
        <v>3</v>
      </c>
      <c r="AO55" s="13">
        <v>4</v>
      </c>
      <c r="AP55" s="13">
        <v>4</v>
      </c>
      <c r="AQ55" s="13">
        <v>4</v>
      </c>
      <c r="AR55" s="13">
        <v>4</v>
      </c>
      <c r="AS55" s="13">
        <v>4</v>
      </c>
      <c r="AT55" s="13">
        <v>4</v>
      </c>
      <c r="AU55" s="13">
        <v>4</v>
      </c>
      <c r="AV55" s="13">
        <v>5</v>
      </c>
      <c r="AW55" s="13">
        <v>5</v>
      </c>
      <c r="AX55" s="13">
        <v>5</v>
      </c>
      <c r="AY55" s="13">
        <v>5</v>
      </c>
      <c r="AZ55" s="13">
        <v>4</v>
      </c>
      <c r="BA55" s="13">
        <v>4</v>
      </c>
      <c r="BB55" s="13">
        <v>3</v>
      </c>
      <c r="BC55" s="13">
        <v>4</v>
      </c>
      <c r="BD55" s="13">
        <v>4</v>
      </c>
      <c r="BE55" s="13">
        <v>4</v>
      </c>
    </row>
    <row r="56" spans="1:57" x14ac:dyDescent="0.35">
      <c r="A56" s="13">
        <v>315510</v>
      </c>
      <c r="B56" s="14" t="str">
        <f>VLOOKUP(A56,'Facility Name History'!$A:$B,2,FALSE)</f>
        <v>BRIDGEWAY CARE AND REHAB CENTER AT HILLSBOROUGH</v>
      </c>
      <c r="C56" s="13" t="s">
        <v>191</v>
      </c>
      <c r="D56" s="13" t="s">
        <v>167</v>
      </c>
      <c r="E56" s="13" t="s">
        <v>21</v>
      </c>
      <c r="F56" s="58">
        <v>8844</v>
      </c>
      <c r="G56" s="13" t="s">
        <v>41</v>
      </c>
      <c r="H56" s="13" t="s">
        <v>32</v>
      </c>
      <c r="I56" s="13">
        <v>126</v>
      </c>
      <c r="J56" s="86">
        <v>107.4</v>
      </c>
      <c r="K56" s="13" t="s">
        <v>24</v>
      </c>
      <c r="L56" s="13" t="s">
        <v>192</v>
      </c>
      <c r="M56" s="60">
        <v>41039</v>
      </c>
      <c r="O56" s="13" t="s">
        <v>27</v>
      </c>
      <c r="P56" s="87" t="s">
        <v>59</v>
      </c>
      <c r="Q56" s="13" t="s">
        <v>27</v>
      </c>
      <c r="R56" s="20">
        <f t="shared" si="0"/>
        <v>1</v>
      </c>
      <c r="S56" s="13">
        <v>1</v>
      </c>
      <c r="T56" s="13">
        <v>2</v>
      </c>
      <c r="U56" s="13">
        <v>2</v>
      </c>
      <c r="V56" s="13">
        <v>2</v>
      </c>
      <c r="W56" s="13">
        <v>2</v>
      </c>
      <c r="X56" s="13">
        <v>2</v>
      </c>
      <c r="Y56" s="13">
        <v>2</v>
      </c>
      <c r="Z56" s="13">
        <v>2</v>
      </c>
      <c r="AA56" s="13">
        <v>2</v>
      </c>
      <c r="AB56" s="13">
        <v>2</v>
      </c>
      <c r="AC56" s="13">
        <v>5</v>
      </c>
      <c r="AD56" s="13">
        <v>5</v>
      </c>
      <c r="AE56" s="13">
        <v>2</v>
      </c>
      <c r="AF56" s="13">
        <v>2</v>
      </c>
      <c r="AG56" s="13">
        <v>5</v>
      </c>
      <c r="AH56" s="13">
        <v>5</v>
      </c>
      <c r="AI56" s="13">
        <v>5</v>
      </c>
      <c r="AJ56" s="13">
        <v>5</v>
      </c>
      <c r="AK56" s="13">
        <v>5</v>
      </c>
      <c r="AL56" s="13">
        <v>5</v>
      </c>
      <c r="AM56" s="13">
        <v>5</v>
      </c>
      <c r="AN56" s="13">
        <v>5</v>
      </c>
      <c r="AO56" s="13">
        <v>5</v>
      </c>
      <c r="AP56" s="13">
        <v>4</v>
      </c>
      <c r="AQ56" s="13">
        <v>4</v>
      </c>
      <c r="AR56" s="13">
        <v>5</v>
      </c>
      <c r="AS56" s="13">
        <v>5</v>
      </c>
      <c r="AT56" s="13">
        <v>2</v>
      </c>
      <c r="AU56" s="13">
        <v>2</v>
      </c>
      <c r="AV56" s="13">
        <v>2</v>
      </c>
      <c r="AW56" s="13">
        <v>2</v>
      </c>
      <c r="AX56" s="13">
        <v>2</v>
      </c>
      <c r="AY56" s="13">
        <v>4</v>
      </c>
      <c r="AZ56" s="13">
        <v>5</v>
      </c>
      <c r="BA56" s="13">
        <v>5</v>
      </c>
      <c r="BB56" s="13">
        <v>5</v>
      </c>
      <c r="BC56" s="13">
        <v>5</v>
      </c>
      <c r="BD56" s="13">
        <v>5</v>
      </c>
      <c r="BE56" s="13">
        <v>5</v>
      </c>
    </row>
    <row r="57" spans="1:57" ht="43.5" x14ac:dyDescent="0.35">
      <c r="A57" s="13">
        <v>315013</v>
      </c>
      <c r="B57" s="14" t="str">
        <f>VLOOKUP(A57,'Facility Name History'!$A:$B,2,FALSE)</f>
        <v>BARCLAYS REHABILITATION AND HEALTHCARE CENTER
(formerly MANORCARE HEALTH SERVICES - CHERRYHILL - 2015; MANORCARE HEALTH SERVICES - 2014)</v>
      </c>
      <c r="C57" s="13" t="s">
        <v>263</v>
      </c>
      <c r="D57" s="13" t="s">
        <v>62</v>
      </c>
      <c r="E57" s="13" t="s">
        <v>21</v>
      </c>
      <c r="F57" s="58">
        <v>8034</v>
      </c>
      <c r="G57" s="13" t="s">
        <v>63</v>
      </c>
      <c r="H57" s="13" t="s">
        <v>75</v>
      </c>
      <c r="I57" s="13">
        <v>108</v>
      </c>
      <c r="J57" s="86">
        <v>90.7</v>
      </c>
      <c r="K57" s="13" t="s">
        <v>24</v>
      </c>
      <c r="L57" s="13" t="s">
        <v>264</v>
      </c>
      <c r="M57" s="60">
        <v>24481</v>
      </c>
      <c r="O57" s="13" t="s">
        <v>27</v>
      </c>
      <c r="P57" s="13" t="s">
        <v>27</v>
      </c>
      <c r="Q57" s="13" t="s">
        <v>27</v>
      </c>
      <c r="R57" s="20">
        <f t="shared" si="0"/>
        <v>1</v>
      </c>
      <c r="S57" s="13">
        <v>1</v>
      </c>
      <c r="T57" s="13">
        <v>2</v>
      </c>
      <c r="U57" s="13">
        <v>2</v>
      </c>
      <c r="V57" s="13">
        <v>2</v>
      </c>
      <c r="W57" s="13">
        <v>3</v>
      </c>
      <c r="X57" s="13">
        <v>3</v>
      </c>
      <c r="Y57" s="13">
        <v>2</v>
      </c>
      <c r="Z57" s="13">
        <v>2</v>
      </c>
      <c r="AA57" s="13">
        <v>2</v>
      </c>
      <c r="AB57" s="13">
        <v>1</v>
      </c>
      <c r="AC57" s="13">
        <v>1</v>
      </c>
      <c r="AD57" s="13">
        <v>1</v>
      </c>
      <c r="AE57" s="13">
        <v>2</v>
      </c>
      <c r="AF57" s="13">
        <v>2</v>
      </c>
      <c r="AG57" s="13">
        <v>3</v>
      </c>
      <c r="AH57" s="13">
        <v>3</v>
      </c>
      <c r="AI57" s="13">
        <v>3</v>
      </c>
      <c r="AJ57" s="13">
        <v>3</v>
      </c>
      <c r="AK57" s="13">
        <v>3</v>
      </c>
      <c r="AL57" s="13">
        <v>3</v>
      </c>
      <c r="AM57" s="13">
        <v>3</v>
      </c>
      <c r="AN57" s="13">
        <v>3</v>
      </c>
      <c r="AO57" s="13">
        <v>3</v>
      </c>
      <c r="AP57" s="13">
        <v>3</v>
      </c>
      <c r="AQ57" s="13">
        <v>3</v>
      </c>
      <c r="AR57" s="13">
        <v>3</v>
      </c>
      <c r="AS57" s="13">
        <v>3</v>
      </c>
      <c r="AT57" s="13">
        <v>3</v>
      </c>
      <c r="AU57" s="13">
        <v>3</v>
      </c>
      <c r="AV57" s="13">
        <v>3</v>
      </c>
      <c r="AW57" s="13">
        <v>2</v>
      </c>
      <c r="AX57" s="13">
        <v>2</v>
      </c>
      <c r="AY57" s="13">
        <v>2</v>
      </c>
      <c r="AZ57" s="13">
        <v>2</v>
      </c>
      <c r="BA57" s="13">
        <v>2</v>
      </c>
      <c r="BB57" s="13">
        <v>2</v>
      </c>
      <c r="BC57" s="13">
        <v>2</v>
      </c>
      <c r="BD57" s="13">
        <v>4</v>
      </c>
      <c r="BE57" s="13">
        <v>4</v>
      </c>
    </row>
    <row r="58" spans="1:57" ht="29" x14ac:dyDescent="0.35">
      <c r="A58" s="13">
        <v>315015</v>
      </c>
      <c r="B58" s="14" t="str">
        <f>VLOOKUP(A58,'Facility Name History'!$A:$B,2,FALSE)</f>
        <v>COMPLETE CARE AT MADISON, LLC
(formerly Madison Center - 2021)</v>
      </c>
      <c r="C58" s="13" t="s">
        <v>292</v>
      </c>
      <c r="D58" s="13" t="s">
        <v>293</v>
      </c>
      <c r="E58" s="13" t="s">
        <v>21</v>
      </c>
      <c r="F58" s="58">
        <v>7747</v>
      </c>
      <c r="G58" s="13" t="s">
        <v>74</v>
      </c>
      <c r="H58" s="13" t="s">
        <v>32</v>
      </c>
      <c r="I58" s="13">
        <v>167</v>
      </c>
      <c r="J58" s="86">
        <v>96</v>
      </c>
      <c r="K58" s="13" t="s">
        <v>24</v>
      </c>
      <c r="L58" s="13" t="s">
        <v>3662</v>
      </c>
      <c r="M58" s="60">
        <v>24473</v>
      </c>
      <c r="O58" s="13" t="s">
        <v>27</v>
      </c>
      <c r="P58" s="13" t="s">
        <v>27</v>
      </c>
      <c r="Q58" s="13" t="s">
        <v>27</v>
      </c>
      <c r="R58" s="20">
        <f t="shared" si="0"/>
        <v>1</v>
      </c>
      <c r="S58" s="13">
        <v>1</v>
      </c>
      <c r="T58" s="13">
        <v>2</v>
      </c>
      <c r="U58" s="13">
        <v>2</v>
      </c>
      <c r="V58" s="13">
        <v>2</v>
      </c>
      <c r="W58" s="13">
        <v>2</v>
      </c>
      <c r="X58" s="13">
        <v>2</v>
      </c>
      <c r="Y58" s="13">
        <v>2</v>
      </c>
      <c r="Z58" s="13">
        <v>2</v>
      </c>
      <c r="AA58" s="13">
        <v>2</v>
      </c>
      <c r="AB58" s="13">
        <v>2</v>
      </c>
      <c r="AC58" s="13">
        <v>2</v>
      </c>
      <c r="AD58" s="13">
        <v>2</v>
      </c>
      <c r="AE58" s="13">
        <v>2</v>
      </c>
      <c r="AF58" s="13">
        <v>2</v>
      </c>
      <c r="AG58" s="13">
        <v>2</v>
      </c>
      <c r="AH58" s="13">
        <v>2</v>
      </c>
      <c r="AI58" s="13">
        <v>2</v>
      </c>
      <c r="AJ58" s="13">
        <v>2</v>
      </c>
      <c r="AK58" s="13">
        <v>2</v>
      </c>
      <c r="AL58" s="13">
        <v>2</v>
      </c>
      <c r="AM58" s="13">
        <v>2</v>
      </c>
      <c r="AN58" s="13">
        <v>1</v>
      </c>
      <c r="AO58" s="13">
        <v>3</v>
      </c>
      <c r="AP58" s="13">
        <v>3</v>
      </c>
      <c r="AQ58" s="13">
        <v>3</v>
      </c>
      <c r="AR58" s="13">
        <v>3</v>
      </c>
      <c r="AS58" s="13">
        <v>2</v>
      </c>
      <c r="AT58" s="13">
        <v>2</v>
      </c>
      <c r="AU58" s="13">
        <v>2</v>
      </c>
      <c r="AV58" s="13">
        <v>2</v>
      </c>
      <c r="AW58" s="13">
        <v>3</v>
      </c>
      <c r="AX58" s="13">
        <v>4</v>
      </c>
      <c r="AY58" s="13">
        <v>4</v>
      </c>
      <c r="AZ58" s="13">
        <v>2</v>
      </c>
      <c r="BA58" s="13">
        <v>3</v>
      </c>
      <c r="BB58" s="13">
        <v>3</v>
      </c>
      <c r="BC58" s="13">
        <v>3</v>
      </c>
      <c r="BD58" s="13">
        <v>1</v>
      </c>
      <c r="BE58" s="13">
        <v>1</v>
      </c>
    </row>
    <row r="59" spans="1:57" ht="29" x14ac:dyDescent="0.35">
      <c r="A59" s="13">
        <v>315017</v>
      </c>
      <c r="B59" s="14" t="str">
        <f>VLOOKUP(A59,'Facility Name History'!$A:$B,2,FALSE)</f>
        <v>BERGEN NEW BRIDGE MEDICAL CENTER
(formerly BERGEN REGIONAL MEDICAL CENTER - 2018)</v>
      </c>
      <c r="C59" s="13" t="s">
        <v>159</v>
      </c>
      <c r="D59" s="13" t="s">
        <v>160</v>
      </c>
      <c r="E59" s="13" t="s">
        <v>21</v>
      </c>
      <c r="F59" s="58">
        <v>7652</v>
      </c>
      <c r="G59" s="13" t="s">
        <v>134</v>
      </c>
      <c r="H59" s="13" t="s">
        <v>172</v>
      </c>
      <c r="I59" s="13">
        <v>574</v>
      </c>
      <c r="J59" s="86">
        <v>391.5</v>
      </c>
      <c r="K59" s="13" t="s">
        <v>24</v>
      </c>
      <c r="L59" s="13" t="s">
        <v>162</v>
      </c>
      <c r="M59" s="60">
        <v>24473</v>
      </c>
      <c r="O59" s="13" t="s">
        <v>27</v>
      </c>
      <c r="P59" s="13" t="s">
        <v>27</v>
      </c>
      <c r="Q59" s="13" t="s">
        <v>27</v>
      </c>
      <c r="R59" s="20">
        <f t="shared" si="0"/>
        <v>1</v>
      </c>
      <c r="S59" s="13">
        <v>3</v>
      </c>
      <c r="T59" s="13">
        <v>3</v>
      </c>
      <c r="U59" s="13">
        <v>4</v>
      </c>
      <c r="V59" s="13">
        <v>2</v>
      </c>
      <c r="W59" s="13">
        <v>3</v>
      </c>
      <c r="X59" s="13">
        <v>2</v>
      </c>
      <c r="Y59" s="13">
        <v>1</v>
      </c>
      <c r="Z59" s="13">
        <v>2</v>
      </c>
      <c r="AA59" s="13">
        <v>5</v>
      </c>
      <c r="AB59" s="13">
        <v>5</v>
      </c>
      <c r="AC59" s="13">
        <v>4</v>
      </c>
      <c r="AD59" s="13">
        <v>4</v>
      </c>
      <c r="AE59" s="13">
        <v>4</v>
      </c>
      <c r="AF59" s="13">
        <v>4</v>
      </c>
      <c r="AG59" s="13">
        <v>3</v>
      </c>
      <c r="AH59" s="13">
        <v>4</v>
      </c>
      <c r="AI59" s="13">
        <v>3</v>
      </c>
      <c r="AJ59" s="13">
        <v>3</v>
      </c>
      <c r="AK59" s="13">
        <v>3</v>
      </c>
      <c r="AL59" s="13">
        <v>3</v>
      </c>
      <c r="AM59" s="13">
        <v>3</v>
      </c>
      <c r="AN59" s="13">
        <v>2</v>
      </c>
      <c r="AO59" s="13">
        <v>2</v>
      </c>
      <c r="AP59" s="13">
        <v>2</v>
      </c>
      <c r="AQ59" s="13">
        <v>2</v>
      </c>
      <c r="AR59" s="13">
        <v>3</v>
      </c>
      <c r="AS59" s="13">
        <v>3</v>
      </c>
      <c r="AT59" s="13">
        <v>3</v>
      </c>
      <c r="AU59" s="13">
        <v>3</v>
      </c>
      <c r="AV59" s="13">
        <v>3</v>
      </c>
      <c r="AW59" s="13">
        <v>3</v>
      </c>
      <c r="AX59" s="13">
        <v>3</v>
      </c>
      <c r="AY59" s="13">
        <v>2</v>
      </c>
      <c r="AZ59" s="13">
        <v>1</v>
      </c>
      <c r="BA59" s="13">
        <v>1</v>
      </c>
      <c r="BB59" s="13">
        <v>1</v>
      </c>
      <c r="BC59" s="13">
        <v>1</v>
      </c>
      <c r="BD59" s="13">
        <v>1</v>
      </c>
      <c r="BE59" s="13">
        <v>1</v>
      </c>
    </row>
    <row r="60" spans="1:57" ht="29" x14ac:dyDescent="0.35">
      <c r="A60" s="13">
        <v>315022</v>
      </c>
      <c r="B60" s="14" t="str">
        <f>VLOOKUP(A60,'Facility Name History'!$A:$B,2,FALSE)</f>
        <v>MEADOW LAKES
(formerly PRESBYTERIAN HOME - MEADOW  LAKES - 2018)</v>
      </c>
      <c r="C60" s="13" t="s">
        <v>170</v>
      </c>
      <c r="D60" s="13" t="s">
        <v>171</v>
      </c>
      <c r="E60" s="13" t="s">
        <v>21</v>
      </c>
      <c r="F60" s="58">
        <v>8520</v>
      </c>
      <c r="G60" s="13" t="s">
        <v>105</v>
      </c>
      <c r="H60" s="13" t="s">
        <v>172</v>
      </c>
      <c r="I60" s="13">
        <v>60</v>
      </c>
      <c r="J60" s="86">
        <v>37.799999999999997</v>
      </c>
      <c r="K60" s="13" t="s">
        <v>24</v>
      </c>
      <c r="L60" s="13" t="s">
        <v>173</v>
      </c>
      <c r="M60" s="60">
        <v>24473</v>
      </c>
      <c r="O60" s="13" t="s">
        <v>27</v>
      </c>
      <c r="P60" s="13" t="s">
        <v>27</v>
      </c>
      <c r="Q60" s="13" t="s">
        <v>27</v>
      </c>
      <c r="R60" s="20">
        <f t="shared" si="0"/>
        <v>1</v>
      </c>
      <c r="S60" s="13">
        <v>2</v>
      </c>
      <c r="T60" s="13">
        <v>2</v>
      </c>
      <c r="U60" s="13">
        <v>1</v>
      </c>
      <c r="V60" s="13">
        <v>2</v>
      </c>
      <c r="W60" s="13">
        <v>2</v>
      </c>
      <c r="X60" s="13">
        <v>2</v>
      </c>
      <c r="Y60" s="13">
        <v>2</v>
      </c>
      <c r="Z60" s="13">
        <v>5</v>
      </c>
      <c r="AA60" s="13">
        <v>5</v>
      </c>
      <c r="AB60" s="13">
        <v>5</v>
      </c>
      <c r="AC60" s="13">
        <v>5</v>
      </c>
      <c r="AD60" s="13">
        <v>5</v>
      </c>
      <c r="AE60" s="13">
        <v>4</v>
      </c>
      <c r="AF60" s="13">
        <v>5</v>
      </c>
      <c r="AG60" s="13">
        <v>5</v>
      </c>
      <c r="AH60" s="13">
        <v>5</v>
      </c>
      <c r="AI60" s="13">
        <v>5</v>
      </c>
      <c r="AJ60" s="13">
        <v>5</v>
      </c>
      <c r="AK60" s="13">
        <v>5</v>
      </c>
      <c r="AL60" s="13">
        <v>5</v>
      </c>
      <c r="AM60" s="13">
        <v>5</v>
      </c>
      <c r="AN60" s="13">
        <v>5</v>
      </c>
      <c r="AO60" s="13">
        <v>5</v>
      </c>
      <c r="AP60" s="13">
        <v>5</v>
      </c>
      <c r="AQ60" s="13">
        <v>5</v>
      </c>
      <c r="AR60" s="13">
        <v>5</v>
      </c>
      <c r="AS60" s="13">
        <v>5</v>
      </c>
      <c r="AT60" s="13">
        <v>5</v>
      </c>
      <c r="AU60" s="13">
        <v>5</v>
      </c>
      <c r="AV60" s="13">
        <v>5</v>
      </c>
      <c r="AW60" s="13">
        <v>5</v>
      </c>
      <c r="AX60" s="13">
        <v>5</v>
      </c>
      <c r="AY60" s="13">
        <v>5</v>
      </c>
      <c r="AZ60" s="13">
        <v>5</v>
      </c>
      <c r="BA60" s="13">
        <v>5</v>
      </c>
      <c r="BB60" s="13">
        <v>5</v>
      </c>
      <c r="BC60" s="13">
        <v>5</v>
      </c>
      <c r="BD60" s="13">
        <v>5</v>
      </c>
      <c r="BE60" s="13">
        <v>2</v>
      </c>
    </row>
    <row r="61" spans="1:57" x14ac:dyDescent="0.35">
      <c r="A61" s="13">
        <v>315037</v>
      </c>
      <c r="B61" s="14" t="str">
        <f>VLOOKUP(A61,'Facility Name History'!$A:$B,2,FALSE)</f>
        <v>TEANECK NURSING CENTER</v>
      </c>
      <c r="C61" s="13" t="s">
        <v>403</v>
      </c>
      <c r="D61" s="13" t="s">
        <v>404</v>
      </c>
      <c r="E61" s="13" t="s">
        <v>21</v>
      </c>
      <c r="F61" s="58">
        <v>7666</v>
      </c>
      <c r="G61" s="13" t="s">
        <v>134</v>
      </c>
      <c r="H61" s="13" t="s">
        <v>47</v>
      </c>
      <c r="I61" s="13">
        <v>107</v>
      </c>
      <c r="J61" s="86">
        <v>80.400000000000006</v>
      </c>
      <c r="K61" s="13" t="s">
        <v>24</v>
      </c>
      <c r="L61" s="13" t="s">
        <v>405</v>
      </c>
      <c r="M61" s="60">
        <v>25042</v>
      </c>
      <c r="O61" s="13" t="s">
        <v>27</v>
      </c>
      <c r="P61" s="13" t="s">
        <v>27</v>
      </c>
      <c r="Q61" s="13" t="s">
        <v>27</v>
      </c>
      <c r="R61" s="20">
        <f t="shared" si="0"/>
        <v>1</v>
      </c>
      <c r="S61" s="13">
        <v>3</v>
      </c>
      <c r="T61" s="13">
        <v>4</v>
      </c>
      <c r="U61" s="13">
        <v>2</v>
      </c>
      <c r="V61" s="13">
        <v>1</v>
      </c>
      <c r="W61" s="13">
        <v>2</v>
      </c>
      <c r="X61" s="13">
        <v>2</v>
      </c>
      <c r="Y61" s="13">
        <v>3</v>
      </c>
      <c r="Z61" s="13">
        <v>3</v>
      </c>
      <c r="AA61" s="13">
        <v>3</v>
      </c>
      <c r="AB61" s="13">
        <v>3</v>
      </c>
      <c r="AC61" s="13">
        <v>3</v>
      </c>
      <c r="AD61" s="13">
        <v>4</v>
      </c>
      <c r="AE61" s="13">
        <v>4</v>
      </c>
      <c r="AF61" s="13">
        <v>4</v>
      </c>
      <c r="AG61" s="13">
        <v>4</v>
      </c>
      <c r="AH61" s="13">
        <v>5</v>
      </c>
      <c r="AI61" s="13">
        <v>5</v>
      </c>
      <c r="AJ61" s="13">
        <v>4</v>
      </c>
      <c r="AK61" s="13">
        <v>4</v>
      </c>
      <c r="AL61" s="13">
        <v>3</v>
      </c>
      <c r="AM61" s="13">
        <v>3</v>
      </c>
      <c r="AN61" s="13">
        <v>4</v>
      </c>
      <c r="AO61" s="13">
        <v>4</v>
      </c>
      <c r="AP61" s="13">
        <v>3</v>
      </c>
      <c r="AQ61" s="13">
        <v>3</v>
      </c>
      <c r="AR61" s="13">
        <v>3</v>
      </c>
      <c r="AS61" s="13">
        <v>3</v>
      </c>
      <c r="AT61" s="13">
        <v>2</v>
      </c>
      <c r="AU61" s="13">
        <v>1</v>
      </c>
      <c r="AV61" s="13">
        <v>1</v>
      </c>
      <c r="AW61" s="13">
        <v>1</v>
      </c>
      <c r="AX61" s="13">
        <v>2</v>
      </c>
      <c r="AY61" s="13">
        <v>2</v>
      </c>
      <c r="AZ61" s="13">
        <v>2</v>
      </c>
      <c r="BA61" s="13">
        <v>2</v>
      </c>
      <c r="BB61" s="13">
        <v>4</v>
      </c>
      <c r="BC61" s="13">
        <v>4</v>
      </c>
      <c r="BD61" s="13">
        <v>4</v>
      </c>
      <c r="BE61" s="13">
        <v>2</v>
      </c>
    </row>
    <row r="62" spans="1:57" x14ac:dyDescent="0.35">
      <c r="A62" s="13">
        <v>315069</v>
      </c>
      <c r="B62" s="14" t="str">
        <f>VLOOKUP(A62,'Facility Name History'!$A:$B,2,FALSE)</f>
        <v>TOWER LODGE CARE CENTER</v>
      </c>
      <c r="C62" s="13" t="s">
        <v>762</v>
      </c>
      <c r="D62" s="13" t="s">
        <v>763</v>
      </c>
      <c r="E62" s="13" t="s">
        <v>21</v>
      </c>
      <c r="F62" s="58">
        <v>7719</v>
      </c>
      <c r="G62" s="13" t="s">
        <v>74</v>
      </c>
      <c r="H62" s="13" t="s">
        <v>32</v>
      </c>
      <c r="I62" s="13">
        <v>60</v>
      </c>
      <c r="J62" s="86">
        <v>45.5</v>
      </c>
      <c r="K62" s="13" t="s">
        <v>24</v>
      </c>
      <c r="L62" s="13" t="s">
        <v>764</v>
      </c>
      <c r="M62" s="60">
        <v>24614</v>
      </c>
      <c r="O62" s="13" t="s">
        <v>27</v>
      </c>
      <c r="P62" s="13" t="s">
        <v>27</v>
      </c>
      <c r="Q62" s="13" t="s">
        <v>27</v>
      </c>
      <c r="R62" s="20">
        <f t="shared" si="0"/>
        <v>1</v>
      </c>
      <c r="S62" s="13">
        <v>3</v>
      </c>
      <c r="T62" s="13">
        <v>2</v>
      </c>
      <c r="U62" s="13">
        <v>3</v>
      </c>
      <c r="V62" s="13">
        <v>4</v>
      </c>
      <c r="W62" s="13">
        <v>4</v>
      </c>
      <c r="X62" s="13">
        <v>1</v>
      </c>
      <c r="Y62" s="13">
        <v>4</v>
      </c>
      <c r="Z62" s="13">
        <v>4</v>
      </c>
      <c r="AA62" s="13">
        <v>5</v>
      </c>
      <c r="AB62" s="13">
        <v>4</v>
      </c>
      <c r="AC62" s="13">
        <v>5</v>
      </c>
      <c r="AD62" s="13">
        <v>2</v>
      </c>
      <c r="AE62" s="13">
        <v>3</v>
      </c>
      <c r="AF62" s="13">
        <v>3</v>
      </c>
      <c r="AG62" s="13">
        <v>3</v>
      </c>
      <c r="AH62" s="13">
        <v>2</v>
      </c>
      <c r="AI62" s="13">
        <v>2</v>
      </c>
      <c r="AJ62" s="13">
        <v>2</v>
      </c>
      <c r="AK62" s="13">
        <v>2</v>
      </c>
      <c r="AL62" s="13">
        <v>2</v>
      </c>
      <c r="AM62" s="13">
        <v>4</v>
      </c>
      <c r="AN62" s="13">
        <v>4</v>
      </c>
      <c r="AO62" s="13">
        <v>4</v>
      </c>
      <c r="AP62" s="13">
        <v>4</v>
      </c>
      <c r="AQ62" s="13">
        <v>4</v>
      </c>
      <c r="AR62" s="13">
        <v>4</v>
      </c>
      <c r="AS62" s="13">
        <v>4</v>
      </c>
      <c r="AT62" s="13">
        <v>3</v>
      </c>
      <c r="AU62" s="13">
        <v>3</v>
      </c>
      <c r="AV62" s="13">
        <v>3</v>
      </c>
      <c r="AW62" s="13">
        <v>3</v>
      </c>
      <c r="AX62" s="13">
        <v>3</v>
      </c>
      <c r="AY62" s="13">
        <v>3</v>
      </c>
      <c r="AZ62" s="13">
        <v>3</v>
      </c>
      <c r="BA62" s="13">
        <v>3</v>
      </c>
      <c r="BB62" s="13">
        <v>3</v>
      </c>
      <c r="BC62" s="13">
        <v>4</v>
      </c>
      <c r="BD62" s="13">
        <v>3</v>
      </c>
      <c r="BE62" s="13">
        <v>3</v>
      </c>
    </row>
    <row r="63" spans="1:57" x14ac:dyDescent="0.35">
      <c r="A63" s="13">
        <v>315106</v>
      </c>
      <c r="B63" s="14" t="str">
        <f>VLOOKUP(A63,'Facility Name History'!$A:$B,2,FALSE)</f>
        <v>ELIZABETH NURSING AND REHAB</v>
      </c>
      <c r="C63" s="13" t="s">
        <v>252</v>
      </c>
      <c r="D63" s="13" t="s">
        <v>253</v>
      </c>
      <c r="E63" s="13" t="s">
        <v>21</v>
      </c>
      <c r="F63" s="58">
        <v>7202</v>
      </c>
      <c r="G63" s="13" t="s">
        <v>22</v>
      </c>
      <c r="H63" s="13" t="s">
        <v>32</v>
      </c>
      <c r="I63" s="13">
        <v>102</v>
      </c>
      <c r="J63" s="86">
        <v>73.2</v>
      </c>
      <c r="K63" s="13" t="s">
        <v>24</v>
      </c>
      <c r="L63" s="13" t="s">
        <v>254</v>
      </c>
      <c r="M63" s="60">
        <v>25407</v>
      </c>
      <c r="O63" s="13" t="s">
        <v>27</v>
      </c>
      <c r="P63" s="13" t="s">
        <v>27</v>
      </c>
      <c r="Q63" s="13" t="s">
        <v>27</v>
      </c>
      <c r="R63" s="20">
        <f t="shared" si="0"/>
        <v>1</v>
      </c>
      <c r="S63" s="13">
        <v>3</v>
      </c>
      <c r="T63" s="13">
        <v>3</v>
      </c>
      <c r="U63" s="13">
        <v>3</v>
      </c>
      <c r="V63" s="13">
        <v>4</v>
      </c>
      <c r="W63" s="13">
        <v>2</v>
      </c>
      <c r="X63" s="13">
        <v>1</v>
      </c>
      <c r="Y63" s="13">
        <v>2</v>
      </c>
      <c r="Z63" s="13">
        <v>2</v>
      </c>
      <c r="AA63" s="13">
        <v>2</v>
      </c>
      <c r="AB63" s="13">
        <v>2</v>
      </c>
      <c r="AC63" s="13">
        <v>2</v>
      </c>
      <c r="AD63" s="13">
        <v>2</v>
      </c>
      <c r="AE63" s="13">
        <v>2</v>
      </c>
      <c r="AF63" s="13">
        <v>3</v>
      </c>
      <c r="AG63" s="13">
        <v>3</v>
      </c>
      <c r="AH63" s="13">
        <v>3</v>
      </c>
      <c r="AI63" s="13">
        <v>4</v>
      </c>
      <c r="AJ63" s="13">
        <v>3</v>
      </c>
      <c r="AK63" s="13">
        <v>3</v>
      </c>
      <c r="AL63" s="13">
        <v>3</v>
      </c>
      <c r="AM63" s="13">
        <v>5</v>
      </c>
      <c r="AN63" s="13">
        <v>5</v>
      </c>
      <c r="AO63" s="13">
        <v>5</v>
      </c>
      <c r="AP63" s="13">
        <v>5</v>
      </c>
      <c r="AQ63" s="13">
        <v>5</v>
      </c>
      <c r="AR63" s="13">
        <v>5</v>
      </c>
      <c r="AS63" s="13">
        <v>5</v>
      </c>
      <c r="AT63" s="13">
        <v>5</v>
      </c>
      <c r="AU63" s="13">
        <v>3</v>
      </c>
      <c r="AV63" s="13">
        <v>3</v>
      </c>
      <c r="AW63" s="13">
        <v>3</v>
      </c>
      <c r="AX63" s="13">
        <v>3</v>
      </c>
      <c r="AY63" s="13">
        <v>1</v>
      </c>
      <c r="AZ63" s="13">
        <v>1</v>
      </c>
      <c r="BA63" s="13">
        <v>1</v>
      </c>
      <c r="BB63" s="13">
        <v>1</v>
      </c>
      <c r="BC63" s="13">
        <v>1</v>
      </c>
      <c r="BD63" s="13">
        <v>1</v>
      </c>
      <c r="BE63" s="13">
        <v>1</v>
      </c>
    </row>
    <row r="64" spans="1:57" ht="29" x14ac:dyDescent="0.35">
      <c r="A64" s="13">
        <v>315126</v>
      </c>
      <c r="B64" s="14" t="str">
        <f>VLOOKUP(A64,'Facility Name History'!$A:$B,2,FALSE)</f>
        <v>BISHOP MCCARTHY CENTER FOR REHABILITATION &amp; HC
(formerly BISHOP MCCARTHY RESIDENCE - 2015)</v>
      </c>
      <c r="C64" s="13" t="s">
        <v>521</v>
      </c>
      <c r="D64" s="13" t="s">
        <v>440</v>
      </c>
      <c r="E64" s="13" t="s">
        <v>21</v>
      </c>
      <c r="F64" s="58">
        <v>8360</v>
      </c>
      <c r="G64" s="13" t="s">
        <v>67</v>
      </c>
      <c r="H64" s="13" t="s">
        <v>32</v>
      </c>
      <c r="I64" s="13">
        <v>182</v>
      </c>
      <c r="J64" s="86">
        <v>132.5</v>
      </c>
      <c r="K64" s="13" t="s">
        <v>24</v>
      </c>
      <c r="L64" s="13" t="s">
        <v>522</v>
      </c>
      <c r="M64" s="60">
        <v>27395</v>
      </c>
      <c r="O64" s="13" t="s">
        <v>27</v>
      </c>
      <c r="P64" s="13" t="s">
        <v>27</v>
      </c>
      <c r="Q64" s="13" t="s">
        <v>27</v>
      </c>
      <c r="R64" s="20">
        <f t="shared" si="0"/>
        <v>1</v>
      </c>
      <c r="S64" s="13">
        <v>2</v>
      </c>
      <c r="T64" s="13">
        <v>1</v>
      </c>
      <c r="U64" s="13">
        <v>2</v>
      </c>
      <c r="V64" s="13">
        <v>2</v>
      </c>
      <c r="W64" s="13">
        <v>2</v>
      </c>
      <c r="X64" s="13">
        <v>2</v>
      </c>
      <c r="Y64" s="13">
        <v>3</v>
      </c>
      <c r="Z64" s="13">
        <v>4</v>
      </c>
      <c r="AA64" s="13">
        <v>3</v>
      </c>
      <c r="AB64" s="13">
        <v>3</v>
      </c>
      <c r="AC64" s="13">
        <v>3</v>
      </c>
      <c r="AD64" s="13">
        <v>4</v>
      </c>
      <c r="AE64" s="13">
        <v>3</v>
      </c>
      <c r="AF64" s="13">
        <v>3</v>
      </c>
      <c r="AG64" s="13">
        <v>2</v>
      </c>
      <c r="AH64" s="13">
        <v>2</v>
      </c>
      <c r="AI64" s="13">
        <v>2</v>
      </c>
      <c r="AJ64" s="13">
        <v>2</v>
      </c>
      <c r="AK64" s="13">
        <v>2</v>
      </c>
      <c r="AL64" s="13">
        <v>2</v>
      </c>
      <c r="AM64" s="13">
        <v>2</v>
      </c>
      <c r="AN64" s="13">
        <v>2</v>
      </c>
      <c r="AO64" s="13">
        <v>2</v>
      </c>
      <c r="AP64" s="13">
        <v>4</v>
      </c>
      <c r="AQ64" s="13">
        <v>4</v>
      </c>
      <c r="AR64" s="13">
        <v>4</v>
      </c>
      <c r="AS64" s="13">
        <v>4</v>
      </c>
      <c r="AT64" s="13">
        <v>4</v>
      </c>
      <c r="AU64" s="13">
        <v>4</v>
      </c>
      <c r="AV64" s="13">
        <v>4</v>
      </c>
      <c r="AW64" s="13">
        <v>4</v>
      </c>
      <c r="AX64" s="13">
        <v>4</v>
      </c>
      <c r="AY64" s="13">
        <v>4</v>
      </c>
      <c r="AZ64" s="13">
        <v>5</v>
      </c>
      <c r="BA64" s="13">
        <v>4</v>
      </c>
      <c r="BB64" s="13">
        <v>3</v>
      </c>
      <c r="BC64" s="13">
        <v>3</v>
      </c>
      <c r="BD64" s="13">
        <v>3</v>
      </c>
      <c r="BE64" s="13">
        <v>3</v>
      </c>
    </row>
    <row r="65" spans="1:57" x14ac:dyDescent="0.35">
      <c r="A65" s="13">
        <v>315138</v>
      </c>
      <c r="B65" s="14" t="str">
        <f>VLOOKUP(A65,'Facility Name History'!$A:$B,2,FALSE)</f>
        <v>TROY HILLS CENTER</v>
      </c>
      <c r="C65" s="13" t="s">
        <v>407</v>
      </c>
      <c r="D65" s="13" t="s">
        <v>408</v>
      </c>
      <c r="E65" s="13" t="s">
        <v>21</v>
      </c>
      <c r="F65" s="58">
        <v>7054</v>
      </c>
      <c r="G65" s="13" t="s">
        <v>142</v>
      </c>
      <c r="H65" s="13" t="s">
        <v>32</v>
      </c>
      <c r="I65" s="13">
        <v>130</v>
      </c>
      <c r="J65" s="86">
        <v>98.6</v>
      </c>
      <c r="K65" s="13" t="s">
        <v>24</v>
      </c>
      <c r="L65" s="13" t="s">
        <v>409</v>
      </c>
      <c r="M65" s="60">
        <v>26462</v>
      </c>
      <c r="O65" s="13" t="s">
        <v>27</v>
      </c>
      <c r="P65" s="13" t="s">
        <v>27</v>
      </c>
      <c r="Q65" s="13" t="s">
        <v>27</v>
      </c>
      <c r="R65" s="20">
        <f t="shared" si="0"/>
        <v>1</v>
      </c>
      <c r="S65" s="13">
        <v>1</v>
      </c>
      <c r="T65" s="13">
        <v>2</v>
      </c>
      <c r="U65" s="13">
        <v>2</v>
      </c>
      <c r="V65" s="13">
        <v>2</v>
      </c>
      <c r="W65" s="13">
        <v>3</v>
      </c>
      <c r="X65" s="13">
        <v>3</v>
      </c>
      <c r="Y65" s="13">
        <v>3</v>
      </c>
      <c r="Z65" s="13">
        <v>3</v>
      </c>
      <c r="AA65" s="13">
        <v>3</v>
      </c>
      <c r="AB65" s="13">
        <v>3</v>
      </c>
      <c r="AC65" s="13">
        <v>3</v>
      </c>
      <c r="AD65" s="13">
        <v>4</v>
      </c>
      <c r="AE65" s="13">
        <v>4</v>
      </c>
      <c r="AF65" s="13">
        <v>3</v>
      </c>
      <c r="AG65" s="13">
        <v>4</v>
      </c>
      <c r="AH65" s="13">
        <v>4</v>
      </c>
      <c r="AI65" s="13">
        <v>5</v>
      </c>
      <c r="AJ65" s="13">
        <v>4</v>
      </c>
      <c r="AK65" s="13">
        <v>4</v>
      </c>
      <c r="AL65" s="13">
        <v>5</v>
      </c>
      <c r="AM65" s="13">
        <v>5</v>
      </c>
      <c r="AN65" s="13">
        <v>4</v>
      </c>
      <c r="AO65" s="13">
        <v>4</v>
      </c>
      <c r="AP65" s="13">
        <v>3</v>
      </c>
      <c r="AQ65" s="13">
        <v>3</v>
      </c>
      <c r="AR65" s="13">
        <v>3</v>
      </c>
      <c r="AS65" s="13">
        <v>3</v>
      </c>
      <c r="AT65" s="13">
        <v>3</v>
      </c>
      <c r="AU65" s="13">
        <v>3</v>
      </c>
      <c r="AV65" s="13">
        <v>3</v>
      </c>
      <c r="AW65" s="13">
        <v>3</v>
      </c>
      <c r="AX65" s="13">
        <v>4</v>
      </c>
      <c r="AY65" s="13">
        <v>3</v>
      </c>
      <c r="AZ65" s="13">
        <v>3</v>
      </c>
      <c r="BA65" s="13">
        <v>4</v>
      </c>
      <c r="BB65" s="13">
        <v>2</v>
      </c>
      <c r="BC65" s="13">
        <v>2</v>
      </c>
      <c r="BD65" s="13">
        <v>2</v>
      </c>
      <c r="BE65" s="13">
        <v>2</v>
      </c>
    </row>
    <row r="66" spans="1:57" ht="29" x14ac:dyDescent="0.35">
      <c r="A66" s="13">
        <v>315140</v>
      </c>
      <c r="B66" s="14" t="str">
        <f>VLOOKUP(A66,'Facility Name History'!$A:$B,2,FALSE)</f>
        <v>REHAB AT RIVER'S EDGE
(formerly RARITAN HEALTH &amp; EXTENDED CARE - 2013)</v>
      </c>
      <c r="C66" s="13" t="s">
        <v>539</v>
      </c>
      <c r="D66" s="13" t="s">
        <v>540</v>
      </c>
      <c r="E66" s="13" t="s">
        <v>21</v>
      </c>
      <c r="F66" s="58">
        <v>8869</v>
      </c>
      <c r="G66" s="13" t="s">
        <v>41</v>
      </c>
      <c r="H66" s="13" t="s">
        <v>47</v>
      </c>
      <c r="I66" s="13">
        <v>138</v>
      </c>
      <c r="J66" s="86">
        <v>126.8</v>
      </c>
      <c r="K66" s="13" t="s">
        <v>24</v>
      </c>
      <c r="L66" s="13" t="s">
        <v>541</v>
      </c>
      <c r="M66" s="60">
        <v>26587</v>
      </c>
      <c r="O66" s="13" t="s">
        <v>27</v>
      </c>
      <c r="P66" s="13" t="s">
        <v>27</v>
      </c>
      <c r="Q66" s="13" t="s">
        <v>27</v>
      </c>
      <c r="R66" s="20">
        <f t="shared" ref="R66:R129" si="1">COUNTIF(S66:Z66,"&lt;=1")</f>
        <v>1</v>
      </c>
      <c r="S66" s="13">
        <v>1</v>
      </c>
      <c r="T66" s="13">
        <v>2</v>
      </c>
      <c r="U66" s="13">
        <v>2</v>
      </c>
      <c r="V66" s="13">
        <v>3</v>
      </c>
      <c r="W66" s="13">
        <v>2</v>
      </c>
      <c r="X66" s="13">
        <v>3</v>
      </c>
      <c r="Y66" s="13">
        <v>3</v>
      </c>
      <c r="Z66" s="13">
        <v>2</v>
      </c>
      <c r="AA66" s="13">
        <v>2</v>
      </c>
      <c r="AB66" s="13">
        <v>2</v>
      </c>
      <c r="AC66" s="13">
        <v>2</v>
      </c>
      <c r="AD66" s="13">
        <v>1</v>
      </c>
      <c r="AE66" s="13">
        <v>2</v>
      </c>
      <c r="AF66" s="13">
        <v>1</v>
      </c>
      <c r="AG66" s="13">
        <v>2</v>
      </c>
      <c r="AH66" s="13">
        <v>2</v>
      </c>
      <c r="AI66" s="13">
        <v>2</v>
      </c>
      <c r="AJ66" s="13">
        <v>2</v>
      </c>
      <c r="AK66" s="13">
        <v>2</v>
      </c>
      <c r="AL66" s="13">
        <v>2</v>
      </c>
      <c r="AM66" s="13">
        <v>2</v>
      </c>
      <c r="AN66" s="13">
        <v>2</v>
      </c>
      <c r="AO66" s="13">
        <v>2</v>
      </c>
      <c r="AP66" s="13">
        <v>2</v>
      </c>
      <c r="AQ66" s="13">
        <v>2</v>
      </c>
      <c r="AR66" s="13">
        <v>2</v>
      </c>
      <c r="AS66" s="13">
        <v>2</v>
      </c>
      <c r="AT66" s="13">
        <v>2</v>
      </c>
      <c r="AU66" s="13">
        <v>3</v>
      </c>
      <c r="AV66" s="13">
        <v>3</v>
      </c>
      <c r="AW66" s="13">
        <v>4</v>
      </c>
      <c r="AX66" s="13">
        <v>3</v>
      </c>
      <c r="AY66" s="13">
        <v>3</v>
      </c>
      <c r="AZ66" s="13">
        <v>3</v>
      </c>
      <c r="BA66" s="13">
        <v>3</v>
      </c>
      <c r="BB66" s="13">
        <v>3</v>
      </c>
      <c r="BC66" s="13">
        <v>3</v>
      </c>
      <c r="BD66" s="13">
        <v>2</v>
      </c>
      <c r="BE66" s="13">
        <v>2</v>
      </c>
    </row>
    <row r="67" spans="1:57" x14ac:dyDescent="0.35">
      <c r="A67" s="13">
        <v>315142</v>
      </c>
      <c r="B67" s="14" t="str">
        <f>VLOOKUP(A67,'Facility Name History'!$A:$B,2,FALSE)</f>
        <v>LLANFAIR HOUSE CARE &amp; REHABILITATION CENTER</v>
      </c>
      <c r="C67" s="13" t="s">
        <v>502</v>
      </c>
      <c r="D67" s="13" t="s">
        <v>35</v>
      </c>
      <c r="E67" s="13" t="s">
        <v>21</v>
      </c>
      <c r="F67" s="58">
        <v>7470</v>
      </c>
      <c r="G67" s="13" t="s">
        <v>36</v>
      </c>
      <c r="H67" s="13" t="s">
        <v>47</v>
      </c>
      <c r="I67" s="13">
        <v>180</v>
      </c>
      <c r="J67" s="86">
        <v>98.3</v>
      </c>
      <c r="K67" s="13" t="s">
        <v>24</v>
      </c>
      <c r="L67" s="13" t="s">
        <v>503</v>
      </c>
      <c r="M67" s="60">
        <v>26995</v>
      </c>
      <c r="O67" s="13" t="s">
        <v>27</v>
      </c>
      <c r="P67" s="13" t="s">
        <v>27</v>
      </c>
      <c r="Q67" s="13" t="s">
        <v>27</v>
      </c>
      <c r="R67" s="20">
        <f t="shared" si="1"/>
        <v>1</v>
      </c>
      <c r="S67" s="13">
        <v>1</v>
      </c>
      <c r="T67" s="13">
        <v>2</v>
      </c>
      <c r="U67" s="13">
        <v>2</v>
      </c>
      <c r="V67" s="13">
        <v>2</v>
      </c>
      <c r="W67" s="13">
        <v>3</v>
      </c>
      <c r="X67" s="13">
        <v>3</v>
      </c>
      <c r="Y67" s="13">
        <v>3</v>
      </c>
      <c r="Z67" s="13">
        <v>2</v>
      </c>
      <c r="AA67" s="13">
        <v>3</v>
      </c>
      <c r="AB67" s="13">
        <v>3</v>
      </c>
      <c r="AC67" s="13">
        <v>2</v>
      </c>
      <c r="AD67" s="13">
        <v>2</v>
      </c>
      <c r="AE67" s="13">
        <v>2</v>
      </c>
      <c r="AF67" s="13">
        <v>1</v>
      </c>
      <c r="AG67" s="13">
        <v>3</v>
      </c>
      <c r="AH67" s="13">
        <v>3</v>
      </c>
      <c r="AI67" s="13">
        <v>3</v>
      </c>
      <c r="AJ67" s="13">
        <v>3</v>
      </c>
      <c r="AK67" s="13">
        <v>2</v>
      </c>
      <c r="AL67" s="13">
        <v>2</v>
      </c>
      <c r="AM67" s="13">
        <v>2</v>
      </c>
      <c r="AN67" s="13">
        <v>2</v>
      </c>
      <c r="AO67" s="13">
        <v>3</v>
      </c>
      <c r="AP67" s="13">
        <v>3</v>
      </c>
      <c r="AQ67" s="13">
        <v>3</v>
      </c>
      <c r="AR67" s="13">
        <v>3</v>
      </c>
      <c r="AS67" s="13">
        <v>3</v>
      </c>
      <c r="AT67" s="13">
        <v>3</v>
      </c>
      <c r="AU67" s="13">
        <v>3</v>
      </c>
      <c r="AV67" s="13">
        <v>3</v>
      </c>
      <c r="AW67" s="13">
        <v>5</v>
      </c>
      <c r="AX67" s="13">
        <v>5</v>
      </c>
      <c r="AY67" s="13">
        <v>5</v>
      </c>
      <c r="AZ67" s="13">
        <v>5</v>
      </c>
      <c r="BA67" s="13">
        <v>5</v>
      </c>
      <c r="BB67" s="13">
        <v>5</v>
      </c>
      <c r="BC67" s="13">
        <v>4</v>
      </c>
      <c r="BD67" s="13">
        <v>3</v>
      </c>
      <c r="BE67" s="13">
        <v>3</v>
      </c>
    </row>
    <row r="68" spans="1:57" ht="29" x14ac:dyDescent="0.35">
      <c r="A68" s="13">
        <v>315157</v>
      </c>
      <c r="B68" s="14" t="str">
        <f>VLOOKUP(A68,'Facility Name History'!$A:$B,2,FALSE)</f>
        <v>MORRISTOWN POST ACUTE REHAB AND NURSING CENTER
(formerly MORRIS HILLS CENTER - 2019)</v>
      </c>
      <c r="C68" s="13" t="s">
        <v>207</v>
      </c>
      <c r="D68" s="13" t="s">
        <v>208</v>
      </c>
      <c r="E68" s="13" t="s">
        <v>21</v>
      </c>
      <c r="F68" s="58">
        <v>7960</v>
      </c>
      <c r="G68" s="13" t="s">
        <v>142</v>
      </c>
      <c r="H68" s="13" t="s">
        <v>75</v>
      </c>
      <c r="I68" s="13">
        <v>287</v>
      </c>
      <c r="J68" s="86">
        <v>174.7</v>
      </c>
      <c r="K68" s="13" t="s">
        <v>24</v>
      </c>
      <c r="L68" s="13" t="s">
        <v>209</v>
      </c>
      <c r="M68" s="60">
        <v>27454</v>
      </c>
      <c r="O68" s="13" t="s">
        <v>27</v>
      </c>
      <c r="P68" s="13" t="s">
        <v>27</v>
      </c>
      <c r="Q68" s="13" t="s">
        <v>27</v>
      </c>
      <c r="R68" s="20">
        <f t="shared" si="1"/>
        <v>1</v>
      </c>
      <c r="S68" s="13">
        <v>2</v>
      </c>
      <c r="T68" s="13">
        <v>2</v>
      </c>
      <c r="U68" s="13">
        <v>2</v>
      </c>
      <c r="V68" s="13">
        <v>2</v>
      </c>
      <c r="W68" s="13">
        <v>2</v>
      </c>
      <c r="X68" s="13">
        <v>2</v>
      </c>
      <c r="Y68" s="13">
        <v>2</v>
      </c>
      <c r="Z68" s="13">
        <v>1</v>
      </c>
      <c r="AA68" s="13">
        <v>2</v>
      </c>
      <c r="AB68" s="13">
        <v>2</v>
      </c>
      <c r="AC68" s="13">
        <v>2</v>
      </c>
      <c r="AD68" s="13">
        <v>3</v>
      </c>
      <c r="AE68" s="13">
        <v>3</v>
      </c>
      <c r="AF68" s="13">
        <v>4</v>
      </c>
      <c r="AG68" s="13">
        <v>4</v>
      </c>
      <c r="AH68" s="13">
        <v>4</v>
      </c>
      <c r="AI68" s="13">
        <v>4</v>
      </c>
      <c r="AJ68" s="13">
        <v>4</v>
      </c>
      <c r="AK68" s="13">
        <v>4</v>
      </c>
      <c r="AL68" s="13">
        <v>4</v>
      </c>
      <c r="AM68" s="13">
        <v>4</v>
      </c>
      <c r="AN68" s="13">
        <v>3</v>
      </c>
      <c r="AO68" s="13">
        <v>2</v>
      </c>
      <c r="AP68" s="13">
        <v>2</v>
      </c>
      <c r="AQ68" s="13">
        <v>1</v>
      </c>
      <c r="AR68" s="13">
        <v>3</v>
      </c>
      <c r="AS68" s="13">
        <v>3</v>
      </c>
      <c r="AT68" s="13">
        <v>3</v>
      </c>
      <c r="AU68" s="13">
        <v>3</v>
      </c>
      <c r="AV68" s="13">
        <v>2</v>
      </c>
      <c r="AW68" s="13">
        <v>1</v>
      </c>
      <c r="AX68" s="13">
        <v>1</v>
      </c>
      <c r="AY68" s="13">
        <v>3</v>
      </c>
      <c r="AZ68" s="13">
        <v>5</v>
      </c>
      <c r="BA68" s="13">
        <v>5</v>
      </c>
      <c r="BB68" s="13">
        <v>5</v>
      </c>
      <c r="BC68" s="13">
        <v>4</v>
      </c>
      <c r="BD68" s="13">
        <v>3</v>
      </c>
      <c r="BE68" s="13">
        <v>3</v>
      </c>
    </row>
    <row r="69" spans="1:57" x14ac:dyDescent="0.35">
      <c r="A69" s="13">
        <v>315158</v>
      </c>
      <c r="B69" s="14" t="str">
        <f>VLOOKUP(A69,'Facility Name History'!$A:$B,2,FALSE)</f>
        <v>RIDGEWOOD CENTER</v>
      </c>
      <c r="C69" s="13" t="s">
        <v>483</v>
      </c>
      <c r="D69" s="13" t="s">
        <v>484</v>
      </c>
      <c r="E69" s="13" t="s">
        <v>21</v>
      </c>
      <c r="F69" s="58">
        <v>7450</v>
      </c>
      <c r="G69" s="13" t="s">
        <v>134</v>
      </c>
      <c r="H69" s="13" t="s">
        <v>32</v>
      </c>
      <c r="I69" s="13">
        <v>90</v>
      </c>
      <c r="J69" s="86">
        <v>66.400000000000006</v>
      </c>
      <c r="K69" s="13" t="s">
        <v>24</v>
      </c>
      <c r="L69" s="13" t="s">
        <v>485</v>
      </c>
      <c r="M69" s="60">
        <v>27119</v>
      </c>
      <c r="O69" s="13" t="s">
        <v>27</v>
      </c>
      <c r="P69" s="13" t="s">
        <v>27</v>
      </c>
      <c r="Q69" s="13" t="s">
        <v>27</v>
      </c>
      <c r="R69" s="20">
        <f t="shared" si="1"/>
        <v>1</v>
      </c>
      <c r="S69" s="13">
        <v>1</v>
      </c>
      <c r="T69" s="13">
        <v>2</v>
      </c>
      <c r="U69" s="13">
        <v>2</v>
      </c>
      <c r="V69" s="13">
        <v>2</v>
      </c>
      <c r="W69" s="13">
        <v>3</v>
      </c>
      <c r="X69" s="13">
        <v>3</v>
      </c>
      <c r="Y69" s="13">
        <v>3</v>
      </c>
      <c r="Z69" s="13">
        <v>3</v>
      </c>
      <c r="AA69" s="13">
        <v>2</v>
      </c>
      <c r="AB69" s="13">
        <v>2</v>
      </c>
      <c r="AC69" s="13">
        <v>2</v>
      </c>
      <c r="AD69" s="13">
        <v>4</v>
      </c>
      <c r="AE69" s="13">
        <v>4</v>
      </c>
      <c r="AF69" s="13">
        <v>4</v>
      </c>
      <c r="AG69" s="13">
        <v>3</v>
      </c>
      <c r="AH69" s="13">
        <v>3</v>
      </c>
      <c r="AI69" s="13">
        <v>2</v>
      </c>
      <c r="AJ69" s="13">
        <v>2</v>
      </c>
      <c r="AK69" s="13">
        <v>2</v>
      </c>
      <c r="AL69" s="13">
        <v>2</v>
      </c>
      <c r="AM69" s="13">
        <v>2</v>
      </c>
      <c r="AN69" s="13">
        <v>3</v>
      </c>
      <c r="AO69" s="13">
        <v>3</v>
      </c>
      <c r="AP69" s="13">
        <v>3</v>
      </c>
      <c r="AQ69" s="13">
        <v>3</v>
      </c>
      <c r="AR69" s="13">
        <v>3</v>
      </c>
      <c r="AS69" s="13">
        <v>3</v>
      </c>
      <c r="AT69" s="13">
        <v>2</v>
      </c>
      <c r="AU69" s="13">
        <v>3</v>
      </c>
      <c r="AV69" s="13">
        <v>2</v>
      </c>
      <c r="AW69" s="13">
        <v>3</v>
      </c>
      <c r="AX69" s="13">
        <v>4</v>
      </c>
      <c r="AY69" s="13">
        <v>3</v>
      </c>
      <c r="AZ69" s="13">
        <v>4</v>
      </c>
      <c r="BA69" s="13">
        <v>4</v>
      </c>
      <c r="BB69" s="13">
        <v>4</v>
      </c>
      <c r="BC69" s="13">
        <v>3</v>
      </c>
      <c r="BD69" s="13">
        <v>3</v>
      </c>
      <c r="BE69" s="13">
        <v>3</v>
      </c>
    </row>
    <row r="70" spans="1:57" ht="29" x14ac:dyDescent="0.35">
      <c r="A70" s="13">
        <v>315179</v>
      </c>
      <c r="B70" s="14" t="str">
        <f>VLOOKUP(A70,'Facility Name History'!$A:$B,2,FALSE)</f>
        <v>AUTUMN LAKE HEALTHCARE AT OCEANVIEW
(formerly OCEANVIEW CENTER FOR REHABILITATION - 2014)</v>
      </c>
      <c r="C70" s="13" t="s">
        <v>387</v>
      </c>
      <c r="D70" s="13" t="s">
        <v>388</v>
      </c>
      <c r="E70" s="13" t="s">
        <v>21</v>
      </c>
      <c r="F70" s="58">
        <v>8230</v>
      </c>
      <c r="G70" s="13" t="s">
        <v>91</v>
      </c>
      <c r="H70" s="13" t="s">
        <v>47</v>
      </c>
      <c r="I70" s="13">
        <v>120</v>
      </c>
      <c r="J70" s="86">
        <v>91.9</v>
      </c>
      <c r="K70" s="13" t="s">
        <v>24</v>
      </c>
      <c r="L70" s="13" t="s">
        <v>389</v>
      </c>
      <c r="M70" s="60">
        <v>29677</v>
      </c>
      <c r="O70" s="13" t="s">
        <v>27</v>
      </c>
      <c r="P70" s="13" t="s">
        <v>27</v>
      </c>
      <c r="Q70" s="13" t="s">
        <v>27</v>
      </c>
      <c r="R70" s="20">
        <f t="shared" si="1"/>
        <v>1</v>
      </c>
      <c r="S70" s="13">
        <v>1</v>
      </c>
      <c r="T70" s="13">
        <v>2</v>
      </c>
      <c r="U70" s="13">
        <v>4</v>
      </c>
      <c r="V70" s="13">
        <v>4</v>
      </c>
      <c r="W70" s="13">
        <v>3</v>
      </c>
      <c r="X70" s="13">
        <v>5</v>
      </c>
      <c r="Y70" s="13">
        <v>3</v>
      </c>
      <c r="Z70" s="13">
        <v>4</v>
      </c>
      <c r="AA70" s="13">
        <v>4</v>
      </c>
      <c r="AB70" s="13">
        <v>4</v>
      </c>
      <c r="AC70" s="13">
        <v>3</v>
      </c>
      <c r="AD70" s="13">
        <v>3</v>
      </c>
      <c r="AE70" s="13">
        <v>4</v>
      </c>
      <c r="AF70" s="13">
        <v>3</v>
      </c>
      <c r="AG70" s="13">
        <v>5</v>
      </c>
      <c r="AH70" s="13">
        <v>5</v>
      </c>
      <c r="AI70" s="13">
        <v>5</v>
      </c>
      <c r="AJ70" s="13">
        <v>5</v>
      </c>
      <c r="AK70" s="13">
        <v>5</v>
      </c>
      <c r="AL70" s="13">
        <v>4</v>
      </c>
      <c r="AM70" s="13">
        <v>4</v>
      </c>
      <c r="AN70" s="13">
        <v>4</v>
      </c>
      <c r="AO70" s="13">
        <v>4</v>
      </c>
      <c r="AP70" s="13">
        <v>2</v>
      </c>
      <c r="AQ70" s="13">
        <v>1</v>
      </c>
      <c r="AR70" s="13">
        <v>1</v>
      </c>
      <c r="AS70" s="13">
        <v>1</v>
      </c>
      <c r="AT70" s="13">
        <v>1</v>
      </c>
      <c r="AU70" s="13">
        <v>1</v>
      </c>
      <c r="AV70" s="13">
        <v>1</v>
      </c>
      <c r="AW70" s="13">
        <v>1</v>
      </c>
      <c r="AX70" s="13">
        <v>1</v>
      </c>
      <c r="AY70" s="13">
        <v>1</v>
      </c>
      <c r="AZ70" s="13">
        <v>1</v>
      </c>
      <c r="BA70" s="13">
        <v>2</v>
      </c>
      <c r="BB70" s="13">
        <v>1</v>
      </c>
      <c r="BC70" s="13">
        <v>1</v>
      </c>
      <c r="BD70" s="13">
        <v>1</v>
      </c>
      <c r="BE70" s="13">
        <v>1</v>
      </c>
    </row>
    <row r="71" spans="1:57" x14ac:dyDescent="0.35">
      <c r="A71" s="13">
        <v>315187</v>
      </c>
      <c r="B71" s="14" t="str">
        <f>VLOOKUP(A71,'Facility Name History'!$A:$B,2,FALSE)</f>
        <v>VOORHEES CARE &amp; REHABILITATION CENTER, THE</v>
      </c>
      <c r="C71" s="13" t="s">
        <v>329</v>
      </c>
      <c r="D71" s="13" t="s">
        <v>83</v>
      </c>
      <c r="E71" s="13" t="s">
        <v>21</v>
      </c>
      <c r="F71" s="58">
        <v>8043</v>
      </c>
      <c r="G71" s="13" t="s">
        <v>63</v>
      </c>
      <c r="H71" s="13" t="s">
        <v>47</v>
      </c>
      <c r="I71" s="13">
        <v>240</v>
      </c>
      <c r="J71" s="86">
        <v>191.9</v>
      </c>
      <c r="K71" s="13" t="s">
        <v>24</v>
      </c>
      <c r="L71" s="13" t="s">
        <v>330</v>
      </c>
      <c r="M71" s="60">
        <v>29830</v>
      </c>
      <c r="O71" s="13" t="s">
        <v>27</v>
      </c>
      <c r="P71" s="13" t="s">
        <v>27</v>
      </c>
      <c r="Q71" s="13" t="s">
        <v>27</v>
      </c>
      <c r="R71" s="20">
        <f t="shared" si="1"/>
        <v>1</v>
      </c>
      <c r="S71" s="13">
        <v>2</v>
      </c>
      <c r="T71" s="13">
        <v>2</v>
      </c>
      <c r="U71" s="13">
        <v>2</v>
      </c>
      <c r="V71" s="13">
        <v>2</v>
      </c>
      <c r="W71" s="13">
        <v>2</v>
      </c>
      <c r="X71" s="13">
        <v>2</v>
      </c>
      <c r="Y71" s="13">
        <v>2</v>
      </c>
      <c r="Z71" s="13">
        <v>1</v>
      </c>
      <c r="AA71" s="13">
        <v>1</v>
      </c>
      <c r="AB71" s="13">
        <v>1</v>
      </c>
      <c r="AC71" s="13">
        <v>1</v>
      </c>
      <c r="AD71" s="13">
        <v>2</v>
      </c>
      <c r="AE71" s="13">
        <v>2</v>
      </c>
      <c r="AF71" s="13">
        <v>2</v>
      </c>
      <c r="AG71" s="13">
        <v>2</v>
      </c>
      <c r="AH71" s="13">
        <v>3</v>
      </c>
      <c r="AI71" s="13">
        <v>3</v>
      </c>
      <c r="AJ71" s="13">
        <v>2</v>
      </c>
      <c r="AK71" s="13">
        <v>3</v>
      </c>
      <c r="AL71" s="13">
        <v>3</v>
      </c>
      <c r="AM71" s="13">
        <v>3</v>
      </c>
      <c r="AN71" s="13">
        <v>3</v>
      </c>
      <c r="AO71" s="13">
        <v>2</v>
      </c>
      <c r="AP71" s="13">
        <v>2</v>
      </c>
      <c r="AQ71" s="13">
        <v>2</v>
      </c>
      <c r="AR71" s="13">
        <v>3</v>
      </c>
      <c r="AS71" s="13">
        <v>4</v>
      </c>
      <c r="AT71" s="13">
        <v>4</v>
      </c>
      <c r="AU71" s="13">
        <v>4</v>
      </c>
      <c r="AV71" s="13">
        <v>5</v>
      </c>
      <c r="AW71" s="13">
        <v>5</v>
      </c>
      <c r="AX71" s="13">
        <v>5</v>
      </c>
      <c r="AY71" s="13">
        <v>5</v>
      </c>
      <c r="AZ71" s="13">
        <v>5</v>
      </c>
      <c r="BA71" s="13">
        <v>4</v>
      </c>
      <c r="BB71" s="13">
        <v>4</v>
      </c>
      <c r="BC71" s="13">
        <v>4</v>
      </c>
      <c r="BD71" s="13">
        <v>4</v>
      </c>
      <c r="BE71" s="13">
        <v>4</v>
      </c>
    </row>
    <row r="72" spans="1:57" ht="43.5" x14ac:dyDescent="0.35">
      <c r="A72" s="13">
        <v>315195</v>
      </c>
      <c r="B72" s="14" t="str">
        <f>VLOOKUP(A72,'Facility Name History'!$A:$B,2,FALSE)</f>
        <v>AUTUMN LAKE HEALTHCARE AT BERKELEY HEIGHTS
(formerly BERKELEY HEIGHTS NURSING AND REHABILITATION CENTER - 2016)</v>
      </c>
      <c r="C72" s="13" t="s">
        <v>179</v>
      </c>
      <c r="D72" s="13" t="s">
        <v>180</v>
      </c>
      <c r="E72" s="13" t="s">
        <v>21</v>
      </c>
      <c r="F72" s="58">
        <v>7922</v>
      </c>
      <c r="G72" s="13" t="s">
        <v>22</v>
      </c>
      <c r="H72" s="13" t="s">
        <v>47</v>
      </c>
      <c r="I72" s="13">
        <v>130</v>
      </c>
      <c r="J72" s="86">
        <v>81</v>
      </c>
      <c r="K72" s="13" t="s">
        <v>24</v>
      </c>
      <c r="L72" s="13" t="s">
        <v>181</v>
      </c>
      <c r="M72" s="60">
        <v>30516</v>
      </c>
      <c r="O72" s="13" t="s">
        <v>27</v>
      </c>
      <c r="P72" s="13" t="s">
        <v>27</v>
      </c>
      <c r="Q72" s="13" t="s">
        <v>27</v>
      </c>
      <c r="R72" s="20">
        <f t="shared" si="1"/>
        <v>1</v>
      </c>
      <c r="S72" s="13">
        <v>1</v>
      </c>
      <c r="T72" s="13">
        <v>2</v>
      </c>
      <c r="U72" s="13">
        <v>2</v>
      </c>
      <c r="V72" s="13">
        <v>2</v>
      </c>
      <c r="W72" s="13">
        <v>2</v>
      </c>
      <c r="X72" s="13">
        <v>2</v>
      </c>
      <c r="Y72" s="13">
        <v>2</v>
      </c>
      <c r="Z72" s="13">
        <v>3</v>
      </c>
      <c r="AA72" s="13">
        <v>4</v>
      </c>
      <c r="AB72" s="13">
        <v>4</v>
      </c>
      <c r="AC72" s="13">
        <v>4</v>
      </c>
      <c r="AD72" s="13">
        <v>4</v>
      </c>
      <c r="AE72" s="13">
        <v>4</v>
      </c>
      <c r="AF72" s="13">
        <v>5</v>
      </c>
      <c r="AG72" s="13">
        <v>5</v>
      </c>
      <c r="AH72" s="13">
        <v>5</v>
      </c>
      <c r="AI72" s="13">
        <v>5</v>
      </c>
      <c r="AJ72" s="13">
        <v>5</v>
      </c>
      <c r="AK72" s="13">
        <v>5</v>
      </c>
      <c r="AL72" s="13">
        <v>5</v>
      </c>
      <c r="AM72" s="13">
        <v>5</v>
      </c>
      <c r="AN72" s="13">
        <v>5</v>
      </c>
      <c r="AO72" s="13">
        <v>5</v>
      </c>
      <c r="AP72" s="13">
        <v>5</v>
      </c>
      <c r="AQ72" s="13">
        <v>5</v>
      </c>
      <c r="AR72" s="13">
        <v>5</v>
      </c>
      <c r="AS72" s="13">
        <v>5</v>
      </c>
      <c r="AT72" s="13">
        <v>5</v>
      </c>
      <c r="AU72" s="13">
        <v>5</v>
      </c>
      <c r="AV72" s="13">
        <v>5</v>
      </c>
      <c r="AW72" s="13">
        <v>5</v>
      </c>
      <c r="AX72" s="13">
        <v>5</v>
      </c>
      <c r="AY72" s="13">
        <v>5</v>
      </c>
      <c r="AZ72" s="13">
        <v>5</v>
      </c>
      <c r="BA72" s="13">
        <v>5</v>
      </c>
      <c r="BB72" s="13">
        <v>5</v>
      </c>
      <c r="BC72" s="13">
        <v>5</v>
      </c>
      <c r="BD72" s="13">
        <v>5</v>
      </c>
      <c r="BE72" s="13">
        <v>5</v>
      </c>
    </row>
    <row r="73" spans="1:57" ht="43.5" x14ac:dyDescent="0.35">
      <c r="A73" s="13">
        <v>315201</v>
      </c>
      <c r="B73" s="14" t="str">
        <f>VLOOKUP(A73,'Facility Name History'!$A:$B,2,FALSE)</f>
        <v>CAMBRIDGE REHABILITATION AND HEALTHCARE CENTER
(formerly LUTHERAN CROSSINGS ENHANCED LIVING AT MOORESTOWN - 2019; LUTHERAN CARE AT MOORESTOWN, INC - 2013)</v>
      </c>
      <c r="C73" s="13" t="s">
        <v>336</v>
      </c>
      <c r="D73" s="13" t="s">
        <v>337</v>
      </c>
      <c r="E73" s="13" t="s">
        <v>21</v>
      </c>
      <c r="F73" s="58">
        <v>8057</v>
      </c>
      <c r="G73" s="13" t="s">
        <v>80</v>
      </c>
      <c r="H73" s="13" t="s">
        <v>47</v>
      </c>
      <c r="I73" s="13">
        <v>201</v>
      </c>
      <c r="J73" s="86">
        <v>140.69999999999999</v>
      </c>
      <c r="K73" s="13" t="s">
        <v>24</v>
      </c>
      <c r="L73" s="13" t="s">
        <v>338</v>
      </c>
      <c r="M73" s="60">
        <v>30698</v>
      </c>
      <c r="O73" s="13" t="s">
        <v>27</v>
      </c>
      <c r="P73" s="13" t="s">
        <v>27</v>
      </c>
      <c r="Q73" s="13" t="s">
        <v>27</v>
      </c>
      <c r="R73" s="20">
        <f t="shared" si="1"/>
        <v>1</v>
      </c>
      <c r="S73" s="13">
        <v>1</v>
      </c>
      <c r="T73" s="13">
        <v>2</v>
      </c>
      <c r="U73" s="13">
        <v>3</v>
      </c>
      <c r="V73" s="13">
        <v>3</v>
      </c>
      <c r="W73" s="13">
        <v>3</v>
      </c>
      <c r="X73" s="13">
        <v>2</v>
      </c>
      <c r="Y73" s="13">
        <v>2</v>
      </c>
      <c r="Z73" s="13">
        <v>2</v>
      </c>
      <c r="AA73" s="13">
        <v>2</v>
      </c>
      <c r="AB73" s="13">
        <v>3</v>
      </c>
      <c r="AC73" s="13">
        <v>2</v>
      </c>
      <c r="AD73" s="13">
        <v>3</v>
      </c>
      <c r="AE73" s="13">
        <v>1</v>
      </c>
      <c r="AF73" s="13">
        <v>2</v>
      </c>
      <c r="AG73" s="13">
        <v>2</v>
      </c>
      <c r="AH73" s="13">
        <v>2</v>
      </c>
      <c r="AI73" s="13">
        <v>2</v>
      </c>
      <c r="AJ73" s="13">
        <v>2</v>
      </c>
      <c r="AK73" s="13">
        <v>4</v>
      </c>
      <c r="AL73" s="13">
        <v>4</v>
      </c>
      <c r="AM73" s="13">
        <v>3</v>
      </c>
      <c r="AN73" s="13">
        <v>3</v>
      </c>
      <c r="AO73" s="13">
        <v>3</v>
      </c>
      <c r="AP73" s="13">
        <v>3</v>
      </c>
      <c r="AQ73" s="13">
        <v>2</v>
      </c>
      <c r="AR73" s="13">
        <v>3</v>
      </c>
      <c r="AS73" s="13">
        <v>3</v>
      </c>
      <c r="AT73" s="13">
        <v>3</v>
      </c>
      <c r="AU73" s="13">
        <v>3</v>
      </c>
      <c r="AV73" s="13">
        <v>3</v>
      </c>
      <c r="AW73" s="13">
        <v>3</v>
      </c>
      <c r="AX73" s="13">
        <v>3</v>
      </c>
      <c r="AY73" s="13">
        <v>2</v>
      </c>
      <c r="AZ73" s="13">
        <v>2</v>
      </c>
      <c r="BA73" s="13">
        <v>2</v>
      </c>
      <c r="BB73" s="13">
        <v>2</v>
      </c>
      <c r="BC73" s="13">
        <v>2</v>
      </c>
      <c r="BD73" s="13">
        <v>3</v>
      </c>
      <c r="BE73" s="13">
        <v>3</v>
      </c>
    </row>
    <row r="74" spans="1:57" ht="29" x14ac:dyDescent="0.35">
      <c r="A74" s="13">
        <v>315207</v>
      </c>
      <c r="B74" s="14" t="str">
        <f>VLOOKUP(A74,'Facility Name History'!$A:$B,2,FALSE)</f>
        <v>COMPLETE CARE AT KRESSON VIEW, LLC
(formerly KRESSON VIEW CENTER)</v>
      </c>
      <c r="C74" s="13" t="s">
        <v>395</v>
      </c>
      <c r="D74" s="13" t="s">
        <v>83</v>
      </c>
      <c r="E74" s="13" t="s">
        <v>21</v>
      </c>
      <c r="F74" s="58">
        <v>8043</v>
      </c>
      <c r="G74" s="13" t="s">
        <v>63</v>
      </c>
      <c r="H74" s="13" t="s">
        <v>32</v>
      </c>
      <c r="I74" s="13">
        <v>240</v>
      </c>
      <c r="J74" s="86">
        <v>175.6</v>
      </c>
      <c r="K74" s="13" t="s">
        <v>24</v>
      </c>
      <c r="L74" s="13" t="s">
        <v>5037</v>
      </c>
      <c r="M74" s="60">
        <v>30852</v>
      </c>
      <c r="O74" s="13" t="s">
        <v>27</v>
      </c>
      <c r="P74" s="13" t="s">
        <v>27</v>
      </c>
      <c r="Q74" s="13" t="s">
        <v>27</v>
      </c>
      <c r="R74" s="20">
        <f t="shared" si="1"/>
        <v>1</v>
      </c>
      <c r="S74" s="13">
        <v>1</v>
      </c>
      <c r="T74" s="13">
        <v>2</v>
      </c>
      <c r="U74" s="13">
        <v>2</v>
      </c>
      <c r="V74" s="13">
        <v>4</v>
      </c>
      <c r="W74" s="13">
        <v>3</v>
      </c>
      <c r="X74" s="13">
        <v>3</v>
      </c>
      <c r="Y74" s="13">
        <v>3</v>
      </c>
      <c r="Z74" s="13">
        <v>3</v>
      </c>
      <c r="AA74" s="13">
        <v>3</v>
      </c>
      <c r="AB74" s="13">
        <v>3</v>
      </c>
      <c r="AC74" s="13">
        <v>3</v>
      </c>
      <c r="AD74" s="13">
        <v>3</v>
      </c>
      <c r="AE74" s="13">
        <v>3</v>
      </c>
      <c r="AF74" s="13">
        <v>3</v>
      </c>
      <c r="AG74" s="13">
        <v>5</v>
      </c>
      <c r="AH74" s="13">
        <v>5</v>
      </c>
      <c r="AI74" s="13">
        <v>5</v>
      </c>
      <c r="AJ74" s="13">
        <v>4</v>
      </c>
      <c r="AK74" s="13">
        <v>4</v>
      </c>
      <c r="AL74" s="13">
        <v>4</v>
      </c>
      <c r="AM74" s="13">
        <v>3</v>
      </c>
      <c r="AN74" s="13">
        <v>3</v>
      </c>
      <c r="AO74" s="13">
        <v>3</v>
      </c>
      <c r="AP74" s="13">
        <v>2</v>
      </c>
      <c r="AQ74" s="13">
        <v>4</v>
      </c>
      <c r="AR74" s="13">
        <v>4</v>
      </c>
      <c r="AS74" s="13">
        <v>5</v>
      </c>
      <c r="AT74" s="13">
        <v>4</v>
      </c>
      <c r="AU74" s="13">
        <v>3</v>
      </c>
      <c r="AV74" s="13">
        <v>3</v>
      </c>
      <c r="AW74" s="13">
        <v>4</v>
      </c>
      <c r="AX74" s="13">
        <v>4</v>
      </c>
      <c r="AY74" s="13">
        <v>5</v>
      </c>
      <c r="AZ74" s="13">
        <v>5</v>
      </c>
      <c r="BA74" s="13">
        <v>5</v>
      </c>
      <c r="BB74" s="13">
        <v>5</v>
      </c>
      <c r="BC74" s="13">
        <v>5</v>
      </c>
      <c r="BD74" s="13">
        <v>4</v>
      </c>
      <c r="BE74" s="13">
        <v>4</v>
      </c>
    </row>
    <row r="75" spans="1:57" x14ac:dyDescent="0.35">
      <c r="A75" s="13">
        <v>315210</v>
      </c>
      <c r="B75" s="14" t="str">
        <f>VLOOKUP(A75,'Facility Name History'!$A:$B,2,FALSE)</f>
        <v>HEALTH CENTER AT GALLOWAY, THE</v>
      </c>
      <c r="C75" s="13" t="s">
        <v>559</v>
      </c>
      <c r="D75" s="13" t="s">
        <v>560</v>
      </c>
      <c r="E75" s="13" t="s">
        <v>21</v>
      </c>
      <c r="F75" s="58">
        <v>8205</v>
      </c>
      <c r="G75" s="13" t="s">
        <v>300</v>
      </c>
      <c r="H75" s="13" t="s">
        <v>47</v>
      </c>
      <c r="I75" s="13">
        <v>120</v>
      </c>
      <c r="J75" s="86">
        <v>110.6</v>
      </c>
      <c r="K75" s="13" t="s">
        <v>24</v>
      </c>
      <c r="L75" s="13" t="s">
        <v>561</v>
      </c>
      <c r="M75" s="60">
        <v>31017</v>
      </c>
      <c r="O75" s="13" t="s">
        <v>27</v>
      </c>
      <c r="P75" s="13" t="s">
        <v>27</v>
      </c>
      <c r="Q75" s="13" t="s">
        <v>27</v>
      </c>
      <c r="R75" s="20">
        <f t="shared" si="1"/>
        <v>1</v>
      </c>
      <c r="S75" s="13">
        <v>3</v>
      </c>
      <c r="T75" s="13">
        <v>2</v>
      </c>
      <c r="U75" s="13">
        <v>2</v>
      </c>
      <c r="V75" s="13">
        <v>1</v>
      </c>
      <c r="W75" s="13">
        <v>2</v>
      </c>
      <c r="X75" s="13">
        <v>2</v>
      </c>
      <c r="Y75" s="13">
        <v>3</v>
      </c>
      <c r="Z75" s="13">
        <v>3</v>
      </c>
      <c r="AA75" s="13">
        <v>3</v>
      </c>
      <c r="AB75" s="13">
        <v>3</v>
      </c>
      <c r="AC75" s="13">
        <v>2</v>
      </c>
      <c r="AD75" s="13">
        <v>2</v>
      </c>
      <c r="AE75" s="13">
        <v>2</v>
      </c>
      <c r="AF75" s="13">
        <v>1</v>
      </c>
      <c r="AG75" s="13">
        <v>1</v>
      </c>
      <c r="AH75" s="13">
        <v>2</v>
      </c>
      <c r="AI75" s="13">
        <v>2</v>
      </c>
      <c r="AJ75" s="13">
        <v>2</v>
      </c>
      <c r="AK75" s="13">
        <v>2</v>
      </c>
      <c r="AL75" s="13">
        <v>2</v>
      </c>
      <c r="AM75" s="13">
        <v>2</v>
      </c>
      <c r="AN75" s="13">
        <v>2</v>
      </c>
      <c r="AO75" s="13">
        <v>2</v>
      </c>
      <c r="AP75" s="13">
        <v>2</v>
      </c>
      <c r="AQ75" s="13">
        <v>2</v>
      </c>
      <c r="AR75" s="13">
        <v>2</v>
      </c>
      <c r="AS75" s="13">
        <v>2</v>
      </c>
      <c r="AT75" s="13">
        <v>2</v>
      </c>
      <c r="AU75" s="13">
        <v>2</v>
      </c>
      <c r="AV75" s="13">
        <v>2</v>
      </c>
      <c r="AW75" s="13">
        <v>2</v>
      </c>
      <c r="AX75" s="13">
        <v>2</v>
      </c>
      <c r="AY75" s="13">
        <v>2</v>
      </c>
      <c r="AZ75" s="13">
        <v>2</v>
      </c>
      <c r="BA75" s="13">
        <v>1</v>
      </c>
      <c r="BB75" s="13">
        <v>1</v>
      </c>
      <c r="BC75" s="13">
        <v>4</v>
      </c>
      <c r="BD75" s="13">
        <v>4</v>
      </c>
      <c r="BE75" s="13">
        <v>4</v>
      </c>
    </row>
    <row r="76" spans="1:57" x14ac:dyDescent="0.35">
      <c r="A76" s="13">
        <v>315223</v>
      </c>
      <c r="B76" s="14" t="str">
        <f>VLOOKUP(A76,'Facility Name History'!$A:$B,2,FALSE)</f>
        <v>HAMILTON CONTINUING CARE</v>
      </c>
      <c r="C76" s="13" t="s">
        <v>428</v>
      </c>
      <c r="D76" s="13" t="s">
        <v>104</v>
      </c>
      <c r="E76" s="13" t="s">
        <v>21</v>
      </c>
      <c r="F76" s="58">
        <v>8690</v>
      </c>
      <c r="G76" s="13" t="s">
        <v>105</v>
      </c>
      <c r="H76" s="13" t="s">
        <v>172</v>
      </c>
      <c r="I76" s="13">
        <v>180</v>
      </c>
      <c r="J76" s="86">
        <v>121</v>
      </c>
      <c r="K76" s="13" t="s">
        <v>24</v>
      </c>
      <c r="L76" s="13" t="s">
        <v>429</v>
      </c>
      <c r="M76" s="60">
        <v>31469</v>
      </c>
      <c r="O76" s="13" t="s">
        <v>27</v>
      </c>
      <c r="P76" s="13" t="s">
        <v>27</v>
      </c>
      <c r="Q76" s="13" t="s">
        <v>27</v>
      </c>
      <c r="R76" s="20">
        <f t="shared" si="1"/>
        <v>1</v>
      </c>
      <c r="S76" s="13">
        <v>1</v>
      </c>
      <c r="T76" s="13">
        <v>2</v>
      </c>
      <c r="U76" s="13">
        <v>3</v>
      </c>
      <c r="V76" s="13">
        <v>3</v>
      </c>
      <c r="W76" s="13">
        <v>3</v>
      </c>
      <c r="X76" s="13">
        <v>3</v>
      </c>
      <c r="Y76" s="13">
        <v>3</v>
      </c>
      <c r="Z76" s="13">
        <v>3</v>
      </c>
      <c r="AA76" s="13">
        <v>3</v>
      </c>
      <c r="AB76" s="13">
        <v>3</v>
      </c>
      <c r="AC76" s="13">
        <v>3</v>
      </c>
      <c r="AD76" s="13">
        <v>3</v>
      </c>
      <c r="AE76" s="13">
        <v>3</v>
      </c>
      <c r="AF76" s="13">
        <v>4</v>
      </c>
      <c r="AG76" s="13">
        <v>4</v>
      </c>
      <c r="AH76" s="13">
        <v>4</v>
      </c>
      <c r="AI76" s="13">
        <v>3</v>
      </c>
      <c r="AJ76" s="13">
        <v>4</v>
      </c>
      <c r="AK76" s="13">
        <v>4</v>
      </c>
      <c r="AL76" s="13">
        <v>5</v>
      </c>
      <c r="AM76" s="13">
        <v>5</v>
      </c>
      <c r="AN76" s="13">
        <v>5</v>
      </c>
      <c r="AO76" s="13">
        <v>5</v>
      </c>
      <c r="AP76" s="13">
        <v>5</v>
      </c>
      <c r="AQ76" s="13">
        <v>4</v>
      </c>
      <c r="AR76" s="13">
        <v>4</v>
      </c>
      <c r="AS76" s="13">
        <v>4</v>
      </c>
      <c r="AT76" s="13">
        <v>5</v>
      </c>
      <c r="AU76" s="13">
        <v>5</v>
      </c>
      <c r="AV76" s="13">
        <v>5</v>
      </c>
      <c r="AW76" s="13">
        <v>5</v>
      </c>
      <c r="AX76" s="13">
        <v>5</v>
      </c>
      <c r="AY76" s="13">
        <v>5</v>
      </c>
      <c r="AZ76" s="13">
        <v>5</v>
      </c>
      <c r="BA76" s="13">
        <v>4</v>
      </c>
      <c r="BB76" s="13">
        <v>4</v>
      </c>
      <c r="BC76" s="13">
        <v>3</v>
      </c>
      <c r="BD76" s="13">
        <v>3</v>
      </c>
      <c r="BE76" s="13">
        <v>3</v>
      </c>
    </row>
    <row r="77" spans="1:57" ht="29" x14ac:dyDescent="0.35">
      <c r="A77" s="13">
        <v>315225</v>
      </c>
      <c r="B77" s="14" t="str">
        <f>VLOOKUP(A77,'Facility Name History'!$A:$B,2,FALSE)</f>
        <v>RIVERFRONT REHABILITATION AND HEALTHCARE CENTER
(formerly COOPER RIVER WEST - 2018)</v>
      </c>
      <c r="C77" s="13" t="s">
        <v>349</v>
      </c>
      <c r="D77" s="13" t="s">
        <v>350</v>
      </c>
      <c r="E77" s="13" t="s">
        <v>21</v>
      </c>
      <c r="F77" s="58">
        <v>8109</v>
      </c>
      <c r="G77" s="13" t="s">
        <v>63</v>
      </c>
      <c r="H77" s="13" t="s">
        <v>47</v>
      </c>
      <c r="I77" s="13">
        <v>180</v>
      </c>
      <c r="J77" s="86">
        <v>155.9</v>
      </c>
      <c r="K77" s="13" t="s">
        <v>24</v>
      </c>
      <c r="L77" s="13" t="s">
        <v>351</v>
      </c>
      <c r="M77" s="60">
        <v>31484</v>
      </c>
      <c r="O77" s="13" t="s">
        <v>27</v>
      </c>
      <c r="P77" s="13" t="s">
        <v>27</v>
      </c>
      <c r="Q77" s="13" t="s">
        <v>27</v>
      </c>
      <c r="R77" s="20">
        <f t="shared" si="1"/>
        <v>1</v>
      </c>
      <c r="S77" s="13">
        <v>2</v>
      </c>
      <c r="T77" s="13">
        <v>2</v>
      </c>
      <c r="U77" s="13">
        <v>2</v>
      </c>
      <c r="V77" s="13">
        <v>2</v>
      </c>
      <c r="W77" s="13">
        <v>2</v>
      </c>
      <c r="X77" s="13">
        <v>2</v>
      </c>
      <c r="Y77" s="13">
        <v>2</v>
      </c>
      <c r="Z77" s="13">
        <v>1</v>
      </c>
      <c r="AA77" s="13">
        <v>1</v>
      </c>
      <c r="AB77" s="13">
        <v>1</v>
      </c>
      <c r="AC77" s="13">
        <v>1</v>
      </c>
      <c r="AD77" s="13">
        <v>1</v>
      </c>
      <c r="AE77" s="13">
        <v>1</v>
      </c>
      <c r="AF77" s="13">
        <v>0</v>
      </c>
      <c r="AG77" s="13">
        <v>2</v>
      </c>
      <c r="AH77" s="13">
        <v>2</v>
      </c>
      <c r="AI77" s="13">
        <v>2</v>
      </c>
      <c r="AJ77" s="13">
        <v>2</v>
      </c>
      <c r="AK77" s="13">
        <v>2</v>
      </c>
      <c r="AL77" s="13">
        <v>2</v>
      </c>
      <c r="AM77" s="13">
        <v>2</v>
      </c>
      <c r="AN77" s="13">
        <v>1</v>
      </c>
      <c r="AO77" s="13">
        <v>1</v>
      </c>
      <c r="AP77" s="13">
        <v>1</v>
      </c>
      <c r="AQ77" s="13">
        <v>1</v>
      </c>
      <c r="AR77" s="13">
        <v>1</v>
      </c>
      <c r="AS77" s="13">
        <v>1</v>
      </c>
      <c r="AT77" s="13">
        <v>1</v>
      </c>
      <c r="AU77" s="13">
        <v>1</v>
      </c>
      <c r="AV77" s="13">
        <v>1</v>
      </c>
      <c r="AW77" s="13">
        <v>1</v>
      </c>
      <c r="AX77" s="13">
        <v>1</v>
      </c>
      <c r="AY77" s="13">
        <v>1</v>
      </c>
      <c r="AZ77" s="13">
        <v>1</v>
      </c>
      <c r="BA77" s="13">
        <v>2</v>
      </c>
      <c r="BB77" s="13">
        <v>2</v>
      </c>
      <c r="BC77" s="13">
        <v>2</v>
      </c>
      <c r="BD77" s="13">
        <v>2</v>
      </c>
      <c r="BE77" s="13">
        <v>2</v>
      </c>
    </row>
    <row r="78" spans="1:57" ht="29" x14ac:dyDescent="0.35">
      <c r="A78" s="13">
        <v>315231</v>
      </c>
      <c r="B78" s="14" t="str">
        <f>VLOOKUP(A78,'Facility Name History'!$A:$B,2,FALSE)</f>
        <v>JEFFERSON HEALTH CARE CENTER
(formerly KENNEDY HEALTH CARE CENTER - 2017)</v>
      </c>
      <c r="C78" s="13" t="s">
        <v>317</v>
      </c>
      <c r="D78" s="13" t="s">
        <v>282</v>
      </c>
      <c r="E78" s="13" t="s">
        <v>21</v>
      </c>
      <c r="F78" s="58">
        <v>8080</v>
      </c>
      <c r="G78" s="13" t="s">
        <v>96</v>
      </c>
      <c r="H78" s="13" t="s">
        <v>172</v>
      </c>
      <c r="I78" s="13">
        <v>190</v>
      </c>
      <c r="J78" s="86">
        <v>99.4</v>
      </c>
      <c r="K78" s="13" t="s">
        <v>24</v>
      </c>
      <c r="L78" s="13" t="s">
        <v>318</v>
      </c>
      <c r="M78" s="60">
        <v>31588</v>
      </c>
      <c r="O78" s="13" t="s">
        <v>27</v>
      </c>
      <c r="P78" s="13" t="s">
        <v>27</v>
      </c>
      <c r="Q78" s="13" t="s">
        <v>27</v>
      </c>
      <c r="R78" s="20">
        <f t="shared" si="1"/>
        <v>1</v>
      </c>
      <c r="S78" s="13">
        <v>2</v>
      </c>
      <c r="T78" s="13">
        <v>2</v>
      </c>
      <c r="U78" s="13">
        <v>2</v>
      </c>
      <c r="V78" s="13">
        <v>2</v>
      </c>
      <c r="W78" s="13">
        <v>2</v>
      </c>
      <c r="X78" s="13">
        <v>2</v>
      </c>
      <c r="Y78" s="13">
        <v>2</v>
      </c>
      <c r="Z78" s="13">
        <v>1</v>
      </c>
      <c r="AA78" s="13">
        <v>2</v>
      </c>
      <c r="AB78" s="13">
        <v>2</v>
      </c>
      <c r="AC78" s="13">
        <v>2</v>
      </c>
      <c r="AD78" s="13">
        <v>2</v>
      </c>
      <c r="AE78" s="13">
        <v>2</v>
      </c>
      <c r="AF78" s="13">
        <v>2</v>
      </c>
      <c r="AG78" s="13">
        <v>2</v>
      </c>
      <c r="AH78" s="13">
        <v>2</v>
      </c>
      <c r="AI78" s="13">
        <v>2</v>
      </c>
      <c r="AJ78" s="13">
        <v>2</v>
      </c>
      <c r="AK78" s="13">
        <v>2</v>
      </c>
      <c r="AL78" s="13">
        <v>2</v>
      </c>
      <c r="AM78" s="13">
        <v>2</v>
      </c>
      <c r="AN78" s="13">
        <v>2</v>
      </c>
      <c r="AO78" s="13">
        <v>2</v>
      </c>
      <c r="AP78" s="13">
        <v>2</v>
      </c>
      <c r="AQ78" s="13">
        <v>2</v>
      </c>
      <c r="AR78" s="13">
        <v>2</v>
      </c>
      <c r="AS78" s="13">
        <v>2</v>
      </c>
      <c r="AT78" s="13">
        <v>2</v>
      </c>
      <c r="AU78" s="13">
        <v>2</v>
      </c>
      <c r="AV78" s="13">
        <v>2</v>
      </c>
      <c r="AW78" s="13">
        <v>3</v>
      </c>
      <c r="AX78" s="13">
        <v>3</v>
      </c>
      <c r="AY78" s="13">
        <v>4</v>
      </c>
      <c r="AZ78" s="13">
        <v>4</v>
      </c>
      <c r="BA78" s="13">
        <v>3</v>
      </c>
      <c r="BB78" s="13">
        <v>3</v>
      </c>
      <c r="BC78" s="13">
        <v>2</v>
      </c>
      <c r="BD78" s="13">
        <v>3</v>
      </c>
      <c r="BE78" s="13">
        <v>3</v>
      </c>
    </row>
    <row r="79" spans="1:57" ht="29" x14ac:dyDescent="0.35">
      <c r="A79" s="13">
        <v>315279</v>
      </c>
      <c r="B79" s="14" t="str">
        <f>VLOOKUP(A79,'Facility Name History'!$A:$B,2,FALSE)</f>
        <v>EMBASSY MANOR AT EDISON NURSING AND REHABILITATION
(formerly JFK HARTWYCK AT EDISON ESTATES - 2021)</v>
      </c>
      <c r="C79" s="13" t="s">
        <v>533</v>
      </c>
      <c r="D79" s="13" t="s">
        <v>145</v>
      </c>
      <c r="E79" s="13" t="s">
        <v>21</v>
      </c>
      <c r="F79" s="58">
        <v>8817</v>
      </c>
      <c r="G79" s="13" t="s">
        <v>114</v>
      </c>
      <c r="H79" s="13" t="s">
        <v>47</v>
      </c>
      <c r="I79" s="13">
        <v>280</v>
      </c>
      <c r="J79" s="86">
        <v>206.7</v>
      </c>
      <c r="K79" s="13" t="s">
        <v>24</v>
      </c>
      <c r="L79" s="13" t="s">
        <v>1190</v>
      </c>
      <c r="M79" s="60">
        <v>32690</v>
      </c>
      <c r="O79" s="13" t="s">
        <v>27</v>
      </c>
      <c r="P79" s="13" t="s">
        <v>27</v>
      </c>
      <c r="Q79" s="13" t="s">
        <v>27</v>
      </c>
      <c r="R79" s="20">
        <f t="shared" si="1"/>
        <v>1</v>
      </c>
      <c r="S79" s="13">
        <v>2</v>
      </c>
      <c r="T79" s="13">
        <v>2</v>
      </c>
      <c r="U79" s="13">
        <v>3</v>
      </c>
      <c r="V79" s="13">
        <v>3</v>
      </c>
      <c r="W79" s="13">
        <v>2</v>
      </c>
      <c r="X79" s="13">
        <v>1</v>
      </c>
      <c r="Y79" s="13">
        <v>3</v>
      </c>
      <c r="Z79" s="13">
        <v>4</v>
      </c>
      <c r="AA79" s="13">
        <v>3</v>
      </c>
      <c r="AB79" s="13">
        <v>3</v>
      </c>
      <c r="AC79" s="13">
        <v>2</v>
      </c>
      <c r="AD79" s="13">
        <v>2</v>
      </c>
      <c r="AE79" s="13">
        <v>3</v>
      </c>
      <c r="AF79" s="13">
        <v>2</v>
      </c>
      <c r="AG79" s="13">
        <v>2</v>
      </c>
      <c r="AH79" s="13">
        <v>2</v>
      </c>
      <c r="AI79" s="13">
        <v>2</v>
      </c>
      <c r="AJ79" s="13">
        <v>2</v>
      </c>
      <c r="AK79" s="13">
        <v>2</v>
      </c>
      <c r="AL79" s="13">
        <v>2</v>
      </c>
      <c r="AM79" s="13">
        <v>2</v>
      </c>
      <c r="AN79" s="13">
        <v>2</v>
      </c>
      <c r="AO79" s="13">
        <v>2</v>
      </c>
      <c r="AP79" s="13">
        <v>2</v>
      </c>
      <c r="AQ79" s="13">
        <v>2</v>
      </c>
      <c r="AR79" s="13">
        <v>2</v>
      </c>
      <c r="AS79" s="13">
        <v>2</v>
      </c>
      <c r="AT79" s="13">
        <v>2</v>
      </c>
      <c r="AU79" s="13">
        <v>2</v>
      </c>
      <c r="AV79" s="13">
        <v>2</v>
      </c>
      <c r="AW79" s="13">
        <v>2</v>
      </c>
      <c r="AX79" s="13">
        <v>2</v>
      </c>
      <c r="AY79" s="13">
        <v>2</v>
      </c>
      <c r="AZ79" s="13">
        <v>2</v>
      </c>
      <c r="BA79" s="13">
        <v>2</v>
      </c>
      <c r="BB79" s="13">
        <v>2</v>
      </c>
      <c r="BC79" s="13">
        <v>2</v>
      </c>
      <c r="BD79" s="13">
        <v>1</v>
      </c>
      <c r="BE79" s="13">
        <v>1</v>
      </c>
    </row>
    <row r="80" spans="1:57" ht="29" x14ac:dyDescent="0.35">
      <c r="A80" s="13">
        <v>315297</v>
      </c>
      <c r="B80" s="14" t="str">
        <f>VLOOKUP(A80,'Facility Name History'!$A:$B,2,FALSE)</f>
        <v>ALLEGRIA AT THE FOUNTAINS
(formerly FOUNTAIND AT CEDAR PARKE - 2019)</v>
      </c>
      <c r="C80" s="13" t="s">
        <v>1055</v>
      </c>
      <c r="D80" s="13" t="s">
        <v>1056</v>
      </c>
      <c r="E80" s="13" t="s">
        <v>21</v>
      </c>
      <c r="F80" s="58">
        <v>8004</v>
      </c>
      <c r="G80" s="13" t="s">
        <v>63</v>
      </c>
      <c r="H80" s="13" t="s">
        <v>47</v>
      </c>
      <c r="I80" s="13">
        <v>60</v>
      </c>
      <c r="J80" s="86">
        <v>49.8</v>
      </c>
      <c r="K80" s="13" t="s">
        <v>24</v>
      </c>
      <c r="L80" s="13" t="s">
        <v>1057</v>
      </c>
      <c r="M80" s="60">
        <v>33034</v>
      </c>
      <c r="O80" s="13" t="s">
        <v>27</v>
      </c>
      <c r="P80" s="13" t="s">
        <v>27</v>
      </c>
      <c r="Q80" s="13" t="s">
        <v>27</v>
      </c>
      <c r="R80" s="20">
        <f t="shared" si="1"/>
        <v>1</v>
      </c>
      <c r="S80" s="13">
        <v>1</v>
      </c>
      <c r="T80" s="13">
        <v>2</v>
      </c>
      <c r="U80" s="13">
        <v>2</v>
      </c>
      <c r="V80" s="13">
        <v>2</v>
      </c>
      <c r="W80" s="13">
        <v>4</v>
      </c>
      <c r="X80" s="13">
        <v>4</v>
      </c>
      <c r="Y80" s="13">
        <v>5</v>
      </c>
      <c r="Z80" s="13">
        <v>5</v>
      </c>
      <c r="AA80" s="13">
        <v>5</v>
      </c>
      <c r="AB80" s="13">
        <v>5</v>
      </c>
      <c r="AC80" s="13">
        <v>5</v>
      </c>
      <c r="AD80" s="13">
        <v>5</v>
      </c>
      <c r="AE80" s="13">
        <v>4</v>
      </c>
      <c r="AF80" s="13">
        <v>4</v>
      </c>
      <c r="AG80" s="13">
        <v>4</v>
      </c>
      <c r="AH80" s="13">
        <v>4</v>
      </c>
      <c r="AI80" s="13">
        <v>4</v>
      </c>
      <c r="AJ80" s="13">
        <v>4</v>
      </c>
      <c r="AK80" s="13">
        <v>4</v>
      </c>
      <c r="AL80" s="13">
        <v>4</v>
      </c>
      <c r="AM80" s="13">
        <v>4</v>
      </c>
      <c r="AN80" s="13">
        <v>4</v>
      </c>
      <c r="AO80" s="13">
        <v>4</v>
      </c>
      <c r="AP80" s="13">
        <v>4</v>
      </c>
      <c r="AQ80" s="13">
        <v>3</v>
      </c>
      <c r="AR80" s="13">
        <v>2</v>
      </c>
      <c r="AS80" s="13">
        <v>2</v>
      </c>
      <c r="AT80" s="13">
        <v>2</v>
      </c>
      <c r="AU80" s="13">
        <v>3</v>
      </c>
      <c r="AV80" s="13">
        <v>3</v>
      </c>
      <c r="AW80" s="13">
        <v>3</v>
      </c>
      <c r="AX80" s="13">
        <v>3</v>
      </c>
      <c r="AY80" s="13">
        <v>4</v>
      </c>
      <c r="AZ80" s="13">
        <v>4</v>
      </c>
      <c r="BA80" s="13">
        <v>3</v>
      </c>
      <c r="BB80" s="13">
        <v>3</v>
      </c>
      <c r="BC80" s="13">
        <v>4</v>
      </c>
      <c r="BD80" s="13">
        <v>4</v>
      </c>
      <c r="BE80" s="13">
        <v>4</v>
      </c>
    </row>
    <row r="81" spans="1:57" x14ac:dyDescent="0.35">
      <c r="A81" s="13">
        <v>315299</v>
      </c>
      <c r="B81" s="14" t="str">
        <f>VLOOKUP(A81,'Facility Name History'!$A:$B,2,FALSE)</f>
        <v>KING MANOR CARE AND REHABILITATION CENTER</v>
      </c>
      <c r="C81" s="13" t="s">
        <v>256</v>
      </c>
      <c r="D81" s="13" t="s">
        <v>250</v>
      </c>
      <c r="E81" s="13" t="s">
        <v>21</v>
      </c>
      <c r="F81" s="58">
        <v>7753</v>
      </c>
      <c r="G81" s="13" t="s">
        <v>74</v>
      </c>
      <c r="H81" s="13" t="s">
        <v>47</v>
      </c>
      <c r="I81" s="13">
        <v>120</v>
      </c>
      <c r="J81" s="86">
        <v>84.1</v>
      </c>
      <c r="K81" s="13" t="s">
        <v>24</v>
      </c>
      <c r="L81" s="13" t="s">
        <v>257</v>
      </c>
      <c r="M81" s="60">
        <v>33077</v>
      </c>
      <c r="O81" s="13" t="s">
        <v>27</v>
      </c>
      <c r="P81" s="13" t="s">
        <v>27</v>
      </c>
      <c r="Q81" s="13" t="s">
        <v>27</v>
      </c>
      <c r="R81" s="20">
        <f t="shared" si="1"/>
        <v>1</v>
      </c>
      <c r="S81" s="13">
        <v>3</v>
      </c>
      <c r="T81" s="13">
        <v>3</v>
      </c>
      <c r="U81" s="13">
        <v>3</v>
      </c>
      <c r="V81" s="13">
        <v>3</v>
      </c>
      <c r="W81" s="13">
        <v>1</v>
      </c>
      <c r="X81" s="13">
        <v>2</v>
      </c>
      <c r="Y81" s="13">
        <v>2</v>
      </c>
      <c r="Z81" s="13">
        <v>2</v>
      </c>
      <c r="AA81" s="13">
        <v>2</v>
      </c>
      <c r="AB81" s="13">
        <v>2</v>
      </c>
      <c r="AC81" s="13">
        <v>2</v>
      </c>
      <c r="AD81" s="13">
        <v>2</v>
      </c>
      <c r="AE81" s="13">
        <v>2</v>
      </c>
      <c r="AF81" s="13">
        <v>2</v>
      </c>
      <c r="AG81" s="13">
        <v>3</v>
      </c>
      <c r="AH81" s="13">
        <v>3</v>
      </c>
      <c r="AI81" s="13">
        <v>3</v>
      </c>
      <c r="AJ81" s="13">
        <v>2</v>
      </c>
      <c r="AK81" s="13">
        <v>3</v>
      </c>
      <c r="AL81" s="13">
        <v>2</v>
      </c>
      <c r="AM81" s="13">
        <v>2</v>
      </c>
      <c r="AN81" s="13">
        <v>2</v>
      </c>
      <c r="AO81" s="13">
        <v>2</v>
      </c>
      <c r="AP81" s="13">
        <v>3</v>
      </c>
      <c r="AQ81" s="13">
        <v>4</v>
      </c>
      <c r="AR81" s="13">
        <v>4</v>
      </c>
      <c r="AS81" s="13">
        <v>4</v>
      </c>
      <c r="AT81" s="13">
        <v>3</v>
      </c>
      <c r="AU81" s="13">
        <v>3</v>
      </c>
      <c r="AV81" s="13">
        <v>4</v>
      </c>
      <c r="AW81" s="13">
        <v>5</v>
      </c>
      <c r="AX81" s="13">
        <v>5</v>
      </c>
      <c r="AY81" s="13">
        <v>5</v>
      </c>
      <c r="AZ81" s="13">
        <v>3</v>
      </c>
      <c r="BA81" s="13">
        <v>3</v>
      </c>
      <c r="BB81" s="13">
        <v>3</v>
      </c>
      <c r="BC81" s="13">
        <v>3</v>
      </c>
      <c r="BD81" s="13">
        <v>3</v>
      </c>
      <c r="BE81" s="13">
        <v>3</v>
      </c>
    </row>
    <row r="82" spans="1:57" ht="29" x14ac:dyDescent="0.35">
      <c r="A82" s="13">
        <v>315320</v>
      </c>
      <c r="B82" s="14" t="str">
        <f>VLOOKUP(A82,'Facility Name History'!$A:$B,2,FALSE)</f>
        <v>COMPLETE CARE AT HOLIDAY CITY
(formerly HOLIDAY CARE CENTER  - 2018)</v>
      </c>
      <c r="C82" s="13" t="s">
        <v>230</v>
      </c>
      <c r="D82" s="13" t="s">
        <v>231</v>
      </c>
      <c r="E82" s="13" t="s">
        <v>21</v>
      </c>
      <c r="F82" s="58">
        <v>8757</v>
      </c>
      <c r="G82" s="13" t="s">
        <v>227</v>
      </c>
      <c r="H82" s="13" t="s">
        <v>32</v>
      </c>
      <c r="I82" s="13">
        <v>180</v>
      </c>
      <c r="J82" s="86">
        <v>113.9</v>
      </c>
      <c r="K82" s="13" t="s">
        <v>24</v>
      </c>
      <c r="L82" s="13" t="s">
        <v>232</v>
      </c>
      <c r="M82" s="60">
        <v>33970</v>
      </c>
      <c r="O82" s="13" t="s">
        <v>27</v>
      </c>
      <c r="P82" s="13" t="s">
        <v>27</v>
      </c>
      <c r="Q82" s="13" t="s">
        <v>27</v>
      </c>
      <c r="R82" s="20">
        <f t="shared" si="1"/>
        <v>1</v>
      </c>
      <c r="S82" s="13">
        <v>4</v>
      </c>
      <c r="T82" s="13">
        <v>5</v>
      </c>
      <c r="U82" s="13">
        <v>5</v>
      </c>
      <c r="V82" s="13">
        <v>5</v>
      </c>
      <c r="W82" s="13">
        <v>3</v>
      </c>
      <c r="X82" s="13">
        <v>2</v>
      </c>
      <c r="Y82" s="13">
        <v>2</v>
      </c>
      <c r="Z82" s="13">
        <v>1</v>
      </c>
      <c r="AA82" s="13">
        <v>1</v>
      </c>
      <c r="AB82" s="13">
        <v>1</v>
      </c>
      <c r="AC82" s="13">
        <v>1</v>
      </c>
      <c r="AD82" s="13">
        <v>1</v>
      </c>
      <c r="AE82" s="13">
        <v>1</v>
      </c>
      <c r="AF82" s="13">
        <v>1</v>
      </c>
      <c r="AG82" s="13">
        <v>4</v>
      </c>
      <c r="AH82" s="13">
        <v>4</v>
      </c>
      <c r="AI82" s="13">
        <v>3</v>
      </c>
      <c r="AJ82" s="13">
        <v>5</v>
      </c>
      <c r="AK82" s="13">
        <v>4</v>
      </c>
      <c r="AL82" s="13">
        <v>2</v>
      </c>
      <c r="AM82" s="13">
        <v>5</v>
      </c>
      <c r="AN82" s="13">
        <v>4</v>
      </c>
      <c r="AO82" s="13">
        <v>4</v>
      </c>
      <c r="AP82" s="13">
        <v>4</v>
      </c>
      <c r="AQ82" s="13">
        <v>4</v>
      </c>
      <c r="AR82" s="13">
        <v>4</v>
      </c>
      <c r="AS82" s="13">
        <v>4</v>
      </c>
      <c r="AT82" s="13">
        <v>3</v>
      </c>
      <c r="AU82" s="13">
        <v>4</v>
      </c>
      <c r="AV82" s="13">
        <v>4</v>
      </c>
      <c r="AW82" s="13">
        <v>4</v>
      </c>
      <c r="AX82" s="13">
        <v>4</v>
      </c>
      <c r="AY82" s="13">
        <v>4</v>
      </c>
      <c r="AZ82" s="13">
        <v>4</v>
      </c>
      <c r="BA82" s="13">
        <v>4</v>
      </c>
      <c r="BB82" s="13">
        <v>4</v>
      </c>
      <c r="BC82" s="13">
        <v>4</v>
      </c>
      <c r="BD82" s="13">
        <v>4</v>
      </c>
      <c r="BE82" s="13">
        <v>3</v>
      </c>
    </row>
    <row r="83" spans="1:57" x14ac:dyDescent="0.35">
      <c r="A83" s="13">
        <v>315332</v>
      </c>
      <c r="B83" s="14" t="str">
        <f>VLOOKUP(A83,'Facility Name History'!$A:$B,2,FALSE)</f>
        <v>SOUTHERN OCEAN CENTER</v>
      </c>
      <c r="C83" s="13" t="s">
        <v>1079</v>
      </c>
      <c r="D83" s="13" t="s">
        <v>362</v>
      </c>
      <c r="E83" s="13" t="s">
        <v>21</v>
      </c>
      <c r="F83" s="58">
        <v>8050</v>
      </c>
      <c r="G83" s="13" t="s">
        <v>227</v>
      </c>
      <c r="H83" s="13" t="s">
        <v>32</v>
      </c>
      <c r="I83" s="13">
        <v>136</v>
      </c>
      <c r="J83" s="86">
        <v>116</v>
      </c>
      <c r="K83" s="13" t="s">
        <v>24</v>
      </c>
      <c r="L83" s="13" t="s">
        <v>1080</v>
      </c>
      <c r="M83" s="60">
        <v>34523</v>
      </c>
      <c r="O83" s="13" t="s">
        <v>27</v>
      </c>
      <c r="P83" s="13" t="s">
        <v>27</v>
      </c>
      <c r="Q83" s="13" t="s">
        <v>27</v>
      </c>
      <c r="R83" s="20">
        <f t="shared" si="1"/>
        <v>1</v>
      </c>
      <c r="S83" s="13">
        <v>1</v>
      </c>
      <c r="T83" s="13">
        <v>4</v>
      </c>
      <c r="U83" s="13">
        <v>4</v>
      </c>
      <c r="V83" s="13">
        <v>3</v>
      </c>
      <c r="W83" s="13">
        <v>3</v>
      </c>
      <c r="X83" s="13">
        <v>5</v>
      </c>
      <c r="Y83" s="13">
        <v>5</v>
      </c>
      <c r="Z83" s="13">
        <v>4</v>
      </c>
      <c r="AA83" s="13">
        <v>3</v>
      </c>
      <c r="AB83" s="13">
        <v>3</v>
      </c>
      <c r="AC83" s="13">
        <v>3</v>
      </c>
      <c r="AD83" s="13">
        <v>4</v>
      </c>
      <c r="AE83" s="13">
        <v>4</v>
      </c>
      <c r="AF83" s="13">
        <v>5</v>
      </c>
      <c r="AG83" s="13">
        <v>4</v>
      </c>
      <c r="AH83" s="13">
        <v>4</v>
      </c>
      <c r="AI83" s="13">
        <v>4</v>
      </c>
      <c r="AJ83" s="13">
        <v>5</v>
      </c>
      <c r="AK83" s="13">
        <v>4</v>
      </c>
      <c r="AL83" s="13">
        <v>5</v>
      </c>
      <c r="AM83" s="13">
        <v>5</v>
      </c>
      <c r="AN83" s="13">
        <v>5</v>
      </c>
      <c r="AO83" s="13">
        <v>5</v>
      </c>
      <c r="AP83" s="13">
        <v>5</v>
      </c>
      <c r="AQ83" s="13">
        <v>5</v>
      </c>
      <c r="AR83" s="13">
        <v>5</v>
      </c>
      <c r="AS83" s="13">
        <v>4</v>
      </c>
      <c r="AT83" s="13">
        <v>4</v>
      </c>
      <c r="AU83" s="13">
        <v>4</v>
      </c>
      <c r="AV83" s="13">
        <v>4</v>
      </c>
      <c r="AW83" s="13">
        <v>5</v>
      </c>
      <c r="AX83" s="13">
        <v>5</v>
      </c>
      <c r="AY83" s="13">
        <v>5</v>
      </c>
      <c r="AZ83" s="13">
        <v>5</v>
      </c>
      <c r="BA83" s="13">
        <v>5</v>
      </c>
      <c r="BB83" s="13">
        <v>5</v>
      </c>
      <c r="BC83" s="13">
        <v>5</v>
      </c>
      <c r="BD83" s="13">
        <v>5</v>
      </c>
      <c r="BE83" s="13">
        <v>5</v>
      </c>
    </row>
    <row r="84" spans="1:57" ht="29" x14ac:dyDescent="0.35">
      <c r="A84" s="13">
        <v>315352</v>
      </c>
      <c r="B84" s="14" t="str">
        <f>VLOOKUP(A84,'Facility Name History'!$A:$B,2,FALSE)</f>
        <v>ALARIS HEALTH AT ST MARY'S
(formerly POPE JOHN PAUL I I  PAVILION, THE - 2013)</v>
      </c>
      <c r="C84" s="13" t="s">
        <v>99</v>
      </c>
      <c r="D84" s="13" t="s">
        <v>100</v>
      </c>
      <c r="E84" s="13" t="s">
        <v>21</v>
      </c>
      <c r="F84" s="58">
        <v>7050</v>
      </c>
      <c r="G84" s="13" t="s">
        <v>31</v>
      </c>
      <c r="H84" s="13" t="s">
        <v>23</v>
      </c>
      <c r="I84" s="13">
        <v>188</v>
      </c>
      <c r="J84" s="86">
        <v>147.9</v>
      </c>
      <c r="K84" s="13" t="s">
        <v>24</v>
      </c>
      <c r="L84" s="13" t="s">
        <v>101</v>
      </c>
      <c r="M84" s="60">
        <v>35103</v>
      </c>
      <c r="O84" s="13" t="s">
        <v>27</v>
      </c>
      <c r="P84" s="13" t="s">
        <v>27</v>
      </c>
      <c r="Q84" s="13" t="s">
        <v>27</v>
      </c>
      <c r="R84" s="20">
        <f t="shared" si="1"/>
        <v>1</v>
      </c>
      <c r="S84" s="13">
        <v>2</v>
      </c>
      <c r="T84" s="13">
        <v>2</v>
      </c>
      <c r="U84" s="13">
        <v>2</v>
      </c>
      <c r="V84" s="13">
        <v>2</v>
      </c>
      <c r="W84" s="13">
        <v>2</v>
      </c>
      <c r="X84" s="13">
        <v>2</v>
      </c>
      <c r="Y84" s="13">
        <v>1</v>
      </c>
      <c r="Z84" s="13">
        <v>3</v>
      </c>
      <c r="AA84" s="13">
        <v>3</v>
      </c>
      <c r="AB84" s="13">
        <v>3</v>
      </c>
      <c r="AC84" s="13">
        <v>2</v>
      </c>
      <c r="AD84" s="13">
        <v>2</v>
      </c>
      <c r="AE84" s="13">
        <v>3</v>
      </c>
      <c r="AF84" s="13">
        <v>3</v>
      </c>
      <c r="AG84" s="13">
        <v>4</v>
      </c>
      <c r="AH84" s="13">
        <v>4</v>
      </c>
      <c r="AI84" s="13">
        <v>4</v>
      </c>
      <c r="AJ84" s="13">
        <v>4</v>
      </c>
      <c r="AK84" s="13">
        <v>4</v>
      </c>
      <c r="AL84" s="13">
        <v>4</v>
      </c>
      <c r="AM84" s="13">
        <v>4</v>
      </c>
      <c r="AN84" s="13">
        <v>4</v>
      </c>
      <c r="AO84" s="13">
        <v>4</v>
      </c>
      <c r="AP84" s="13">
        <v>4</v>
      </c>
      <c r="AQ84" s="13">
        <v>4</v>
      </c>
      <c r="AR84" s="13">
        <v>4</v>
      </c>
      <c r="AS84" s="13">
        <v>4</v>
      </c>
      <c r="AT84" s="13">
        <v>4</v>
      </c>
      <c r="AU84" s="13">
        <v>4</v>
      </c>
      <c r="AV84" s="13">
        <v>4</v>
      </c>
      <c r="AW84" s="13">
        <v>4</v>
      </c>
      <c r="AX84" s="13">
        <v>5</v>
      </c>
      <c r="AY84" s="13">
        <v>5</v>
      </c>
      <c r="AZ84" s="13">
        <v>5</v>
      </c>
      <c r="BA84" s="13">
        <v>5</v>
      </c>
      <c r="BB84" s="13">
        <v>5</v>
      </c>
      <c r="BC84" s="13">
        <v>4</v>
      </c>
      <c r="BD84" s="13">
        <v>5</v>
      </c>
      <c r="BE84" s="13">
        <v>5</v>
      </c>
    </row>
    <row r="85" spans="1:57" ht="29" x14ac:dyDescent="0.35">
      <c r="A85" s="13">
        <v>315490</v>
      </c>
      <c r="B85" s="14" t="str">
        <f>VLOOKUP(A85,'Facility Name History'!$A:$B,2,FALSE)</f>
        <v>COMMUNITY MEDICAL CENTER TCU
(Medicare Only  - 2021)</v>
      </c>
      <c r="C85" s="13" t="s">
        <v>3418</v>
      </c>
      <c r="D85" s="13" t="s">
        <v>231</v>
      </c>
      <c r="E85" s="13" t="s">
        <v>21</v>
      </c>
      <c r="F85" s="58">
        <v>8755</v>
      </c>
      <c r="G85" s="13" t="s">
        <v>227</v>
      </c>
      <c r="H85" s="13" t="s">
        <v>172</v>
      </c>
      <c r="I85" s="13">
        <v>25</v>
      </c>
      <c r="J85" s="86">
        <v>11.5</v>
      </c>
      <c r="K85" s="13" t="s">
        <v>24</v>
      </c>
      <c r="L85" s="13" t="s">
        <v>3648</v>
      </c>
      <c r="M85" s="60">
        <v>38393</v>
      </c>
      <c r="O85" s="13" t="s">
        <v>27</v>
      </c>
      <c r="P85" s="13" t="s">
        <v>27</v>
      </c>
      <c r="Q85" s="13" t="s">
        <v>27</v>
      </c>
      <c r="R85" s="20">
        <f t="shared" si="1"/>
        <v>1</v>
      </c>
      <c r="S85" s="13">
        <v>1</v>
      </c>
      <c r="T85" s="13">
        <v>3</v>
      </c>
      <c r="U85" s="13">
        <v>3</v>
      </c>
      <c r="V85" s="13">
        <v>4</v>
      </c>
      <c r="W85" s="13">
        <v>4</v>
      </c>
      <c r="X85" s="13">
        <v>3</v>
      </c>
      <c r="Y85" s="13">
        <v>3</v>
      </c>
      <c r="Z85" s="13">
        <v>5</v>
      </c>
      <c r="AA85" s="13">
        <v>5</v>
      </c>
      <c r="AB85" s="13">
        <v>5</v>
      </c>
      <c r="AC85" s="13">
        <v>5</v>
      </c>
      <c r="AD85" s="13">
        <v>5</v>
      </c>
      <c r="AE85" s="13">
        <v>5</v>
      </c>
      <c r="AF85" s="13">
        <v>5</v>
      </c>
      <c r="AG85" s="13">
        <v>5</v>
      </c>
      <c r="AH85" s="13">
        <v>5</v>
      </c>
      <c r="AI85" s="13">
        <v>4</v>
      </c>
      <c r="AJ85" s="13">
        <v>4</v>
      </c>
      <c r="AK85" s="13">
        <v>4</v>
      </c>
      <c r="AL85" s="13">
        <v>5</v>
      </c>
      <c r="AM85" s="13">
        <v>5</v>
      </c>
      <c r="AN85" s="13">
        <v>5</v>
      </c>
      <c r="AO85" s="13">
        <v>4</v>
      </c>
      <c r="AP85" s="13">
        <v>4</v>
      </c>
      <c r="AQ85" s="13">
        <v>5</v>
      </c>
      <c r="AR85" s="13">
        <v>5</v>
      </c>
      <c r="AS85" s="13">
        <v>5</v>
      </c>
      <c r="AT85" s="13">
        <v>5</v>
      </c>
      <c r="AU85" s="13">
        <v>5</v>
      </c>
      <c r="AV85" s="13">
        <v>5</v>
      </c>
      <c r="AW85" s="13">
        <v>5</v>
      </c>
      <c r="AX85" s="13">
        <v>5</v>
      </c>
      <c r="AY85" s="13">
        <v>5</v>
      </c>
      <c r="AZ85" s="13">
        <v>5</v>
      </c>
      <c r="BA85" s="13">
        <v>5</v>
      </c>
      <c r="BB85" s="13">
        <v>5</v>
      </c>
      <c r="BC85" s="13">
        <v>5</v>
      </c>
      <c r="BD85" s="13">
        <v>5</v>
      </c>
      <c r="BE85" s="13">
        <v>5</v>
      </c>
    </row>
    <row r="86" spans="1:57" x14ac:dyDescent="0.35">
      <c r="A86" s="13">
        <v>315509</v>
      </c>
      <c r="B86" s="14" t="str">
        <f>VLOOKUP(A86,'Facility Name History'!$A:$B,2,FALSE)</f>
        <v>ROOSEVELT CARE CENTER AT OLD BRIDGE</v>
      </c>
      <c r="C86" s="13" t="s">
        <v>549</v>
      </c>
      <c r="D86" s="13" t="s">
        <v>444</v>
      </c>
      <c r="E86" s="13" t="s">
        <v>21</v>
      </c>
      <c r="F86" s="58">
        <v>8857</v>
      </c>
      <c r="G86" s="13" t="s">
        <v>114</v>
      </c>
      <c r="H86" s="13" t="s">
        <v>161</v>
      </c>
      <c r="I86" s="13">
        <v>180</v>
      </c>
      <c r="J86" s="86">
        <v>162.4</v>
      </c>
      <c r="K86" s="13" t="s">
        <v>24</v>
      </c>
      <c r="L86" s="13" t="s">
        <v>550</v>
      </c>
      <c r="M86" s="60">
        <v>40969</v>
      </c>
      <c r="O86" s="13" t="s">
        <v>27</v>
      </c>
      <c r="P86" s="13" t="s">
        <v>27</v>
      </c>
      <c r="Q86" s="13" t="s">
        <v>27</v>
      </c>
      <c r="R86" s="20">
        <f t="shared" si="1"/>
        <v>1</v>
      </c>
      <c r="S86" s="13">
        <v>4</v>
      </c>
      <c r="T86" s="13">
        <v>4</v>
      </c>
      <c r="U86" s="13">
        <v>4</v>
      </c>
      <c r="V86" s="13">
        <v>4</v>
      </c>
      <c r="W86" s="13">
        <v>5</v>
      </c>
      <c r="X86" s="13">
        <v>5</v>
      </c>
      <c r="Y86" s="13">
        <v>3</v>
      </c>
      <c r="Z86" s="13">
        <v>1</v>
      </c>
      <c r="AA86" s="13">
        <v>1</v>
      </c>
      <c r="AB86" s="13">
        <v>1</v>
      </c>
      <c r="AC86" s="13">
        <v>1</v>
      </c>
      <c r="AD86" s="13">
        <v>2</v>
      </c>
      <c r="AE86" s="13">
        <v>2</v>
      </c>
      <c r="AF86" s="13">
        <v>1</v>
      </c>
      <c r="AG86" s="13">
        <v>2</v>
      </c>
      <c r="AH86" s="13">
        <v>2</v>
      </c>
      <c r="AI86" s="13">
        <v>2</v>
      </c>
      <c r="AJ86" s="13">
        <v>2</v>
      </c>
      <c r="AK86" s="13">
        <v>2</v>
      </c>
      <c r="AL86" s="13">
        <v>2</v>
      </c>
      <c r="AM86" s="13">
        <v>2</v>
      </c>
      <c r="AN86" s="13">
        <v>2</v>
      </c>
      <c r="AO86" s="13">
        <v>2</v>
      </c>
      <c r="AP86" s="13">
        <v>4</v>
      </c>
      <c r="AQ86" s="13">
        <v>4</v>
      </c>
      <c r="AR86" s="13">
        <v>4</v>
      </c>
      <c r="AS86" s="13">
        <v>4</v>
      </c>
      <c r="AT86" s="13">
        <v>4</v>
      </c>
      <c r="AU86" s="13">
        <v>4</v>
      </c>
      <c r="AV86" s="13">
        <v>3</v>
      </c>
      <c r="AW86" s="13">
        <v>3</v>
      </c>
      <c r="AX86" s="13">
        <v>2</v>
      </c>
      <c r="AY86" s="13">
        <v>2</v>
      </c>
      <c r="AZ86" s="13">
        <v>1</v>
      </c>
      <c r="BA86" s="13">
        <v>1</v>
      </c>
      <c r="BB86" s="13">
        <v>1</v>
      </c>
      <c r="BC86" s="13">
        <v>2</v>
      </c>
      <c r="BD86" s="13">
        <v>3</v>
      </c>
      <c r="BE86" s="13">
        <v>3</v>
      </c>
    </row>
    <row r="87" spans="1:57" ht="43.5" x14ac:dyDescent="0.35">
      <c r="A87" s="13">
        <v>315519</v>
      </c>
      <c r="B87" s="14" t="str">
        <f>VLOOKUP(A87,'Facility Name History'!$A:$B,2,FALSE)</f>
        <v>ATRIUM POST ACUTE CARE OF HAMILTON
(formerly SPRING HILLS POST ACUTE HAMILTON - 2022; ATRIUM POST ACUTE CARE OF HAMILTON - 2021)</v>
      </c>
      <c r="C87" s="13" t="s">
        <v>199</v>
      </c>
      <c r="D87" s="13" t="s">
        <v>104</v>
      </c>
      <c r="E87" s="13" t="s">
        <v>21</v>
      </c>
      <c r="F87" s="58">
        <v>8690</v>
      </c>
      <c r="G87" s="13" t="s">
        <v>105</v>
      </c>
      <c r="H87" s="13" t="s">
        <v>23</v>
      </c>
      <c r="I87" s="13">
        <v>55</v>
      </c>
      <c r="J87" s="86">
        <v>39.5</v>
      </c>
      <c r="K87" s="13" t="s">
        <v>24</v>
      </c>
      <c r="L87" s="13" t="s">
        <v>200</v>
      </c>
      <c r="M87" s="60">
        <v>42060</v>
      </c>
      <c r="O87" s="13" t="s">
        <v>27</v>
      </c>
      <c r="P87" s="13" t="s">
        <v>27</v>
      </c>
      <c r="Q87" s="13" t="s">
        <v>27</v>
      </c>
      <c r="R87" s="20">
        <f t="shared" si="1"/>
        <v>1</v>
      </c>
      <c r="S87" s="13">
        <v>2</v>
      </c>
      <c r="T87" s="13">
        <v>1</v>
      </c>
      <c r="U87" s="13">
        <v>2</v>
      </c>
      <c r="V87" s="13">
        <v>2</v>
      </c>
      <c r="W87" s="13">
        <v>2</v>
      </c>
      <c r="X87" s="13">
        <v>2</v>
      </c>
      <c r="Y87" s="13">
        <v>2</v>
      </c>
      <c r="Z87" s="13">
        <v>5</v>
      </c>
      <c r="AA87" s="13">
        <v>5</v>
      </c>
      <c r="AB87" s="13">
        <v>5</v>
      </c>
      <c r="AC87" s="13">
        <v>5</v>
      </c>
      <c r="AD87" s="13">
        <v>5</v>
      </c>
      <c r="AE87" s="13">
        <v>5</v>
      </c>
      <c r="AF87" s="13">
        <v>3</v>
      </c>
      <c r="AG87" s="13">
        <v>4</v>
      </c>
      <c r="AH87" s="13">
        <v>4</v>
      </c>
      <c r="AI87" s="13">
        <v>4</v>
      </c>
      <c r="AJ87" s="13">
        <v>4</v>
      </c>
      <c r="AK87" s="13">
        <v>4</v>
      </c>
      <c r="AL87" s="13">
        <v>4</v>
      </c>
      <c r="AM87" s="13">
        <v>4</v>
      </c>
      <c r="AN87" s="13">
        <v>4</v>
      </c>
      <c r="AO87" s="13">
        <v>5</v>
      </c>
      <c r="AP87" s="13">
        <v>5</v>
      </c>
      <c r="AQ87" s="13">
        <v>5</v>
      </c>
      <c r="AR87" s="13">
        <v>5</v>
      </c>
      <c r="AS87" s="13">
        <v>0</v>
      </c>
      <c r="AT87" s="13" t="e">
        <v>#N/A</v>
      </c>
      <c r="AU87" s="13" t="e">
        <v>#N/A</v>
      </c>
      <c r="AV87" s="13" t="e">
        <v>#N/A</v>
      </c>
      <c r="AW87" s="13" t="e">
        <v>#N/A</v>
      </c>
      <c r="AX87" s="13" t="e">
        <v>#N/A</v>
      </c>
      <c r="AY87" s="13" t="e">
        <v>#N/A</v>
      </c>
      <c r="AZ87" s="13" t="e">
        <v>#N/A</v>
      </c>
      <c r="BA87" s="13" t="e">
        <v>#N/A</v>
      </c>
      <c r="BB87" s="13" t="e">
        <v>#N/A</v>
      </c>
      <c r="BC87" s="13" t="e">
        <v>#N/A</v>
      </c>
      <c r="BD87" s="13" t="e">
        <v>#N/A</v>
      </c>
      <c r="BE87" s="13" t="e">
        <v>#N/A</v>
      </c>
    </row>
    <row r="88" spans="1:57" ht="29" x14ac:dyDescent="0.35">
      <c r="A88" s="13">
        <v>315528</v>
      </c>
      <c r="B88" s="14" t="str">
        <f>VLOOKUP(A88,'Facility Name History'!$A:$B,2,FALSE)</f>
        <v>JEWISH HOME FOR REHABILITATION AND NURSING, THE
(NEW 2020)</v>
      </c>
      <c r="C88" s="13" t="s">
        <v>368</v>
      </c>
      <c r="D88" s="13" t="s">
        <v>197</v>
      </c>
      <c r="E88" s="13" t="s">
        <v>21</v>
      </c>
      <c r="F88" s="58">
        <v>7728</v>
      </c>
      <c r="G88" s="13" t="s">
        <v>74</v>
      </c>
      <c r="H88" s="13" t="s">
        <v>47</v>
      </c>
      <c r="I88" s="13">
        <v>150</v>
      </c>
      <c r="J88" s="86">
        <v>130.5</v>
      </c>
      <c r="K88" s="13" t="s">
        <v>24</v>
      </c>
      <c r="L88" s="13" t="s">
        <v>369</v>
      </c>
      <c r="M88" s="60">
        <v>43455</v>
      </c>
      <c r="O88" s="13" t="s">
        <v>27</v>
      </c>
      <c r="P88" s="13" t="s">
        <v>27</v>
      </c>
      <c r="Q88" s="13" t="s">
        <v>27</v>
      </c>
      <c r="R88" s="20">
        <f t="shared" si="1"/>
        <v>1</v>
      </c>
      <c r="S88" s="13">
        <v>3</v>
      </c>
      <c r="T88" s="13">
        <v>3</v>
      </c>
      <c r="U88" s="13">
        <v>3</v>
      </c>
      <c r="V88" s="13">
        <v>3</v>
      </c>
      <c r="W88" s="13">
        <v>3</v>
      </c>
      <c r="X88" s="13">
        <v>3</v>
      </c>
      <c r="Y88" s="13">
        <v>2</v>
      </c>
      <c r="Z88" s="13">
        <v>1</v>
      </c>
      <c r="AA88" s="13">
        <v>2</v>
      </c>
      <c r="AB88" s="13">
        <v>3</v>
      </c>
      <c r="AC88" s="13">
        <v>3</v>
      </c>
      <c r="AD88" s="13">
        <v>0</v>
      </c>
      <c r="AE88" s="13">
        <v>0</v>
      </c>
      <c r="AF88" s="13">
        <v>0</v>
      </c>
      <c r="AG88" s="13" t="e">
        <v>#N/A</v>
      </c>
      <c r="AH88" s="13" t="e">
        <v>#N/A</v>
      </c>
      <c r="AI88" s="13" t="e">
        <v>#N/A</v>
      </c>
      <c r="AJ88" s="13" t="e">
        <v>#N/A</v>
      </c>
      <c r="AK88" s="13" t="e">
        <v>#N/A</v>
      </c>
      <c r="AL88" s="13" t="e">
        <v>#N/A</v>
      </c>
      <c r="AM88" s="13" t="e">
        <v>#N/A</v>
      </c>
      <c r="AN88" s="13" t="e">
        <v>#N/A</v>
      </c>
      <c r="AO88" s="13" t="e">
        <v>#N/A</v>
      </c>
      <c r="AP88" s="13" t="e">
        <v>#N/A</v>
      </c>
      <c r="AQ88" s="13" t="e">
        <v>#N/A</v>
      </c>
      <c r="AR88" s="13" t="e">
        <v>#N/A</v>
      </c>
      <c r="AS88" s="13" t="e">
        <v>#N/A</v>
      </c>
      <c r="AT88" s="13" t="e">
        <v>#N/A</v>
      </c>
      <c r="AU88" s="13" t="e">
        <v>#N/A</v>
      </c>
      <c r="AV88" s="13" t="e">
        <v>#N/A</v>
      </c>
      <c r="AW88" s="13" t="e">
        <v>#N/A</v>
      </c>
      <c r="AX88" s="13" t="e">
        <v>#N/A</v>
      </c>
      <c r="AY88" s="13" t="e">
        <v>#N/A</v>
      </c>
      <c r="AZ88" s="13" t="e">
        <v>#N/A</v>
      </c>
      <c r="BA88" s="13" t="e">
        <v>#N/A</v>
      </c>
      <c r="BB88" s="13" t="e">
        <v>#N/A</v>
      </c>
      <c r="BC88" s="13" t="e">
        <v>#N/A</v>
      </c>
      <c r="BD88" s="13" t="e">
        <v>#N/A</v>
      </c>
      <c r="BE88" s="13" t="e">
        <v>#N/A</v>
      </c>
    </row>
    <row r="89" spans="1:57" ht="29" x14ac:dyDescent="0.35">
      <c r="A89" s="13">
        <v>315497</v>
      </c>
      <c r="B89" s="14" t="str">
        <f>VLOOKUP(A89,'Facility Name History'!$A:$B,2,FALSE)</f>
        <v>ALLENDALE REHABILITATION AND HEALTHCARE CENTER
(formerly ALLENDALE NURSING HOME - 2021)</v>
      </c>
      <c r="C89" s="13" t="s">
        <v>390</v>
      </c>
      <c r="D89" s="13" t="s">
        <v>391</v>
      </c>
      <c r="E89" s="13" t="s">
        <v>21</v>
      </c>
      <c r="F89" s="58">
        <v>7401</v>
      </c>
      <c r="G89" s="13" t="s">
        <v>134</v>
      </c>
      <c r="H89" s="13" t="s">
        <v>32</v>
      </c>
      <c r="I89" s="13">
        <v>120</v>
      </c>
      <c r="J89" s="86">
        <v>95.4</v>
      </c>
      <c r="K89" s="13" t="s">
        <v>24</v>
      </c>
      <c r="L89" s="13" t="s">
        <v>5044</v>
      </c>
      <c r="M89" s="60">
        <v>38870</v>
      </c>
      <c r="O89" s="13" t="s">
        <v>27</v>
      </c>
      <c r="P89" s="87" t="s">
        <v>59</v>
      </c>
      <c r="Q89" s="87" t="s">
        <v>59</v>
      </c>
      <c r="R89" s="20">
        <f t="shared" si="1"/>
        <v>0</v>
      </c>
      <c r="S89" s="13">
        <v>2</v>
      </c>
      <c r="T89" s="13">
        <v>3</v>
      </c>
      <c r="U89" s="13">
        <v>3</v>
      </c>
      <c r="V89" s="13">
        <v>3</v>
      </c>
      <c r="W89" s="13">
        <v>4</v>
      </c>
      <c r="X89" s="13">
        <v>3</v>
      </c>
      <c r="Y89" s="13">
        <v>3</v>
      </c>
      <c r="Z89" s="13">
        <v>3</v>
      </c>
      <c r="AA89" s="13">
        <v>3</v>
      </c>
      <c r="AB89" s="13">
        <v>3</v>
      </c>
      <c r="AC89" s="13">
        <v>3</v>
      </c>
      <c r="AD89" s="13">
        <v>4</v>
      </c>
      <c r="AE89" s="13">
        <v>4</v>
      </c>
      <c r="AF89" s="13">
        <v>5</v>
      </c>
      <c r="AG89" s="13">
        <v>5</v>
      </c>
      <c r="AH89" s="13">
        <v>5</v>
      </c>
      <c r="AI89" s="13">
        <v>5</v>
      </c>
      <c r="AJ89" s="13">
        <v>5</v>
      </c>
      <c r="AK89" s="13">
        <v>4</v>
      </c>
      <c r="AL89" s="13">
        <v>4</v>
      </c>
      <c r="AM89" s="13">
        <v>3</v>
      </c>
      <c r="AN89" s="13">
        <v>3</v>
      </c>
      <c r="AO89" s="13">
        <v>3</v>
      </c>
      <c r="AP89" s="13">
        <v>3</v>
      </c>
      <c r="AQ89" s="13">
        <v>3</v>
      </c>
      <c r="AR89" s="13">
        <v>3</v>
      </c>
      <c r="AS89" s="13">
        <v>3</v>
      </c>
      <c r="AT89" s="13">
        <v>3</v>
      </c>
      <c r="AU89" s="13">
        <v>3</v>
      </c>
      <c r="AV89" s="13">
        <v>3</v>
      </c>
      <c r="AW89" s="13">
        <v>4</v>
      </c>
      <c r="AX89" s="13">
        <v>4</v>
      </c>
      <c r="AY89" s="13">
        <v>3</v>
      </c>
      <c r="AZ89" s="13">
        <v>4</v>
      </c>
      <c r="BA89" s="13">
        <v>4</v>
      </c>
      <c r="BB89" s="13">
        <v>4</v>
      </c>
      <c r="BC89" s="13">
        <v>2</v>
      </c>
      <c r="BD89" s="13">
        <v>2</v>
      </c>
      <c r="BE89" s="13">
        <v>2</v>
      </c>
    </row>
    <row r="90" spans="1:57" ht="43.5" x14ac:dyDescent="0.35">
      <c r="A90" s="13">
        <v>315198</v>
      </c>
      <c r="B90" s="14" t="str">
        <f>VLOOKUP(A90,'Facility Name History'!$A:$B,2,FALSE)</f>
        <v>ADROIT CARE REHABILITATION AND NURSING CENTER
(formerly ALARIS HEALTH AT RIVERTON - 2022;  RIVERTON NURSING AND REHABILITATION CENTER - 2013)</v>
      </c>
      <c r="C90" s="13" t="s">
        <v>633</v>
      </c>
      <c r="D90" s="13" t="s">
        <v>634</v>
      </c>
      <c r="E90" s="13" t="s">
        <v>21</v>
      </c>
      <c r="F90" s="58">
        <v>7065</v>
      </c>
      <c r="G90" s="13" t="s">
        <v>22</v>
      </c>
      <c r="H90" s="13" t="s">
        <v>47</v>
      </c>
      <c r="I90" s="13">
        <v>122</v>
      </c>
      <c r="J90" s="86">
        <v>66.7</v>
      </c>
      <c r="K90" s="13" t="s">
        <v>24</v>
      </c>
      <c r="L90" s="13" t="s">
        <v>645</v>
      </c>
      <c r="M90" s="60">
        <v>30649</v>
      </c>
      <c r="O90" s="13" t="s">
        <v>27</v>
      </c>
      <c r="P90" s="13" t="s">
        <v>27</v>
      </c>
      <c r="Q90" s="87" t="s">
        <v>59</v>
      </c>
      <c r="R90" s="20">
        <f t="shared" si="1"/>
        <v>0</v>
      </c>
      <c r="S90" s="13">
        <v>4</v>
      </c>
      <c r="T90" s="13">
        <v>4</v>
      </c>
      <c r="U90" s="13">
        <v>4</v>
      </c>
      <c r="V90" s="13">
        <v>4</v>
      </c>
      <c r="W90" s="13">
        <v>5</v>
      </c>
      <c r="X90" s="13">
        <v>4</v>
      </c>
      <c r="Y90" s="13">
        <v>4</v>
      </c>
      <c r="Z90" s="13">
        <v>4</v>
      </c>
      <c r="AA90" s="13">
        <v>4</v>
      </c>
      <c r="AB90" s="13">
        <v>5</v>
      </c>
      <c r="AC90" s="13">
        <v>4</v>
      </c>
      <c r="AD90" s="13">
        <v>4</v>
      </c>
      <c r="AE90" s="13">
        <v>4</v>
      </c>
      <c r="AF90" s="13">
        <v>4</v>
      </c>
      <c r="AG90" s="13">
        <v>5</v>
      </c>
      <c r="AH90" s="13">
        <v>5</v>
      </c>
      <c r="AI90" s="13">
        <v>4</v>
      </c>
      <c r="AJ90" s="13">
        <v>4</v>
      </c>
      <c r="AK90" s="13">
        <v>5</v>
      </c>
      <c r="AL90" s="13">
        <v>5</v>
      </c>
      <c r="AM90" s="13">
        <v>5</v>
      </c>
      <c r="AN90" s="13">
        <v>5</v>
      </c>
      <c r="AO90" s="13">
        <v>5</v>
      </c>
      <c r="AP90" s="13">
        <v>5</v>
      </c>
      <c r="AQ90" s="13">
        <v>4</v>
      </c>
      <c r="AR90" s="13">
        <v>4</v>
      </c>
      <c r="AS90" s="13">
        <v>4</v>
      </c>
      <c r="AT90" s="13">
        <v>4</v>
      </c>
      <c r="AU90" s="13">
        <v>4</v>
      </c>
      <c r="AV90" s="13">
        <v>4</v>
      </c>
      <c r="AW90" s="13">
        <v>4</v>
      </c>
      <c r="AX90" s="13">
        <v>4</v>
      </c>
      <c r="AY90" s="13">
        <v>2</v>
      </c>
      <c r="AZ90" s="13">
        <v>2</v>
      </c>
      <c r="BA90" s="13">
        <v>2</v>
      </c>
      <c r="BB90" s="13">
        <v>2</v>
      </c>
      <c r="BC90" s="13">
        <v>2</v>
      </c>
      <c r="BD90" s="13">
        <v>4</v>
      </c>
      <c r="BE90" s="13">
        <v>4</v>
      </c>
    </row>
    <row r="91" spans="1:57" ht="29" x14ac:dyDescent="0.35">
      <c r="A91" s="13">
        <v>315218</v>
      </c>
      <c r="B91" s="14" t="str">
        <f>VLOOKUP(A91,'Facility Name History'!$A:$B,2,FALSE)</f>
        <v>SEACREST REHABILITATION AND HEALTHCARE CENTER
(formerly Seacrest Village - 2022)</v>
      </c>
      <c r="C91" s="13" t="s">
        <v>1100</v>
      </c>
      <c r="D91" s="13" t="s">
        <v>226</v>
      </c>
      <c r="E91" s="13" t="s">
        <v>21</v>
      </c>
      <c r="F91" s="58">
        <v>8087</v>
      </c>
      <c r="G91" s="13" t="s">
        <v>227</v>
      </c>
      <c r="H91" s="13" t="s">
        <v>75</v>
      </c>
      <c r="I91" s="13">
        <v>171</v>
      </c>
      <c r="J91" s="86">
        <v>106.4</v>
      </c>
      <c r="K91" s="13" t="s">
        <v>24</v>
      </c>
      <c r="L91" s="13" t="s">
        <v>5038</v>
      </c>
      <c r="M91" s="60">
        <v>31428</v>
      </c>
      <c r="O91" s="13" t="s">
        <v>27</v>
      </c>
      <c r="P91" s="13" t="s">
        <v>27</v>
      </c>
      <c r="Q91" s="87" t="s">
        <v>59</v>
      </c>
      <c r="R91" s="20">
        <f t="shared" si="1"/>
        <v>0</v>
      </c>
      <c r="S91" s="13">
        <v>4</v>
      </c>
      <c r="T91" s="13">
        <v>3</v>
      </c>
      <c r="U91" s="13">
        <v>4</v>
      </c>
      <c r="V91" s="13">
        <v>4</v>
      </c>
      <c r="W91" s="13">
        <v>5</v>
      </c>
      <c r="X91" s="13">
        <v>5</v>
      </c>
      <c r="Y91" s="13">
        <v>5</v>
      </c>
      <c r="Z91" s="13">
        <v>5</v>
      </c>
      <c r="AA91" s="13">
        <v>5</v>
      </c>
      <c r="AB91" s="13">
        <v>5</v>
      </c>
      <c r="AC91" s="13">
        <v>4</v>
      </c>
      <c r="AD91" s="13">
        <v>4</v>
      </c>
      <c r="AE91" s="13">
        <v>4</v>
      </c>
      <c r="AF91" s="13">
        <v>2</v>
      </c>
      <c r="AG91" s="13">
        <v>3</v>
      </c>
      <c r="AH91" s="13">
        <v>2</v>
      </c>
      <c r="AI91" s="13">
        <v>3</v>
      </c>
      <c r="AJ91" s="13">
        <v>3</v>
      </c>
      <c r="AK91" s="13">
        <v>3</v>
      </c>
      <c r="AL91" s="13">
        <v>3</v>
      </c>
      <c r="AM91" s="13">
        <v>3</v>
      </c>
      <c r="AN91" s="13">
        <v>3</v>
      </c>
      <c r="AO91" s="13">
        <v>3</v>
      </c>
      <c r="AP91" s="13">
        <v>3</v>
      </c>
      <c r="AQ91" s="13">
        <v>3</v>
      </c>
      <c r="AR91" s="13">
        <v>4</v>
      </c>
      <c r="AS91" s="13">
        <v>4</v>
      </c>
      <c r="AT91" s="13">
        <v>4</v>
      </c>
      <c r="AU91" s="13">
        <v>5</v>
      </c>
      <c r="AV91" s="13">
        <v>5</v>
      </c>
      <c r="AW91" s="13">
        <v>5</v>
      </c>
      <c r="AX91" s="13">
        <v>5</v>
      </c>
      <c r="AY91" s="13">
        <v>5</v>
      </c>
      <c r="AZ91" s="13">
        <v>5</v>
      </c>
      <c r="BA91" s="13">
        <v>5</v>
      </c>
      <c r="BB91" s="13">
        <v>5</v>
      </c>
      <c r="BC91" s="13">
        <v>5</v>
      </c>
      <c r="BD91" s="13">
        <v>5</v>
      </c>
      <c r="BE91" s="13">
        <v>4</v>
      </c>
    </row>
    <row r="92" spans="1:57" ht="29" x14ac:dyDescent="0.35">
      <c r="A92" s="13">
        <v>315276</v>
      </c>
      <c r="B92" s="14" t="str">
        <f>VLOOKUP(A92,'Facility Name History'!$A:$B,2,FALSE)</f>
        <v>COMPLETE CARE AT MILFORD MANOR LLC
(formerly MILFORD MANOR - 2022)</v>
      </c>
      <c r="C92" s="13" t="s">
        <v>853</v>
      </c>
      <c r="D92" s="13" t="s">
        <v>854</v>
      </c>
      <c r="E92" s="13" t="s">
        <v>21</v>
      </c>
      <c r="F92" s="58">
        <v>7480</v>
      </c>
      <c r="G92" s="13" t="s">
        <v>36</v>
      </c>
      <c r="H92" s="13" t="s">
        <v>23</v>
      </c>
      <c r="I92" s="13">
        <v>120</v>
      </c>
      <c r="J92" s="86">
        <v>109.2</v>
      </c>
      <c r="K92" s="13" t="s">
        <v>24</v>
      </c>
      <c r="L92" s="13" t="s">
        <v>5016</v>
      </c>
      <c r="M92" s="60">
        <v>32660</v>
      </c>
      <c r="O92" s="13" t="s">
        <v>27</v>
      </c>
      <c r="P92" s="13" t="s">
        <v>27</v>
      </c>
      <c r="Q92" s="87" t="s">
        <v>59</v>
      </c>
      <c r="R92" s="20">
        <f t="shared" si="1"/>
        <v>0</v>
      </c>
      <c r="S92" s="13">
        <v>4</v>
      </c>
      <c r="T92" s="13">
        <v>4</v>
      </c>
      <c r="U92" s="13">
        <v>4</v>
      </c>
      <c r="V92" s="13">
        <v>5</v>
      </c>
      <c r="W92" s="13">
        <v>5</v>
      </c>
      <c r="X92" s="13">
        <v>5</v>
      </c>
      <c r="Y92" s="13">
        <v>5</v>
      </c>
      <c r="Z92" s="13">
        <v>5</v>
      </c>
      <c r="AA92" s="13">
        <v>5</v>
      </c>
      <c r="AB92" s="13">
        <v>5</v>
      </c>
      <c r="AC92" s="13">
        <v>5</v>
      </c>
      <c r="AD92" s="13">
        <v>5</v>
      </c>
      <c r="AE92" s="13">
        <v>5</v>
      </c>
      <c r="AF92" s="13">
        <v>4</v>
      </c>
      <c r="AG92" s="13">
        <v>5</v>
      </c>
      <c r="AH92" s="13">
        <v>5</v>
      </c>
      <c r="AI92" s="13">
        <v>5</v>
      </c>
      <c r="AJ92" s="13">
        <v>5</v>
      </c>
      <c r="AK92" s="13">
        <v>5</v>
      </c>
      <c r="AL92" s="13">
        <v>5</v>
      </c>
      <c r="AM92" s="13">
        <v>5</v>
      </c>
      <c r="AN92" s="13">
        <v>5</v>
      </c>
      <c r="AO92" s="13">
        <v>5</v>
      </c>
      <c r="AP92" s="13">
        <v>5</v>
      </c>
      <c r="AQ92" s="13">
        <v>5</v>
      </c>
      <c r="AR92" s="13">
        <v>5</v>
      </c>
      <c r="AS92" s="13">
        <v>5</v>
      </c>
      <c r="AT92" s="13">
        <v>4</v>
      </c>
      <c r="AU92" s="13">
        <v>4</v>
      </c>
      <c r="AV92" s="13">
        <v>4</v>
      </c>
      <c r="AW92" s="13">
        <v>4</v>
      </c>
      <c r="AX92" s="13">
        <v>2</v>
      </c>
      <c r="AY92" s="13">
        <v>2</v>
      </c>
      <c r="AZ92" s="13">
        <v>2</v>
      </c>
      <c r="BA92" s="13">
        <v>2</v>
      </c>
      <c r="BB92" s="13">
        <v>2</v>
      </c>
      <c r="BC92" s="13">
        <v>2</v>
      </c>
      <c r="BD92" s="13">
        <v>2</v>
      </c>
      <c r="BE92" s="13">
        <v>2</v>
      </c>
    </row>
    <row r="93" spans="1:57" ht="29" x14ac:dyDescent="0.35">
      <c r="A93" s="13">
        <v>315284</v>
      </c>
      <c r="B93" s="14" t="str">
        <f>VLOOKUP(A93,'Facility Name History'!$A:$B,2,FALSE)</f>
        <v>COMPLETE CARE AT MONMOUTH, LLC
(formerly MONMOUTH CARE CENTER - 2022)</v>
      </c>
      <c r="C93" s="13" t="s">
        <v>467</v>
      </c>
      <c r="D93" s="13" t="s">
        <v>468</v>
      </c>
      <c r="E93" s="13" t="s">
        <v>21</v>
      </c>
      <c r="F93" s="58">
        <v>7740</v>
      </c>
      <c r="G93" s="13" t="s">
        <v>74</v>
      </c>
      <c r="H93" s="13" t="s">
        <v>32</v>
      </c>
      <c r="I93" s="13">
        <v>120</v>
      </c>
      <c r="J93" s="86">
        <v>76.7</v>
      </c>
      <c r="K93" s="13" t="s">
        <v>24</v>
      </c>
      <c r="L93" s="13" t="s">
        <v>5041</v>
      </c>
      <c r="M93" s="60">
        <v>32700</v>
      </c>
      <c r="O93" s="13" t="s">
        <v>27</v>
      </c>
      <c r="P93" s="13" t="s">
        <v>27</v>
      </c>
      <c r="Q93" s="87" t="s">
        <v>59</v>
      </c>
      <c r="R93" s="20">
        <f t="shared" si="1"/>
        <v>0</v>
      </c>
      <c r="S93" s="13">
        <v>3</v>
      </c>
      <c r="T93" s="13">
        <v>4</v>
      </c>
      <c r="U93" s="13">
        <v>4</v>
      </c>
      <c r="V93" s="13">
        <v>4</v>
      </c>
      <c r="W93" s="13">
        <v>4</v>
      </c>
      <c r="X93" s="13">
        <v>3</v>
      </c>
      <c r="Y93" s="13">
        <v>3</v>
      </c>
      <c r="Z93" s="13">
        <v>3</v>
      </c>
      <c r="AA93" s="13">
        <v>3</v>
      </c>
      <c r="AB93" s="13">
        <v>3</v>
      </c>
      <c r="AC93" s="13">
        <v>3</v>
      </c>
      <c r="AD93" s="13">
        <v>2</v>
      </c>
      <c r="AE93" s="13">
        <v>1</v>
      </c>
      <c r="AF93" s="13">
        <v>1</v>
      </c>
      <c r="AG93" s="13">
        <v>4</v>
      </c>
      <c r="AH93" s="13">
        <v>4</v>
      </c>
      <c r="AI93" s="13">
        <v>4</v>
      </c>
      <c r="AJ93" s="13">
        <v>4</v>
      </c>
      <c r="AK93" s="13">
        <v>4</v>
      </c>
      <c r="AL93" s="13">
        <v>4</v>
      </c>
      <c r="AM93" s="13">
        <v>4</v>
      </c>
      <c r="AN93" s="13">
        <v>4</v>
      </c>
      <c r="AO93" s="13">
        <v>3</v>
      </c>
      <c r="AP93" s="13">
        <v>3</v>
      </c>
      <c r="AQ93" s="13">
        <v>3</v>
      </c>
      <c r="AR93" s="13">
        <v>3</v>
      </c>
      <c r="AS93" s="13">
        <v>3</v>
      </c>
      <c r="AT93" s="13">
        <v>2</v>
      </c>
      <c r="AU93" s="13">
        <v>2</v>
      </c>
      <c r="AV93" s="13">
        <v>2</v>
      </c>
      <c r="AW93" s="13">
        <v>2</v>
      </c>
      <c r="AX93" s="13">
        <v>2</v>
      </c>
      <c r="AY93" s="13">
        <v>2</v>
      </c>
      <c r="AZ93" s="13">
        <v>2</v>
      </c>
      <c r="BA93" s="13">
        <v>2</v>
      </c>
      <c r="BB93" s="13">
        <v>1</v>
      </c>
      <c r="BC93" s="13">
        <v>4</v>
      </c>
      <c r="BD93" s="13">
        <v>4</v>
      </c>
      <c r="BE93" s="13">
        <v>4</v>
      </c>
    </row>
    <row r="94" spans="1:57" ht="29" x14ac:dyDescent="0.35">
      <c r="A94" s="13">
        <v>315316</v>
      </c>
      <c r="B94" s="14" t="str">
        <f>VLOOKUP(A94,'Facility Name History'!$A:$B,2,FALSE)</f>
        <v>COMPLETE CARE AT BRAKELEY PARK, LLC
(formerly BRAKELEY PARK CENTER - 2021)</v>
      </c>
      <c r="C94" s="13" t="s">
        <v>753</v>
      </c>
      <c r="D94" s="13" t="s">
        <v>164</v>
      </c>
      <c r="E94" s="13" t="s">
        <v>21</v>
      </c>
      <c r="F94" s="58">
        <v>8865</v>
      </c>
      <c r="G94" s="13" t="s">
        <v>46</v>
      </c>
      <c r="H94" s="13" t="s">
        <v>47</v>
      </c>
      <c r="I94" s="13">
        <v>120</v>
      </c>
      <c r="J94" s="86">
        <v>97.1</v>
      </c>
      <c r="K94" s="13" t="s">
        <v>24</v>
      </c>
      <c r="L94" s="13" t="s">
        <v>5043</v>
      </c>
      <c r="M94" s="60">
        <v>33864</v>
      </c>
      <c r="O94" s="13" t="s">
        <v>27</v>
      </c>
      <c r="P94" s="13" t="s">
        <v>27</v>
      </c>
      <c r="Q94" s="87" t="s">
        <v>59</v>
      </c>
      <c r="R94" s="20">
        <f t="shared" si="1"/>
        <v>0</v>
      </c>
      <c r="S94" s="13">
        <v>3</v>
      </c>
      <c r="T94" s="13">
        <v>4</v>
      </c>
      <c r="U94" s="13">
        <v>3</v>
      </c>
      <c r="V94" s="13">
        <v>3</v>
      </c>
      <c r="W94" s="13">
        <v>3</v>
      </c>
      <c r="X94" s="13">
        <v>3</v>
      </c>
      <c r="Y94" s="13">
        <v>4</v>
      </c>
      <c r="Z94" s="13">
        <v>4</v>
      </c>
      <c r="AA94" s="13">
        <v>4</v>
      </c>
      <c r="AB94" s="13">
        <v>4</v>
      </c>
      <c r="AC94" s="13">
        <v>4</v>
      </c>
      <c r="AD94" s="13">
        <v>4</v>
      </c>
      <c r="AE94" s="13">
        <v>4</v>
      </c>
      <c r="AF94" s="13">
        <v>4</v>
      </c>
      <c r="AG94" s="13">
        <v>3</v>
      </c>
      <c r="AH94" s="13">
        <v>3</v>
      </c>
      <c r="AI94" s="13">
        <v>3</v>
      </c>
      <c r="AJ94" s="13">
        <v>3</v>
      </c>
      <c r="AK94" s="13">
        <v>3</v>
      </c>
      <c r="AL94" s="13">
        <v>3</v>
      </c>
      <c r="AM94" s="13">
        <v>5</v>
      </c>
      <c r="AN94" s="13">
        <v>4</v>
      </c>
      <c r="AO94" s="13">
        <v>4</v>
      </c>
      <c r="AP94" s="13">
        <v>4</v>
      </c>
      <c r="AQ94" s="13">
        <v>4</v>
      </c>
      <c r="AR94" s="13">
        <v>4</v>
      </c>
      <c r="AS94" s="13">
        <v>4</v>
      </c>
      <c r="AT94" s="13">
        <v>4</v>
      </c>
      <c r="AU94" s="13">
        <v>4</v>
      </c>
      <c r="AV94" s="13">
        <v>5</v>
      </c>
      <c r="AW94" s="13">
        <v>5</v>
      </c>
      <c r="AX94" s="13">
        <v>5</v>
      </c>
      <c r="AY94" s="13">
        <v>4</v>
      </c>
      <c r="AZ94" s="13">
        <v>4</v>
      </c>
      <c r="BA94" s="13">
        <v>4</v>
      </c>
      <c r="BB94" s="13">
        <v>4</v>
      </c>
      <c r="BC94" s="13">
        <v>4</v>
      </c>
      <c r="BD94" s="13">
        <v>4</v>
      </c>
      <c r="BE94" s="13">
        <v>4</v>
      </c>
    </row>
    <row r="95" spans="1:57" ht="43.5" x14ac:dyDescent="0.35">
      <c r="A95" s="13">
        <v>315370</v>
      </c>
      <c r="B95" s="14" t="str">
        <f>VLOOKUP(A95,'Facility Name History'!$A:$B,2,FALSE)</f>
        <v>SPRING HILLS POST ACUTE PRINCETON
(formerly ATRIUM POST ACUTE CARE OF PRINCETON - 2021; PAVILLIONS AT FORRESTAL - 2014)</v>
      </c>
      <c r="C95" s="13" t="s">
        <v>314</v>
      </c>
      <c r="D95" s="13" t="s">
        <v>315</v>
      </c>
      <c r="E95" s="13" t="s">
        <v>21</v>
      </c>
      <c r="F95" s="58">
        <v>8540</v>
      </c>
      <c r="G95" s="13" t="s">
        <v>105</v>
      </c>
      <c r="H95" s="13" t="s">
        <v>32</v>
      </c>
      <c r="I95" s="13">
        <v>180</v>
      </c>
      <c r="J95" s="86">
        <v>115.1</v>
      </c>
      <c r="K95" s="13" t="s">
        <v>24</v>
      </c>
      <c r="L95" s="13" t="s">
        <v>645</v>
      </c>
      <c r="M95" s="60">
        <v>35677</v>
      </c>
      <c r="O95" s="13" t="s">
        <v>27</v>
      </c>
      <c r="P95" s="13" t="s">
        <v>27</v>
      </c>
      <c r="Q95" s="87" t="s">
        <v>59</v>
      </c>
      <c r="R95" s="20">
        <f t="shared" si="1"/>
        <v>0</v>
      </c>
      <c r="S95" s="13">
        <v>2</v>
      </c>
      <c r="T95" s="13">
        <v>2</v>
      </c>
      <c r="U95" s="13">
        <v>2</v>
      </c>
      <c r="V95" s="13">
        <v>2</v>
      </c>
      <c r="W95" s="13">
        <v>2</v>
      </c>
      <c r="X95" s="13">
        <v>2</v>
      </c>
      <c r="Y95" s="13">
        <v>2</v>
      </c>
      <c r="Z95" s="13">
        <v>2</v>
      </c>
      <c r="AA95" s="13">
        <v>2</v>
      </c>
      <c r="AB95" s="13">
        <v>2</v>
      </c>
      <c r="AC95" s="13">
        <v>2</v>
      </c>
      <c r="AD95" s="13">
        <v>2</v>
      </c>
      <c r="AE95" s="13">
        <v>2</v>
      </c>
      <c r="AF95" s="13">
        <v>1</v>
      </c>
      <c r="AG95" s="13">
        <v>2</v>
      </c>
      <c r="AH95" s="13">
        <v>3</v>
      </c>
      <c r="AI95" s="13">
        <v>3</v>
      </c>
      <c r="AJ95" s="13">
        <v>3</v>
      </c>
      <c r="AK95" s="13">
        <v>3</v>
      </c>
      <c r="AL95" s="13">
        <v>3</v>
      </c>
      <c r="AM95" s="13">
        <v>3</v>
      </c>
      <c r="AN95" s="13">
        <v>3</v>
      </c>
      <c r="AO95" s="13">
        <v>4</v>
      </c>
      <c r="AP95" s="13">
        <v>4</v>
      </c>
      <c r="AQ95" s="13">
        <v>4</v>
      </c>
      <c r="AR95" s="13">
        <v>4</v>
      </c>
      <c r="AS95" s="13">
        <v>4</v>
      </c>
      <c r="AT95" s="13">
        <v>4</v>
      </c>
      <c r="AU95" s="13">
        <v>4</v>
      </c>
      <c r="AV95" s="13">
        <v>4</v>
      </c>
      <c r="AW95" s="13">
        <v>4</v>
      </c>
      <c r="AX95" s="13">
        <v>4</v>
      </c>
      <c r="AY95" s="13">
        <v>4</v>
      </c>
      <c r="AZ95" s="13">
        <v>4</v>
      </c>
      <c r="BA95" s="13">
        <v>4</v>
      </c>
      <c r="BB95" s="13">
        <v>4</v>
      </c>
      <c r="BC95" s="13">
        <v>4</v>
      </c>
      <c r="BD95" s="13">
        <v>4</v>
      </c>
      <c r="BE95" s="13">
        <v>3</v>
      </c>
    </row>
    <row r="96" spans="1:57" ht="58" x14ac:dyDescent="0.35">
      <c r="A96" s="13">
        <v>315517</v>
      </c>
      <c r="B96" s="14" t="str">
        <f>VLOOKUP(A96,'Facility Name History'!$A:$B,2,FALSE)</f>
        <v>PROMEDICA SKILLED NURSING &amp; REHAB (MOORESTOWN)
(formerly PROMEDICA TOTAL REHAB + (MOORESTOWN) - 2022; Promedica Skilled Nursing and Rehab Moorestown - 2022; formerly POWERBACK REHABILITATION MOORESTOWN - 2021; NEW 2015)</v>
      </c>
      <c r="C96" s="13" t="s">
        <v>782</v>
      </c>
      <c r="D96" s="13" t="s">
        <v>337</v>
      </c>
      <c r="E96" s="13" t="s">
        <v>21</v>
      </c>
      <c r="F96" s="58">
        <v>8057</v>
      </c>
      <c r="G96" s="13" t="s">
        <v>80</v>
      </c>
      <c r="H96" s="13" t="s">
        <v>275</v>
      </c>
      <c r="I96" s="13">
        <v>124</v>
      </c>
      <c r="J96" s="86">
        <v>74.8</v>
      </c>
      <c r="K96" s="13" t="s">
        <v>24</v>
      </c>
      <c r="L96" s="13" t="s">
        <v>783</v>
      </c>
      <c r="M96" s="60">
        <v>41953</v>
      </c>
      <c r="O96" s="13" t="s">
        <v>27</v>
      </c>
      <c r="P96" s="13" t="s">
        <v>27</v>
      </c>
      <c r="Q96" s="87" t="s">
        <v>59</v>
      </c>
      <c r="R96" s="20">
        <f t="shared" si="1"/>
        <v>0</v>
      </c>
      <c r="S96" s="13">
        <v>5</v>
      </c>
      <c r="T96" s="13">
        <v>5</v>
      </c>
      <c r="U96" s="13">
        <v>5</v>
      </c>
      <c r="V96" s="13">
        <v>4</v>
      </c>
      <c r="W96" s="13">
        <v>4</v>
      </c>
      <c r="X96" s="13">
        <v>4</v>
      </c>
      <c r="Y96" s="13">
        <v>4</v>
      </c>
      <c r="Z96" s="13">
        <v>4</v>
      </c>
      <c r="AA96" s="13">
        <v>4</v>
      </c>
      <c r="AB96" s="13">
        <v>4</v>
      </c>
      <c r="AC96" s="13">
        <v>4</v>
      </c>
      <c r="AD96" s="13">
        <v>4</v>
      </c>
      <c r="AE96" s="13">
        <v>3</v>
      </c>
      <c r="AF96" s="13">
        <v>2</v>
      </c>
      <c r="AG96" s="13">
        <v>2</v>
      </c>
      <c r="AH96" s="13">
        <v>2</v>
      </c>
      <c r="AI96" s="13">
        <v>2</v>
      </c>
      <c r="AJ96" s="13">
        <v>2</v>
      </c>
      <c r="AK96" s="13">
        <v>4</v>
      </c>
      <c r="AL96" s="13">
        <v>4</v>
      </c>
      <c r="AM96" s="13">
        <v>5</v>
      </c>
      <c r="AN96" s="13">
        <v>5</v>
      </c>
      <c r="AO96" s="13">
        <v>5</v>
      </c>
      <c r="AP96" s="13">
        <v>5</v>
      </c>
      <c r="AQ96" s="13">
        <v>5</v>
      </c>
      <c r="AR96" s="13">
        <v>5</v>
      </c>
      <c r="AS96" s="13">
        <v>5</v>
      </c>
      <c r="AT96" s="13">
        <v>5</v>
      </c>
      <c r="AU96" s="13">
        <v>5</v>
      </c>
      <c r="AV96" s="13">
        <v>0</v>
      </c>
      <c r="AW96" s="13" t="e">
        <v>#N/A</v>
      </c>
      <c r="AX96" s="13" t="e">
        <v>#N/A</v>
      </c>
      <c r="AY96" s="13" t="e">
        <v>#N/A</v>
      </c>
      <c r="AZ96" s="13" t="e">
        <v>#N/A</v>
      </c>
      <c r="BA96" s="13" t="e">
        <v>#N/A</v>
      </c>
      <c r="BB96" s="13" t="e">
        <v>#N/A</v>
      </c>
      <c r="BC96" s="13" t="e">
        <v>#N/A</v>
      </c>
      <c r="BD96" s="13" t="e">
        <v>#N/A</v>
      </c>
      <c r="BE96" s="13" t="e">
        <v>#N/A</v>
      </c>
    </row>
    <row r="97" spans="1:57" ht="29" x14ac:dyDescent="0.35">
      <c r="A97" s="13">
        <v>315522</v>
      </c>
      <c r="B97" s="14" t="str">
        <f>VLOOKUP(A97,'Facility Name History'!$A:$B,2,FALSE)</f>
        <v>PROMEDICA SKILLED NURSING AND REHAB PISCATAWAY
(formerly POWERBACK REHABILITATION PISCATAWAY - 2022)</v>
      </c>
      <c r="C97" s="13" t="s">
        <v>365</v>
      </c>
      <c r="D97" s="13" t="s">
        <v>366</v>
      </c>
      <c r="E97" s="13" t="s">
        <v>21</v>
      </c>
      <c r="F97" s="58">
        <v>8854</v>
      </c>
      <c r="G97" s="13" t="s">
        <v>114</v>
      </c>
      <c r="H97" s="13" t="s">
        <v>32</v>
      </c>
      <c r="I97" s="13">
        <v>124</v>
      </c>
      <c r="J97" s="86">
        <v>62.1</v>
      </c>
      <c r="K97" s="13" t="s">
        <v>24</v>
      </c>
      <c r="L97" s="13" t="s">
        <v>645</v>
      </c>
      <c r="M97" s="60">
        <v>42978</v>
      </c>
      <c r="O97" s="13" t="s">
        <v>27</v>
      </c>
      <c r="P97" s="13" t="s">
        <v>27</v>
      </c>
      <c r="Q97" s="87" t="s">
        <v>59</v>
      </c>
      <c r="R97" s="20">
        <f t="shared" si="1"/>
        <v>0</v>
      </c>
      <c r="S97" s="13">
        <v>2</v>
      </c>
      <c r="T97" s="13">
        <v>2</v>
      </c>
      <c r="U97" s="13">
        <v>2</v>
      </c>
      <c r="V97" s="13">
        <v>2</v>
      </c>
      <c r="W97" s="13">
        <v>2</v>
      </c>
      <c r="X97" s="13">
        <v>2</v>
      </c>
      <c r="Y97" s="13">
        <v>2</v>
      </c>
      <c r="Z97" s="13">
        <v>2</v>
      </c>
      <c r="AA97" s="13">
        <v>2</v>
      </c>
      <c r="AB97" s="13">
        <v>2</v>
      </c>
      <c r="AC97" s="13">
        <v>2</v>
      </c>
      <c r="AD97" s="13">
        <v>2</v>
      </c>
      <c r="AE97" s="13">
        <v>2</v>
      </c>
      <c r="AF97" s="13">
        <v>2</v>
      </c>
      <c r="AG97" s="13">
        <v>0</v>
      </c>
      <c r="AH97" s="13">
        <v>0</v>
      </c>
      <c r="AI97" s="13">
        <v>0</v>
      </c>
      <c r="AJ97" s="13">
        <v>0</v>
      </c>
      <c r="AK97" s="13">
        <v>0</v>
      </c>
      <c r="AL97" s="13" t="e">
        <v>#N/A</v>
      </c>
      <c r="AM97" s="13" t="e">
        <v>#N/A</v>
      </c>
      <c r="AN97" s="13" t="e">
        <v>#N/A</v>
      </c>
      <c r="AO97" s="13" t="e">
        <v>#N/A</v>
      </c>
      <c r="AP97" s="13" t="e">
        <v>#N/A</v>
      </c>
      <c r="AQ97" s="13" t="e">
        <v>#N/A</v>
      </c>
      <c r="AR97" s="13" t="e">
        <v>#N/A</v>
      </c>
      <c r="AS97" s="13" t="e">
        <v>#N/A</v>
      </c>
      <c r="AT97" s="13" t="e">
        <v>#N/A</v>
      </c>
      <c r="AU97" s="13" t="e">
        <v>#N/A</v>
      </c>
      <c r="AV97" s="13" t="e">
        <v>#N/A</v>
      </c>
      <c r="AW97" s="13" t="e">
        <v>#N/A</v>
      </c>
      <c r="AX97" s="13" t="e">
        <v>#N/A</v>
      </c>
      <c r="AY97" s="13" t="e">
        <v>#N/A</v>
      </c>
      <c r="AZ97" s="13" t="e">
        <v>#N/A</v>
      </c>
      <c r="BA97" s="13" t="e">
        <v>#N/A</v>
      </c>
      <c r="BB97" s="13" t="e">
        <v>#N/A</v>
      </c>
      <c r="BC97" s="13" t="e">
        <v>#N/A</v>
      </c>
      <c r="BD97" s="13" t="e">
        <v>#N/A</v>
      </c>
      <c r="BE97" s="13" t="e">
        <v>#N/A</v>
      </c>
    </row>
    <row r="98" spans="1:57" x14ac:dyDescent="0.35">
      <c r="A98" s="13">
        <v>315010</v>
      </c>
      <c r="B98" s="14" t="str">
        <f>VLOOKUP(A98,'Facility Name History'!$A:$B,2,FALSE)</f>
        <v>ELMORA HILLS HEALTH &amp; REHABILITATION CENTER</v>
      </c>
      <c r="C98" s="13" t="s">
        <v>806</v>
      </c>
      <c r="D98" s="13" t="s">
        <v>253</v>
      </c>
      <c r="E98" s="13" t="s">
        <v>21</v>
      </c>
      <c r="F98" s="58">
        <v>7202</v>
      </c>
      <c r="G98" s="13" t="s">
        <v>22</v>
      </c>
      <c r="H98" s="13" t="s">
        <v>75</v>
      </c>
      <c r="I98" s="13">
        <v>200</v>
      </c>
      <c r="J98" s="86">
        <v>163.19999999999999</v>
      </c>
      <c r="K98" s="13" t="s">
        <v>24</v>
      </c>
      <c r="L98" s="13" t="s">
        <v>807</v>
      </c>
      <c r="M98" s="60">
        <v>24473</v>
      </c>
      <c r="O98" s="13" t="s">
        <v>27</v>
      </c>
      <c r="P98" s="87" t="s">
        <v>59</v>
      </c>
      <c r="Q98" s="13" t="s">
        <v>27</v>
      </c>
      <c r="R98" s="20">
        <f t="shared" si="1"/>
        <v>0</v>
      </c>
      <c r="S98" s="13">
        <v>5</v>
      </c>
      <c r="T98" s="13">
        <v>5</v>
      </c>
      <c r="U98" s="13">
        <v>5</v>
      </c>
      <c r="V98" s="13">
        <v>5</v>
      </c>
      <c r="W98" s="13">
        <v>5</v>
      </c>
      <c r="X98" s="13">
        <v>5</v>
      </c>
      <c r="Y98" s="13">
        <v>5</v>
      </c>
      <c r="Z98" s="13">
        <v>5</v>
      </c>
      <c r="AA98" s="13">
        <v>5</v>
      </c>
      <c r="AB98" s="13">
        <v>5</v>
      </c>
      <c r="AC98" s="13">
        <v>5</v>
      </c>
      <c r="AD98" s="13">
        <v>5</v>
      </c>
      <c r="AE98" s="13">
        <v>5</v>
      </c>
      <c r="AF98" s="13">
        <v>5</v>
      </c>
      <c r="AG98" s="13">
        <v>5</v>
      </c>
      <c r="AH98" s="13">
        <v>5</v>
      </c>
      <c r="AI98" s="13">
        <v>5</v>
      </c>
      <c r="AJ98" s="13">
        <v>5</v>
      </c>
      <c r="AK98" s="13">
        <v>5</v>
      </c>
      <c r="AL98" s="13">
        <v>5</v>
      </c>
      <c r="AM98" s="13">
        <v>5</v>
      </c>
      <c r="AN98" s="13">
        <v>5</v>
      </c>
      <c r="AO98" s="13">
        <v>5</v>
      </c>
      <c r="AP98" s="13">
        <v>5</v>
      </c>
      <c r="AQ98" s="13">
        <v>5</v>
      </c>
      <c r="AR98" s="13">
        <v>5</v>
      </c>
      <c r="AS98" s="13">
        <v>5</v>
      </c>
      <c r="AT98" s="13">
        <v>5</v>
      </c>
      <c r="AU98" s="13">
        <v>2</v>
      </c>
      <c r="AV98" s="13">
        <v>3</v>
      </c>
      <c r="AW98" s="13">
        <v>5</v>
      </c>
      <c r="AX98" s="13">
        <v>5</v>
      </c>
      <c r="AY98" s="13">
        <v>2</v>
      </c>
      <c r="AZ98" s="13">
        <v>2</v>
      </c>
      <c r="BA98" s="13">
        <v>2</v>
      </c>
      <c r="BB98" s="13">
        <v>2</v>
      </c>
      <c r="BC98" s="13">
        <v>3</v>
      </c>
      <c r="BD98" s="13">
        <v>2</v>
      </c>
      <c r="BE98" s="13">
        <v>2</v>
      </c>
    </row>
    <row r="99" spans="1:57" x14ac:dyDescent="0.35">
      <c r="A99" s="13">
        <v>315036</v>
      </c>
      <c r="B99" s="14" t="str">
        <f>VLOOKUP(A99,'Facility Name History'!$A:$B,2,FALSE)</f>
        <v>ARBOR GLEN CENTER</v>
      </c>
      <c r="C99" s="13" t="s">
        <v>1073</v>
      </c>
      <c r="D99" s="13" t="s">
        <v>303</v>
      </c>
      <c r="E99" s="13" t="s">
        <v>21</v>
      </c>
      <c r="F99" s="58">
        <v>7009</v>
      </c>
      <c r="G99" s="13" t="s">
        <v>31</v>
      </c>
      <c r="H99" s="13" t="s">
        <v>32</v>
      </c>
      <c r="I99" s="13">
        <v>122</v>
      </c>
      <c r="J99" s="86">
        <v>95.2</v>
      </c>
      <c r="K99" s="13" t="s">
        <v>24</v>
      </c>
      <c r="L99" s="13" t="s">
        <v>1074</v>
      </c>
      <c r="M99" s="60">
        <v>24473</v>
      </c>
      <c r="O99" s="13" t="s">
        <v>27</v>
      </c>
      <c r="P99" s="87" t="s">
        <v>59</v>
      </c>
      <c r="Q99" s="13" t="s">
        <v>27</v>
      </c>
      <c r="R99" s="20">
        <f t="shared" si="1"/>
        <v>0</v>
      </c>
      <c r="S99" s="13">
        <v>5</v>
      </c>
      <c r="T99" s="13">
        <v>4</v>
      </c>
      <c r="U99" s="13">
        <v>5</v>
      </c>
      <c r="V99" s="13">
        <v>5</v>
      </c>
      <c r="W99" s="13">
        <v>5</v>
      </c>
      <c r="X99" s="13">
        <v>5</v>
      </c>
      <c r="Y99" s="13">
        <v>5</v>
      </c>
      <c r="Z99" s="13">
        <v>5</v>
      </c>
      <c r="AA99" s="13">
        <v>5</v>
      </c>
      <c r="AB99" s="13">
        <v>5</v>
      </c>
      <c r="AC99" s="13">
        <v>4</v>
      </c>
      <c r="AD99" s="13">
        <v>4</v>
      </c>
      <c r="AE99" s="13">
        <v>4</v>
      </c>
      <c r="AF99" s="13">
        <v>4</v>
      </c>
      <c r="AG99" s="13">
        <v>4</v>
      </c>
      <c r="AH99" s="13">
        <v>5</v>
      </c>
      <c r="AI99" s="13">
        <v>5</v>
      </c>
      <c r="AJ99" s="13">
        <v>5</v>
      </c>
      <c r="AK99" s="13">
        <v>3</v>
      </c>
      <c r="AL99" s="13">
        <v>3</v>
      </c>
      <c r="AM99" s="13">
        <v>2</v>
      </c>
      <c r="AN99" s="13">
        <v>2</v>
      </c>
      <c r="AO99" s="13">
        <v>3</v>
      </c>
      <c r="AP99" s="13">
        <v>2</v>
      </c>
      <c r="AQ99" s="13">
        <v>2</v>
      </c>
      <c r="AR99" s="13">
        <v>2</v>
      </c>
      <c r="AS99" s="13">
        <v>2</v>
      </c>
      <c r="AT99" s="13">
        <v>2</v>
      </c>
      <c r="AU99" s="13">
        <v>2</v>
      </c>
      <c r="AV99" s="13">
        <v>2</v>
      </c>
      <c r="AW99" s="13">
        <v>3</v>
      </c>
      <c r="AX99" s="13">
        <v>3</v>
      </c>
      <c r="AY99" s="13">
        <v>3</v>
      </c>
      <c r="AZ99" s="13">
        <v>3</v>
      </c>
      <c r="BA99" s="13">
        <v>3</v>
      </c>
      <c r="BB99" s="13">
        <v>3</v>
      </c>
      <c r="BC99" s="13">
        <v>3</v>
      </c>
      <c r="BD99" s="13">
        <v>3</v>
      </c>
      <c r="BE99" s="13">
        <v>3</v>
      </c>
    </row>
    <row r="100" spans="1:57" x14ac:dyDescent="0.35">
      <c r="A100" s="13">
        <v>315053</v>
      </c>
      <c r="B100" s="14" t="str">
        <f>VLOOKUP(A100,'Facility Name History'!$A:$B,2,FALSE)</f>
        <v>PINE ACRES CONVALESCENT CENTER</v>
      </c>
      <c r="C100" s="13" t="s">
        <v>817</v>
      </c>
      <c r="D100" s="13" t="s">
        <v>818</v>
      </c>
      <c r="E100" s="13" t="s">
        <v>21</v>
      </c>
      <c r="F100" s="58">
        <v>7940</v>
      </c>
      <c r="G100" s="13" t="s">
        <v>142</v>
      </c>
      <c r="H100" s="13" t="s">
        <v>75</v>
      </c>
      <c r="I100" s="13">
        <v>102</v>
      </c>
      <c r="J100" s="86">
        <v>89.5</v>
      </c>
      <c r="K100" s="13" t="s">
        <v>24</v>
      </c>
      <c r="L100" s="13" t="s">
        <v>819</v>
      </c>
      <c r="M100" s="60">
        <v>24973</v>
      </c>
      <c r="O100" s="13" t="s">
        <v>27</v>
      </c>
      <c r="P100" s="87" t="s">
        <v>59</v>
      </c>
      <c r="Q100" s="13" t="s">
        <v>27</v>
      </c>
      <c r="R100" s="20">
        <f t="shared" si="1"/>
        <v>0</v>
      </c>
      <c r="S100" s="13">
        <v>5</v>
      </c>
      <c r="T100" s="13">
        <v>5</v>
      </c>
      <c r="U100" s="13">
        <v>5</v>
      </c>
      <c r="V100" s="13">
        <v>5</v>
      </c>
      <c r="W100" s="13">
        <v>4</v>
      </c>
      <c r="X100" s="13">
        <v>5</v>
      </c>
      <c r="Y100" s="13">
        <v>5</v>
      </c>
      <c r="Z100" s="13">
        <v>5</v>
      </c>
      <c r="AA100" s="13">
        <v>5</v>
      </c>
      <c r="AB100" s="13">
        <v>5</v>
      </c>
      <c r="AC100" s="13">
        <v>5</v>
      </c>
      <c r="AD100" s="13">
        <v>5</v>
      </c>
      <c r="AE100" s="13">
        <v>5</v>
      </c>
      <c r="AF100" s="13">
        <v>3</v>
      </c>
      <c r="AG100" s="13">
        <v>5</v>
      </c>
      <c r="AH100" s="13">
        <v>5</v>
      </c>
      <c r="AI100" s="13">
        <v>5</v>
      </c>
      <c r="AJ100" s="13">
        <v>5</v>
      </c>
      <c r="AK100" s="13">
        <v>5</v>
      </c>
      <c r="AL100" s="13">
        <v>5</v>
      </c>
      <c r="AM100" s="13">
        <v>5</v>
      </c>
      <c r="AN100" s="13">
        <v>2</v>
      </c>
      <c r="AO100" s="13">
        <v>1</v>
      </c>
      <c r="AP100" s="13">
        <v>1</v>
      </c>
      <c r="AQ100" s="13">
        <v>2</v>
      </c>
      <c r="AR100" s="13">
        <v>2</v>
      </c>
      <c r="AS100" s="13">
        <v>2</v>
      </c>
      <c r="AT100" s="13">
        <v>1</v>
      </c>
      <c r="AU100" s="13">
        <v>1</v>
      </c>
      <c r="AV100" s="13">
        <v>1</v>
      </c>
      <c r="AW100" s="13">
        <v>2</v>
      </c>
      <c r="AX100" s="13">
        <v>2</v>
      </c>
      <c r="AY100" s="13">
        <v>2</v>
      </c>
      <c r="AZ100" s="13">
        <v>2</v>
      </c>
      <c r="BA100" s="13">
        <v>3</v>
      </c>
      <c r="BB100" s="13">
        <v>2</v>
      </c>
      <c r="BC100" s="13">
        <v>4</v>
      </c>
      <c r="BD100" s="13">
        <v>4</v>
      </c>
      <c r="BE100" s="13">
        <v>4</v>
      </c>
    </row>
    <row r="101" spans="1:57" x14ac:dyDescent="0.35">
      <c r="A101" s="13">
        <v>315058</v>
      </c>
      <c r="B101" s="14" t="str">
        <f>VLOOKUP(A101,'Facility Name History'!$A:$B,2,FALSE)</f>
        <v>GOLDEN REHABILITATION AND NURSING CENTER</v>
      </c>
      <c r="C101" s="13" t="s">
        <v>698</v>
      </c>
      <c r="D101" s="13" t="s">
        <v>699</v>
      </c>
      <c r="E101" s="13" t="s">
        <v>21</v>
      </c>
      <c r="F101" s="58">
        <v>8079</v>
      </c>
      <c r="G101" s="13" t="s">
        <v>492</v>
      </c>
      <c r="H101" s="13" t="s">
        <v>47</v>
      </c>
      <c r="I101" s="13">
        <v>116</v>
      </c>
      <c r="J101" s="86">
        <v>67.900000000000006</v>
      </c>
      <c r="K101" s="13" t="s">
        <v>24</v>
      </c>
      <c r="L101" s="13" t="s">
        <v>700</v>
      </c>
      <c r="M101" s="60">
        <v>26886</v>
      </c>
      <c r="O101" s="13" t="s">
        <v>27</v>
      </c>
      <c r="P101" s="87" t="s">
        <v>59</v>
      </c>
      <c r="Q101" s="13" t="s">
        <v>27</v>
      </c>
      <c r="R101" s="20">
        <f t="shared" si="1"/>
        <v>0</v>
      </c>
      <c r="S101" s="13">
        <v>4</v>
      </c>
      <c r="T101" s="13">
        <v>4</v>
      </c>
      <c r="U101" s="13">
        <v>4</v>
      </c>
      <c r="V101" s="13">
        <v>4</v>
      </c>
      <c r="W101" s="13">
        <v>4</v>
      </c>
      <c r="X101" s="13">
        <v>4</v>
      </c>
      <c r="Y101" s="13">
        <v>4</v>
      </c>
      <c r="Z101" s="13">
        <v>5</v>
      </c>
      <c r="AA101" s="13">
        <v>5</v>
      </c>
      <c r="AB101" s="13">
        <v>3</v>
      </c>
      <c r="AC101" s="13">
        <v>4</v>
      </c>
      <c r="AD101" s="13">
        <v>5</v>
      </c>
      <c r="AE101" s="13">
        <v>5</v>
      </c>
      <c r="AF101" s="13">
        <v>4</v>
      </c>
      <c r="AG101" s="13">
        <v>4</v>
      </c>
      <c r="AH101" s="13">
        <v>3</v>
      </c>
      <c r="AI101" s="13">
        <v>2</v>
      </c>
      <c r="AJ101" s="13">
        <v>3</v>
      </c>
      <c r="AK101" s="13">
        <v>3</v>
      </c>
      <c r="AL101" s="13">
        <v>3</v>
      </c>
      <c r="AM101" s="13">
        <v>3</v>
      </c>
      <c r="AN101" s="13">
        <v>3</v>
      </c>
      <c r="AO101" s="13">
        <v>3</v>
      </c>
      <c r="AP101" s="13">
        <v>3</v>
      </c>
      <c r="AQ101" s="13">
        <v>3</v>
      </c>
      <c r="AR101" s="13">
        <v>2</v>
      </c>
      <c r="AS101" s="13">
        <v>2</v>
      </c>
      <c r="AT101" s="13">
        <v>4</v>
      </c>
      <c r="AU101" s="13">
        <v>4</v>
      </c>
      <c r="AV101" s="13">
        <v>4</v>
      </c>
      <c r="AW101" s="13">
        <v>4</v>
      </c>
      <c r="AX101" s="13">
        <v>3</v>
      </c>
      <c r="AY101" s="13">
        <v>3</v>
      </c>
      <c r="AZ101" s="13">
        <v>3</v>
      </c>
      <c r="BA101" s="13">
        <v>1</v>
      </c>
      <c r="BB101" s="13">
        <v>1</v>
      </c>
      <c r="BC101" s="13">
        <v>1</v>
      </c>
      <c r="BD101" s="13">
        <v>1</v>
      </c>
      <c r="BE101" s="13">
        <v>1</v>
      </c>
    </row>
    <row r="102" spans="1:57" ht="29" x14ac:dyDescent="0.35">
      <c r="A102" s="13">
        <v>315060</v>
      </c>
      <c r="B102" s="14" t="str">
        <f>VLOOKUP(A102,'Facility Name History'!$A:$B,2,FALSE)</f>
        <v>ST MARY'S CENTER FOR REHABILITATION &amp; HEALTHCARE
(formerly ST MARY'S CATHOLIC HOME - 2015)</v>
      </c>
      <c r="C102" s="13" t="s">
        <v>740</v>
      </c>
      <c r="D102" s="13" t="s">
        <v>62</v>
      </c>
      <c r="E102" s="13" t="s">
        <v>21</v>
      </c>
      <c r="F102" s="58">
        <v>8003</v>
      </c>
      <c r="G102" s="13" t="s">
        <v>63</v>
      </c>
      <c r="H102" s="13" t="s">
        <v>32</v>
      </c>
      <c r="I102" s="13">
        <v>215</v>
      </c>
      <c r="J102" s="86">
        <v>153.9</v>
      </c>
      <c r="K102" s="13" t="s">
        <v>24</v>
      </c>
      <c r="L102" s="13" t="s">
        <v>741</v>
      </c>
      <c r="M102" s="60">
        <v>24524</v>
      </c>
      <c r="O102" s="13" t="s">
        <v>27</v>
      </c>
      <c r="P102" s="87" t="s">
        <v>59</v>
      </c>
      <c r="Q102" s="13" t="s">
        <v>27</v>
      </c>
      <c r="R102" s="20">
        <f t="shared" si="1"/>
        <v>0</v>
      </c>
      <c r="S102" s="13">
        <v>3</v>
      </c>
      <c r="T102" s="13">
        <v>3</v>
      </c>
      <c r="U102" s="13">
        <v>3</v>
      </c>
      <c r="V102" s="13">
        <v>2</v>
      </c>
      <c r="W102" s="13">
        <v>3</v>
      </c>
      <c r="X102" s="13">
        <v>3</v>
      </c>
      <c r="Y102" s="13">
        <v>4</v>
      </c>
      <c r="Z102" s="13">
        <v>4</v>
      </c>
      <c r="AA102" s="13">
        <v>3</v>
      </c>
      <c r="AB102" s="13">
        <v>3</v>
      </c>
      <c r="AC102" s="13">
        <v>3</v>
      </c>
      <c r="AD102" s="13">
        <v>2</v>
      </c>
      <c r="AE102" s="13">
        <v>2</v>
      </c>
      <c r="AF102" s="13">
        <v>2</v>
      </c>
      <c r="AG102" s="13">
        <v>4</v>
      </c>
      <c r="AH102" s="13">
        <v>4</v>
      </c>
      <c r="AI102" s="13">
        <v>3</v>
      </c>
      <c r="AJ102" s="13">
        <v>3</v>
      </c>
      <c r="AK102" s="13">
        <v>5</v>
      </c>
      <c r="AL102" s="13">
        <v>5</v>
      </c>
      <c r="AM102" s="13">
        <v>5</v>
      </c>
      <c r="AN102" s="13">
        <v>4</v>
      </c>
      <c r="AO102" s="13">
        <v>4</v>
      </c>
      <c r="AP102" s="13">
        <v>4</v>
      </c>
      <c r="AQ102" s="13">
        <v>4</v>
      </c>
      <c r="AR102" s="13">
        <v>4</v>
      </c>
      <c r="AS102" s="13">
        <v>4</v>
      </c>
      <c r="AT102" s="13">
        <v>3</v>
      </c>
      <c r="AU102" s="13">
        <v>3</v>
      </c>
      <c r="AV102" s="13">
        <v>3</v>
      </c>
      <c r="AW102" s="13">
        <v>3</v>
      </c>
      <c r="AX102" s="13">
        <v>3</v>
      </c>
      <c r="AY102" s="13">
        <v>3</v>
      </c>
      <c r="AZ102" s="13">
        <v>5</v>
      </c>
      <c r="BA102" s="13">
        <v>5</v>
      </c>
      <c r="BB102" s="13">
        <v>5</v>
      </c>
      <c r="BC102" s="13">
        <v>5</v>
      </c>
      <c r="BD102" s="13">
        <v>5</v>
      </c>
      <c r="BE102" s="13">
        <v>2</v>
      </c>
    </row>
    <row r="103" spans="1:57" x14ac:dyDescent="0.35">
      <c r="A103" s="13">
        <v>315072</v>
      </c>
      <c r="B103" s="14" t="str">
        <f>VLOOKUP(A103,'Facility Name History'!$A:$B,2,FALSE)</f>
        <v>HEATH VILLAGE</v>
      </c>
      <c r="C103" s="13" t="s">
        <v>821</v>
      </c>
      <c r="D103" s="13" t="s">
        <v>822</v>
      </c>
      <c r="E103" s="13" t="s">
        <v>21</v>
      </c>
      <c r="F103" s="58">
        <v>7840</v>
      </c>
      <c r="G103" s="13" t="s">
        <v>142</v>
      </c>
      <c r="H103" s="13" t="s">
        <v>172</v>
      </c>
      <c r="I103" s="13">
        <v>99</v>
      </c>
      <c r="J103" s="86">
        <v>78.400000000000006</v>
      </c>
      <c r="K103" s="13" t="s">
        <v>24</v>
      </c>
      <c r="L103" s="13" t="s">
        <v>823</v>
      </c>
      <c r="M103" s="60">
        <v>24684</v>
      </c>
      <c r="O103" s="13" t="s">
        <v>27</v>
      </c>
      <c r="P103" s="87" t="s">
        <v>59</v>
      </c>
      <c r="Q103" s="13" t="s">
        <v>27</v>
      </c>
      <c r="R103" s="20">
        <f t="shared" si="1"/>
        <v>0</v>
      </c>
      <c r="S103" s="13">
        <v>5</v>
      </c>
      <c r="T103" s="13">
        <v>5</v>
      </c>
      <c r="U103" s="13">
        <v>5</v>
      </c>
      <c r="V103" s="13">
        <v>5</v>
      </c>
      <c r="W103" s="13">
        <v>5</v>
      </c>
      <c r="X103" s="13">
        <v>5</v>
      </c>
      <c r="Y103" s="13">
        <v>5</v>
      </c>
      <c r="Z103" s="13">
        <v>5</v>
      </c>
      <c r="AA103" s="13">
        <v>5</v>
      </c>
      <c r="AB103" s="13">
        <v>5</v>
      </c>
      <c r="AC103" s="13">
        <v>5</v>
      </c>
      <c r="AD103" s="13">
        <v>5</v>
      </c>
      <c r="AE103" s="13">
        <v>5</v>
      </c>
      <c r="AF103" s="13">
        <v>5</v>
      </c>
      <c r="AG103" s="13">
        <v>5</v>
      </c>
      <c r="AH103" s="13">
        <v>5</v>
      </c>
      <c r="AI103" s="13">
        <v>5</v>
      </c>
      <c r="AJ103" s="13">
        <v>5</v>
      </c>
      <c r="AK103" s="13">
        <v>5</v>
      </c>
      <c r="AL103" s="13">
        <v>5</v>
      </c>
      <c r="AM103" s="13">
        <v>5</v>
      </c>
      <c r="AN103" s="13">
        <v>5</v>
      </c>
      <c r="AO103" s="13">
        <v>5</v>
      </c>
      <c r="AP103" s="13">
        <v>5</v>
      </c>
      <c r="AQ103" s="13">
        <v>5</v>
      </c>
      <c r="AR103" s="13">
        <v>5</v>
      </c>
      <c r="AS103" s="13">
        <v>5</v>
      </c>
      <c r="AT103" s="13">
        <v>5</v>
      </c>
      <c r="AU103" s="13">
        <v>5</v>
      </c>
      <c r="AV103" s="13">
        <v>5</v>
      </c>
      <c r="AW103" s="13">
        <v>5</v>
      </c>
      <c r="AX103" s="13">
        <v>5</v>
      </c>
      <c r="AY103" s="13">
        <v>5</v>
      </c>
      <c r="AZ103" s="13">
        <v>5</v>
      </c>
      <c r="BA103" s="13">
        <v>5</v>
      </c>
      <c r="BB103" s="13">
        <v>5</v>
      </c>
      <c r="BC103" s="13">
        <v>5</v>
      </c>
      <c r="BD103" s="13">
        <v>4</v>
      </c>
      <c r="BE103" s="13">
        <v>5</v>
      </c>
    </row>
    <row r="104" spans="1:57" ht="29" x14ac:dyDescent="0.35">
      <c r="A104" s="13">
        <v>315094</v>
      </c>
      <c r="B104" s="14" t="str">
        <f>VLOOKUP(A104,'Facility Name History'!$A:$B,2,FALSE)</f>
        <v>COMPLETE CARE AT MERCERVILLE LLC
(formerly MERCERVILLE CENTER - 2020)</v>
      </c>
      <c r="C104" s="13" t="s">
        <v>400</v>
      </c>
      <c r="D104" s="13" t="s">
        <v>401</v>
      </c>
      <c r="E104" s="13" t="s">
        <v>21</v>
      </c>
      <c r="F104" s="58">
        <v>8619</v>
      </c>
      <c r="G104" s="13" t="s">
        <v>105</v>
      </c>
      <c r="H104" s="13" t="s">
        <v>32</v>
      </c>
      <c r="I104" s="13">
        <v>114</v>
      </c>
      <c r="J104" s="86">
        <v>78.900000000000006</v>
      </c>
      <c r="K104" s="13" t="s">
        <v>24</v>
      </c>
      <c r="L104" s="13" t="s">
        <v>5015</v>
      </c>
      <c r="M104" s="60">
        <v>25750</v>
      </c>
      <c r="O104" s="13" t="s">
        <v>27</v>
      </c>
      <c r="P104" s="87" t="s">
        <v>59</v>
      </c>
      <c r="Q104" s="13" t="s">
        <v>27</v>
      </c>
      <c r="R104" s="20">
        <f t="shared" si="1"/>
        <v>0</v>
      </c>
      <c r="S104" s="13">
        <v>3</v>
      </c>
      <c r="T104" s="13">
        <v>3</v>
      </c>
      <c r="U104" s="13">
        <v>3</v>
      </c>
      <c r="V104" s="13">
        <v>3</v>
      </c>
      <c r="W104" s="13">
        <v>3</v>
      </c>
      <c r="X104" s="13">
        <v>3</v>
      </c>
      <c r="Y104" s="13">
        <v>3</v>
      </c>
      <c r="Z104" s="13">
        <v>4</v>
      </c>
      <c r="AA104" s="13">
        <v>3</v>
      </c>
      <c r="AB104" s="13">
        <v>3</v>
      </c>
      <c r="AC104" s="13">
        <v>3</v>
      </c>
      <c r="AD104" s="13">
        <v>3</v>
      </c>
      <c r="AE104" s="13">
        <v>4</v>
      </c>
      <c r="AF104" s="13">
        <v>4</v>
      </c>
      <c r="AG104" s="13">
        <v>4</v>
      </c>
      <c r="AH104" s="13">
        <v>4</v>
      </c>
      <c r="AI104" s="13">
        <v>3</v>
      </c>
      <c r="AJ104" s="13">
        <v>4</v>
      </c>
      <c r="AK104" s="13">
        <v>4</v>
      </c>
      <c r="AL104" s="13">
        <v>5</v>
      </c>
      <c r="AM104" s="13">
        <v>5</v>
      </c>
      <c r="AN104" s="13">
        <v>5</v>
      </c>
      <c r="AO104" s="13">
        <v>4</v>
      </c>
      <c r="AP104" s="13">
        <v>4</v>
      </c>
      <c r="AQ104" s="13">
        <v>4</v>
      </c>
      <c r="AR104" s="13">
        <v>4</v>
      </c>
      <c r="AS104" s="13">
        <v>4</v>
      </c>
      <c r="AT104" s="13">
        <v>4</v>
      </c>
      <c r="AU104" s="13">
        <v>4</v>
      </c>
      <c r="AV104" s="13">
        <v>4</v>
      </c>
      <c r="AW104" s="13">
        <v>4</v>
      </c>
      <c r="AX104" s="13">
        <v>4</v>
      </c>
      <c r="AY104" s="13">
        <v>4</v>
      </c>
      <c r="AZ104" s="13">
        <v>4</v>
      </c>
      <c r="BA104" s="13">
        <v>5</v>
      </c>
      <c r="BB104" s="13">
        <v>5</v>
      </c>
      <c r="BC104" s="13">
        <v>4</v>
      </c>
      <c r="BD104" s="13">
        <v>4</v>
      </c>
      <c r="BE104" s="13">
        <v>4</v>
      </c>
    </row>
    <row r="105" spans="1:57" ht="29" x14ac:dyDescent="0.35">
      <c r="A105" s="13">
        <v>315096</v>
      </c>
      <c r="B105" s="14" t="str">
        <f>VLOOKUP(A105,'Facility Name History'!$A:$B,2,FALSE)</f>
        <v>DOCTORS SUBACUTE HEALTHCARE, LLC
(formerly DOCTORS SUBACUTE CARE - 2018)</v>
      </c>
      <c r="C105" s="13" t="s">
        <v>1002</v>
      </c>
      <c r="D105" s="13" t="s">
        <v>109</v>
      </c>
      <c r="E105" s="13" t="s">
        <v>21</v>
      </c>
      <c r="F105" s="58">
        <v>7522</v>
      </c>
      <c r="G105" s="13" t="s">
        <v>36</v>
      </c>
      <c r="H105" s="13" t="s">
        <v>47</v>
      </c>
      <c r="I105" s="13">
        <v>54</v>
      </c>
      <c r="J105" s="86">
        <v>44.3</v>
      </c>
      <c r="K105" s="13" t="s">
        <v>24</v>
      </c>
      <c r="L105" s="13" t="s">
        <v>1003</v>
      </c>
      <c r="M105" s="60">
        <v>25210</v>
      </c>
      <c r="O105" s="13" t="s">
        <v>27</v>
      </c>
      <c r="P105" s="87" t="s">
        <v>59</v>
      </c>
      <c r="Q105" s="13" t="s">
        <v>27</v>
      </c>
      <c r="R105" s="20">
        <f t="shared" si="1"/>
        <v>0</v>
      </c>
      <c r="S105" s="13">
        <v>4</v>
      </c>
      <c r="T105" s="13">
        <v>4</v>
      </c>
      <c r="U105" s="13">
        <v>4</v>
      </c>
      <c r="V105" s="13">
        <v>5</v>
      </c>
      <c r="W105" s="13">
        <v>5</v>
      </c>
      <c r="X105" s="13">
        <v>5</v>
      </c>
      <c r="Y105" s="13">
        <v>5</v>
      </c>
      <c r="Z105" s="13">
        <v>3</v>
      </c>
      <c r="AA105" s="13">
        <v>3</v>
      </c>
      <c r="AB105" s="13">
        <v>4</v>
      </c>
      <c r="AC105" s="13">
        <v>4</v>
      </c>
      <c r="AD105" s="13">
        <v>4</v>
      </c>
      <c r="AE105" s="13">
        <v>4</v>
      </c>
      <c r="AF105" s="13">
        <v>3</v>
      </c>
      <c r="AG105" s="13">
        <v>5</v>
      </c>
      <c r="AH105" s="13">
        <v>5</v>
      </c>
      <c r="AI105" s="13">
        <v>4</v>
      </c>
      <c r="AJ105" s="13">
        <v>5</v>
      </c>
      <c r="AK105" s="13">
        <v>5</v>
      </c>
      <c r="AL105" s="13">
        <v>5</v>
      </c>
      <c r="AM105" s="13">
        <v>5</v>
      </c>
      <c r="AN105" s="13">
        <v>5</v>
      </c>
      <c r="AO105" s="13">
        <v>5</v>
      </c>
      <c r="AP105" s="13">
        <v>5</v>
      </c>
      <c r="AQ105" s="13">
        <v>5</v>
      </c>
      <c r="AR105" s="13">
        <v>5</v>
      </c>
      <c r="AS105" s="13">
        <v>5</v>
      </c>
      <c r="AT105" s="13">
        <v>5</v>
      </c>
      <c r="AU105" s="13">
        <v>5</v>
      </c>
      <c r="AV105" s="13">
        <v>5</v>
      </c>
      <c r="AW105" s="13">
        <v>5</v>
      </c>
      <c r="AX105" s="13">
        <v>5</v>
      </c>
      <c r="AY105" s="13">
        <v>5</v>
      </c>
      <c r="AZ105" s="13">
        <v>5</v>
      </c>
      <c r="BA105" s="13">
        <v>5</v>
      </c>
      <c r="BB105" s="13">
        <v>5</v>
      </c>
      <c r="BC105" s="13">
        <v>4</v>
      </c>
      <c r="BD105" s="13">
        <v>3</v>
      </c>
      <c r="BE105" s="13">
        <v>3</v>
      </c>
    </row>
    <row r="106" spans="1:57" x14ac:dyDescent="0.35">
      <c r="A106" s="13">
        <v>315152</v>
      </c>
      <c r="B106" s="14" t="str">
        <f>VLOOKUP(A106,'Facility Name History'!$A:$B,2,FALSE)</f>
        <v>CARE ONE AT WELLINGTON</v>
      </c>
      <c r="C106" s="13" t="s">
        <v>1076</v>
      </c>
      <c r="D106" s="13" t="s">
        <v>666</v>
      </c>
      <c r="E106" s="13" t="s">
        <v>21</v>
      </c>
      <c r="F106" s="58">
        <v>7601</v>
      </c>
      <c r="G106" s="13" t="s">
        <v>134</v>
      </c>
      <c r="H106" s="13" t="s">
        <v>32</v>
      </c>
      <c r="I106" s="13">
        <v>128</v>
      </c>
      <c r="J106" s="86">
        <v>104</v>
      </c>
      <c r="K106" s="13" t="s">
        <v>24</v>
      </c>
      <c r="L106" s="13" t="s">
        <v>1077</v>
      </c>
      <c r="M106" s="60">
        <v>27137</v>
      </c>
      <c r="O106" s="13" t="s">
        <v>27</v>
      </c>
      <c r="P106" s="87" t="s">
        <v>59</v>
      </c>
      <c r="Q106" s="13" t="s">
        <v>27</v>
      </c>
      <c r="R106" s="20">
        <f t="shared" si="1"/>
        <v>0</v>
      </c>
      <c r="S106" s="13">
        <v>5</v>
      </c>
      <c r="T106" s="13">
        <v>5</v>
      </c>
      <c r="U106" s="13">
        <v>5</v>
      </c>
      <c r="V106" s="13">
        <v>5</v>
      </c>
      <c r="W106" s="13">
        <v>5</v>
      </c>
      <c r="X106" s="13">
        <v>5</v>
      </c>
      <c r="Y106" s="13">
        <v>5</v>
      </c>
      <c r="Z106" s="13">
        <v>5</v>
      </c>
      <c r="AA106" s="13">
        <v>5</v>
      </c>
      <c r="AB106" s="13">
        <v>4</v>
      </c>
      <c r="AC106" s="13">
        <v>4</v>
      </c>
      <c r="AD106" s="13">
        <v>4</v>
      </c>
      <c r="AE106" s="13">
        <v>4</v>
      </c>
      <c r="AF106" s="13">
        <v>4</v>
      </c>
      <c r="AG106" s="13">
        <v>4</v>
      </c>
      <c r="AH106" s="13">
        <v>4</v>
      </c>
      <c r="AI106" s="13">
        <v>4</v>
      </c>
      <c r="AJ106" s="13">
        <v>5</v>
      </c>
      <c r="AK106" s="13">
        <v>4</v>
      </c>
      <c r="AL106" s="13">
        <v>4</v>
      </c>
      <c r="AM106" s="13">
        <v>3</v>
      </c>
      <c r="AN106" s="13">
        <v>3</v>
      </c>
      <c r="AO106" s="13">
        <v>3</v>
      </c>
      <c r="AP106" s="13">
        <v>4</v>
      </c>
      <c r="AQ106" s="13">
        <v>4</v>
      </c>
      <c r="AR106" s="13">
        <v>4</v>
      </c>
      <c r="AS106" s="13">
        <v>2</v>
      </c>
      <c r="AT106" s="13">
        <v>5</v>
      </c>
      <c r="AU106" s="13">
        <v>5</v>
      </c>
      <c r="AV106" s="13">
        <v>5</v>
      </c>
      <c r="AW106" s="13">
        <v>5</v>
      </c>
      <c r="AX106" s="13">
        <v>5</v>
      </c>
      <c r="AY106" s="13">
        <v>5</v>
      </c>
      <c r="AZ106" s="13">
        <v>5</v>
      </c>
      <c r="BA106" s="13">
        <v>4</v>
      </c>
      <c r="BB106" s="13">
        <v>3</v>
      </c>
      <c r="BC106" s="13">
        <v>3</v>
      </c>
      <c r="BD106" s="13">
        <v>3</v>
      </c>
      <c r="BE106" s="13">
        <v>3</v>
      </c>
    </row>
    <row r="107" spans="1:57" x14ac:dyDescent="0.35">
      <c r="A107" s="13">
        <v>315177</v>
      </c>
      <c r="B107" s="14" t="str">
        <f>VLOOKUP(A107,'Facility Name History'!$A:$B,2,FALSE)</f>
        <v>GATEWAY CARE CENTER</v>
      </c>
      <c r="C107" s="13" t="s">
        <v>773</v>
      </c>
      <c r="D107" s="13" t="s">
        <v>774</v>
      </c>
      <c r="E107" s="13" t="s">
        <v>21</v>
      </c>
      <c r="F107" s="58">
        <v>7724</v>
      </c>
      <c r="G107" s="13" t="s">
        <v>74</v>
      </c>
      <c r="H107" s="13" t="s">
        <v>47</v>
      </c>
      <c r="I107" s="13">
        <v>178</v>
      </c>
      <c r="J107" s="86">
        <v>137.6</v>
      </c>
      <c r="K107" s="13" t="s">
        <v>24</v>
      </c>
      <c r="L107" s="13" t="s">
        <v>775</v>
      </c>
      <c r="M107" s="60">
        <v>29587</v>
      </c>
      <c r="O107" s="13" t="s">
        <v>27</v>
      </c>
      <c r="P107" s="87" t="s">
        <v>59</v>
      </c>
      <c r="Q107" s="13" t="s">
        <v>27</v>
      </c>
      <c r="R107" s="20">
        <f t="shared" si="1"/>
        <v>0</v>
      </c>
      <c r="S107" s="13">
        <v>4</v>
      </c>
      <c r="T107" s="13">
        <v>4</v>
      </c>
      <c r="U107" s="13">
        <v>4</v>
      </c>
      <c r="V107" s="13">
        <v>4</v>
      </c>
      <c r="W107" s="13">
        <v>4</v>
      </c>
      <c r="X107" s="13">
        <v>4</v>
      </c>
      <c r="Y107" s="13">
        <v>4</v>
      </c>
      <c r="Z107" s="13">
        <v>4</v>
      </c>
      <c r="AA107" s="13">
        <v>4</v>
      </c>
      <c r="AB107" s="13">
        <v>4</v>
      </c>
      <c r="AC107" s="13">
        <v>4</v>
      </c>
      <c r="AD107" s="13">
        <v>2</v>
      </c>
      <c r="AE107" s="13">
        <v>2</v>
      </c>
      <c r="AF107" s="13">
        <v>2</v>
      </c>
      <c r="AG107" s="13">
        <v>3</v>
      </c>
      <c r="AH107" s="13">
        <v>3</v>
      </c>
      <c r="AI107" s="13">
        <v>3</v>
      </c>
      <c r="AJ107" s="13">
        <v>2</v>
      </c>
      <c r="AK107" s="13">
        <v>4</v>
      </c>
      <c r="AL107" s="13">
        <v>3</v>
      </c>
      <c r="AM107" s="13">
        <v>2</v>
      </c>
      <c r="AN107" s="13">
        <v>2</v>
      </c>
      <c r="AO107" s="13">
        <v>2</v>
      </c>
      <c r="AP107" s="13">
        <v>2</v>
      </c>
      <c r="AQ107" s="13">
        <v>3</v>
      </c>
      <c r="AR107" s="13">
        <v>3</v>
      </c>
      <c r="AS107" s="13">
        <v>3</v>
      </c>
      <c r="AT107" s="13">
        <v>3</v>
      </c>
      <c r="AU107" s="13">
        <v>2</v>
      </c>
      <c r="AV107" s="13">
        <v>2</v>
      </c>
      <c r="AW107" s="13">
        <v>3</v>
      </c>
      <c r="AX107" s="13">
        <v>3</v>
      </c>
      <c r="AY107" s="13">
        <v>3</v>
      </c>
      <c r="AZ107" s="13">
        <v>2</v>
      </c>
      <c r="BA107" s="13">
        <v>2</v>
      </c>
      <c r="BB107" s="13">
        <v>2</v>
      </c>
      <c r="BC107" s="13">
        <v>2</v>
      </c>
      <c r="BD107" s="13">
        <v>1</v>
      </c>
      <c r="BE107" s="13">
        <v>1</v>
      </c>
    </row>
    <row r="108" spans="1:57" ht="29" x14ac:dyDescent="0.35">
      <c r="A108" s="13">
        <v>315244</v>
      </c>
      <c r="B108" s="14" t="str">
        <f>VLOOKUP(A108,'Facility Name History'!$A:$B,2,FALSE)</f>
        <v>PREFERRED CARE AT ABSECON
(formerly ABSECON MANOR NURS/REHAB CNTR - 2018)</v>
      </c>
      <c r="C108" s="13" t="s">
        <v>788</v>
      </c>
      <c r="D108" s="13" t="s">
        <v>789</v>
      </c>
      <c r="E108" s="13" t="s">
        <v>21</v>
      </c>
      <c r="F108" s="58">
        <v>8201</v>
      </c>
      <c r="G108" s="13" t="s">
        <v>300</v>
      </c>
      <c r="H108" s="13" t="s">
        <v>47</v>
      </c>
      <c r="I108" s="13">
        <v>162</v>
      </c>
      <c r="J108" s="86">
        <v>135</v>
      </c>
      <c r="K108" s="13" t="s">
        <v>24</v>
      </c>
      <c r="L108" s="13" t="s">
        <v>790</v>
      </c>
      <c r="M108" s="60">
        <v>31917</v>
      </c>
      <c r="O108" s="13" t="s">
        <v>27</v>
      </c>
      <c r="P108" s="87" t="s">
        <v>59</v>
      </c>
      <c r="Q108" s="13" t="s">
        <v>27</v>
      </c>
      <c r="R108" s="20">
        <f t="shared" si="1"/>
        <v>0</v>
      </c>
      <c r="S108" s="13">
        <v>3</v>
      </c>
      <c r="T108" s="13">
        <v>3</v>
      </c>
      <c r="U108" s="13">
        <v>4</v>
      </c>
      <c r="V108" s="13">
        <v>4</v>
      </c>
      <c r="W108" s="13">
        <v>4</v>
      </c>
      <c r="X108" s="13">
        <v>4</v>
      </c>
      <c r="Y108" s="13">
        <v>4</v>
      </c>
      <c r="Z108" s="13">
        <v>3</v>
      </c>
      <c r="AA108" s="13">
        <v>3</v>
      </c>
      <c r="AB108" s="13">
        <v>3</v>
      </c>
      <c r="AC108" s="13">
        <v>3</v>
      </c>
      <c r="AD108" s="13">
        <v>3</v>
      </c>
      <c r="AE108" s="13">
        <v>3</v>
      </c>
      <c r="AF108" s="13">
        <v>2</v>
      </c>
      <c r="AG108" s="13">
        <v>2</v>
      </c>
      <c r="AH108" s="13">
        <v>2</v>
      </c>
      <c r="AI108" s="13">
        <v>1</v>
      </c>
      <c r="AJ108" s="13">
        <v>2</v>
      </c>
      <c r="AK108" s="13">
        <v>2</v>
      </c>
      <c r="AL108" s="13">
        <v>2</v>
      </c>
      <c r="AM108" s="13">
        <v>2</v>
      </c>
      <c r="AN108" s="13">
        <v>2</v>
      </c>
      <c r="AO108" s="13">
        <v>2</v>
      </c>
      <c r="AP108" s="13">
        <v>2</v>
      </c>
      <c r="AQ108" s="13">
        <v>1</v>
      </c>
      <c r="AR108" s="13">
        <v>2</v>
      </c>
      <c r="AS108" s="13">
        <v>2</v>
      </c>
      <c r="AT108" s="13">
        <v>2</v>
      </c>
      <c r="AU108" s="13">
        <v>2</v>
      </c>
      <c r="AV108" s="13">
        <v>2</v>
      </c>
      <c r="AW108" s="13">
        <v>3</v>
      </c>
      <c r="AX108" s="13">
        <v>2</v>
      </c>
      <c r="AY108" s="13">
        <v>2</v>
      </c>
      <c r="AZ108" s="13">
        <v>2</v>
      </c>
      <c r="BA108" s="13">
        <v>2</v>
      </c>
      <c r="BB108" s="13">
        <v>2</v>
      </c>
      <c r="BC108" s="13">
        <v>2</v>
      </c>
      <c r="BD108" s="13">
        <v>2</v>
      </c>
      <c r="BE108" s="13">
        <v>2</v>
      </c>
    </row>
    <row r="109" spans="1:57" ht="43.5" x14ac:dyDescent="0.35">
      <c r="A109" s="13">
        <v>315246</v>
      </c>
      <c r="B109" s="14" t="str">
        <f>VLOOKUP(A109,'Facility Name History'!$A:$B,2,FALSE)</f>
        <v>PROMEDICA SKILLED NURSING &amp; REHAB - WEST DEPTFORD
(formerly MANORCARE HEALTH SERVICES-WEST DEPTFORD - 2021;  MANORCARE HEALTH SERVICES - 2014)</v>
      </c>
      <c r="C109" s="13" t="s">
        <v>273</v>
      </c>
      <c r="D109" s="13" t="s">
        <v>274</v>
      </c>
      <c r="E109" s="13" t="s">
        <v>21</v>
      </c>
      <c r="F109" s="58">
        <v>8066</v>
      </c>
      <c r="G109" s="13" t="s">
        <v>96</v>
      </c>
      <c r="H109" s="13" t="s">
        <v>275</v>
      </c>
      <c r="I109" s="13">
        <v>156</v>
      </c>
      <c r="J109" s="86">
        <v>114.3</v>
      </c>
      <c r="K109" s="13" t="s">
        <v>24</v>
      </c>
      <c r="L109" s="13" t="s">
        <v>276</v>
      </c>
      <c r="M109" s="60">
        <v>31958</v>
      </c>
      <c r="O109" s="13" t="s">
        <v>27</v>
      </c>
      <c r="P109" s="87" t="s">
        <v>59</v>
      </c>
      <c r="Q109" s="13" t="s">
        <v>27</v>
      </c>
      <c r="R109" s="20">
        <f t="shared" si="1"/>
        <v>0</v>
      </c>
      <c r="S109" s="13">
        <v>3</v>
      </c>
      <c r="T109" s="13">
        <v>4</v>
      </c>
      <c r="U109" s="13">
        <v>3</v>
      </c>
      <c r="V109" s="13">
        <v>2</v>
      </c>
      <c r="W109" s="13">
        <v>2</v>
      </c>
      <c r="X109" s="13">
        <v>2</v>
      </c>
      <c r="Y109" s="13">
        <v>2</v>
      </c>
      <c r="Z109" s="13">
        <v>3</v>
      </c>
      <c r="AA109" s="13">
        <v>3</v>
      </c>
      <c r="AB109" s="13">
        <v>3</v>
      </c>
      <c r="AC109" s="13">
        <v>5</v>
      </c>
      <c r="AD109" s="13">
        <v>5</v>
      </c>
      <c r="AE109" s="13">
        <v>5</v>
      </c>
      <c r="AF109" s="13">
        <v>4</v>
      </c>
      <c r="AG109" s="13">
        <v>2</v>
      </c>
      <c r="AH109" s="13">
        <v>2</v>
      </c>
      <c r="AI109" s="13">
        <v>2</v>
      </c>
      <c r="AJ109" s="13">
        <v>2</v>
      </c>
      <c r="AK109" s="13">
        <v>2</v>
      </c>
      <c r="AL109" s="13">
        <v>2</v>
      </c>
      <c r="AM109" s="13">
        <v>2</v>
      </c>
      <c r="AN109" s="13">
        <v>2</v>
      </c>
      <c r="AO109" s="13">
        <v>2</v>
      </c>
      <c r="AP109" s="13">
        <v>2</v>
      </c>
      <c r="AQ109" s="13">
        <v>2</v>
      </c>
      <c r="AR109" s="13">
        <v>2</v>
      </c>
      <c r="AS109" s="13">
        <v>2</v>
      </c>
      <c r="AT109" s="13">
        <v>2</v>
      </c>
      <c r="AU109" s="13">
        <v>2</v>
      </c>
      <c r="AV109" s="13">
        <v>2</v>
      </c>
      <c r="AW109" s="13">
        <v>2</v>
      </c>
      <c r="AX109" s="13">
        <v>2</v>
      </c>
      <c r="AY109" s="13">
        <v>2</v>
      </c>
      <c r="AZ109" s="13">
        <v>3</v>
      </c>
      <c r="BA109" s="13">
        <v>3</v>
      </c>
      <c r="BB109" s="13">
        <v>3</v>
      </c>
      <c r="BC109" s="13">
        <v>3</v>
      </c>
      <c r="BD109" s="13">
        <v>2</v>
      </c>
      <c r="BE109" s="13">
        <v>2</v>
      </c>
    </row>
    <row r="110" spans="1:57" x14ac:dyDescent="0.35">
      <c r="A110" s="13">
        <v>315252</v>
      </c>
      <c r="B110" s="14" t="str">
        <f>VLOOKUP(A110,'Facility Name History'!$A:$B,2,FALSE)</f>
        <v>BAYSHORE HEALTH CARE CENTER</v>
      </c>
      <c r="C110" s="13" t="s">
        <v>949</v>
      </c>
      <c r="D110" s="13" t="s">
        <v>826</v>
      </c>
      <c r="E110" s="13" t="s">
        <v>21</v>
      </c>
      <c r="F110" s="58">
        <v>7733</v>
      </c>
      <c r="G110" s="13" t="s">
        <v>74</v>
      </c>
      <c r="H110" s="13" t="s">
        <v>172</v>
      </c>
      <c r="I110" s="13">
        <v>232</v>
      </c>
      <c r="J110" s="86">
        <v>141.6</v>
      </c>
      <c r="K110" s="13" t="s">
        <v>24</v>
      </c>
      <c r="L110" s="13" t="s">
        <v>3647</v>
      </c>
      <c r="M110" s="60">
        <v>32153</v>
      </c>
      <c r="O110" s="13" t="s">
        <v>27</v>
      </c>
      <c r="P110" s="87" t="s">
        <v>59</v>
      </c>
      <c r="Q110" s="13" t="s">
        <v>27</v>
      </c>
      <c r="R110" s="20">
        <f t="shared" si="1"/>
        <v>0</v>
      </c>
      <c r="S110" s="13">
        <v>3</v>
      </c>
      <c r="T110" s="13">
        <v>3</v>
      </c>
      <c r="U110" s="13">
        <v>3</v>
      </c>
      <c r="V110" s="13">
        <v>4</v>
      </c>
      <c r="W110" s="13">
        <v>3</v>
      </c>
      <c r="X110" s="13">
        <v>4</v>
      </c>
      <c r="Y110" s="13">
        <v>5</v>
      </c>
      <c r="Z110" s="13">
        <v>5</v>
      </c>
      <c r="AA110" s="13">
        <v>4</v>
      </c>
      <c r="AB110" s="13">
        <v>4</v>
      </c>
      <c r="AC110" s="13">
        <v>5</v>
      </c>
      <c r="AD110" s="13">
        <v>5</v>
      </c>
      <c r="AE110" s="13">
        <v>5</v>
      </c>
      <c r="AF110" s="13">
        <v>4</v>
      </c>
      <c r="AG110" s="13">
        <v>5</v>
      </c>
      <c r="AH110" s="13">
        <v>5</v>
      </c>
      <c r="AI110" s="13">
        <v>5</v>
      </c>
      <c r="AJ110" s="13">
        <v>5</v>
      </c>
      <c r="AK110" s="13">
        <v>5</v>
      </c>
      <c r="AL110" s="13">
        <v>5</v>
      </c>
      <c r="AM110" s="13">
        <v>5</v>
      </c>
      <c r="AN110" s="13">
        <v>5</v>
      </c>
      <c r="AO110" s="13">
        <v>5</v>
      </c>
      <c r="AP110" s="13">
        <v>5</v>
      </c>
      <c r="AQ110" s="13">
        <v>5</v>
      </c>
      <c r="AR110" s="13">
        <v>5</v>
      </c>
      <c r="AS110" s="13">
        <v>5</v>
      </c>
      <c r="AT110" s="13">
        <v>5</v>
      </c>
      <c r="AU110" s="13">
        <v>5</v>
      </c>
      <c r="AV110" s="13">
        <v>5</v>
      </c>
      <c r="AW110" s="13">
        <v>5</v>
      </c>
      <c r="AX110" s="13">
        <v>5</v>
      </c>
      <c r="AY110" s="13">
        <v>4</v>
      </c>
      <c r="AZ110" s="13">
        <v>4</v>
      </c>
      <c r="BA110" s="13">
        <v>4</v>
      </c>
      <c r="BB110" s="13">
        <v>4</v>
      </c>
      <c r="BC110" s="13">
        <v>5</v>
      </c>
      <c r="BD110" s="13">
        <v>5</v>
      </c>
      <c r="BE110" s="13">
        <v>5</v>
      </c>
    </row>
    <row r="111" spans="1:57" x14ac:dyDescent="0.35">
      <c r="A111" s="13">
        <v>315271</v>
      </c>
      <c r="B111" s="14" t="str">
        <f>VLOOKUP(A111,'Facility Name History'!$A:$B,2,FALSE)</f>
        <v>CARNEYS POINT REHABILITATION AND NURSING CENTER</v>
      </c>
      <c r="C111" s="13" t="s">
        <v>647</v>
      </c>
      <c r="D111" s="13" t="s">
        <v>491</v>
      </c>
      <c r="E111" s="13" t="s">
        <v>21</v>
      </c>
      <c r="F111" s="58">
        <v>8069</v>
      </c>
      <c r="G111" s="13" t="s">
        <v>492</v>
      </c>
      <c r="H111" s="13" t="s">
        <v>32</v>
      </c>
      <c r="I111" s="13">
        <v>161</v>
      </c>
      <c r="J111" s="86">
        <v>93.5</v>
      </c>
      <c r="K111" s="13" t="s">
        <v>24</v>
      </c>
      <c r="L111" s="13" t="s">
        <v>648</v>
      </c>
      <c r="M111" s="60">
        <v>32517</v>
      </c>
      <c r="O111" s="13" t="s">
        <v>27</v>
      </c>
      <c r="P111" s="87" t="s">
        <v>59</v>
      </c>
      <c r="Q111" s="13" t="s">
        <v>27</v>
      </c>
      <c r="R111" s="20">
        <f t="shared" si="1"/>
        <v>0</v>
      </c>
      <c r="S111" s="13">
        <v>4</v>
      </c>
      <c r="T111" s="13">
        <v>3</v>
      </c>
      <c r="U111" s="13">
        <v>4</v>
      </c>
      <c r="V111" s="13">
        <v>4</v>
      </c>
      <c r="W111" s="13">
        <v>4</v>
      </c>
      <c r="X111" s="13">
        <v>4</v>
      </c>
      <c r="Y111" s="13">
        <v>4</v>
      </c>
      <c r="Z111" s="13">
        <v>4</v>
      </c>
      <c r="AA111" s="13">
        <v>4</v>
      </c>
      <c r="AB111" s="13">
        <v>4</v>
      </c>
      <c r="AC111" s="13">
        <v>4</v>
      </c>
      <c r="AD111" s="13">
        <v>4</v>
      </c>
      <c r="AE111" s="13">
        <v>4</v>
      </c>
      <c r="AF111" s="13">
        <v>4</v>
      </c>
      <c r="AG111" s="13">
        <v>5</v>
      </c>
      <c r="AH111" s="13">
        <v>5</v>
      </c>
      <c r="AI111" s="13">
        <v>5</v>
      </c>
      <c r="AJ111" s="13">
        <v>4</v>
      </c>
      <c r="AK111" s="13">
        <v>5</v>
      </c>
      <c r="AL111" s="13">
        <v>4</v>
      </c>
      <c r="AM111" s="13">
        <v>3</v>
      </c>
      <c r="AN111" s="13">
        <v>3</v>
      </c>
      <c r="AO111" s="13">
        <v>3</v>
      </c>
      <c r="AP111" s="13">
        <v>3</v>
      </c>
      <c r="AQ111" s="13">
        <v>3</v>
      </c>
      <c r="AR111" s="13">
        <v>3</v>
      </c>
      <c r="AS111" s="13">
        <v>4</v>
      </c>
      <c r="AT111" s="13">
        <v>4</v>
      </c>
      <c r="AU111" s="13">
        <v>5</v>
      </c>
      <c r="AV111" s="13">
        <v>4</v>
      </c>
      <c r="AW111" s="13">
        <v>5</v>
      </c>
      <c r="AX111" s="13">
        <v>5</v>
      </c>
      <c r="AY111" s="13">
        <v>4</v>
      </c>
      <c r="AZ111" s="13">
        <v>1</v>
      </c>
      <c r="BA111" s="13">
        <v>1</v>
      </c>
      <c r="BB111" s="13">
        <v>1</v>
      </c>
      <c r="BC111" s="13">
        <v>1</v>
      </c>
      <c r="BD111" s="13">
        <v>1</v>
      </c>
      <c r="BE111" s="13">
        <v>1</v>
      </c>
    </row>
    <row r="112" spans="1:57" x14ac:dyDescent="0.35">
      <c r="A112" s="13">
        <v>315292</v>
      </c>
      <c r="B112" s="14" t="str">
        <f>VLOOKUP(A112,'Facility Name History'!$A:$B,2,FALSE)</f>
        <v>APPLEWOOD ESTATES</v>
      </c>
      <c r="C112" s="13" t="s">
        <v>860</v>
      </c>
      <c r="D112" s="13" t="s">
        <v>197</v>
      </c>
      <c r="E112" s="13" t="s">
        <v>21</v>
      </c>
      <c r="F112" s="58">
        <v>7728</v>
      </c>
      <c r="G112" s="13" t="s">
        <v>74</v>
      </c>
      <c r="H112" s="13" t="s">
        <v>275</v>
      </c>
      <c r="I112" s="13">
        <v>60</v>
      </c>
      <c r="J112" s="86">
        <v>38.200000000000003</v>
      </c>
      <c r="K112" s="13" t="s">
        <v>24</v>
      </c>
      <c r="L112" s="13" t="s">
        <v>861</v>
      </c>
      <c r="M112" s="60">
        <v>32952</v>
      </c>
      <c r="O112" s="13" t="s">
        <v>27</v>
      </c>
      <c r="P112" s="87" t="s">
        <v>59</v>
      </c>
      <c r="Q112" s="13" t="s">
        <v>27</v>
      </c>
      <c r="R112" s="20">
        <f t="shared" si="1"/>
        <v>0</v>
      </c>
      <c r="S112" s="13">
        <v>5</v>
      </c>
      <c r="T112" s="13">
        <v>5</v>
      </c>
      <c r="U112" s="13">
        <v>5</v>
      </c>
      <c r="V112" s="13">
        <v>5</v>
      </c>
      <c r="W112" s="13">
        <v>5</v>
      </c>
      <c r="X112" s="13">
        <v>5</v>
      </c>
      <c r="Y112" s="13">
        <v>5</v>
      </c>
      <c r="Z112" s="13">
        <v>5</v>
      </c>
      <c r="AA112" s="13">
        <v>5</v>
      </c>
      <c r="AB112" s="13">
        <v>5</v>
      </c>
      <c r="AC112" s="13">
        <v>5</v>
      </c>
      <c r="AD112" s="13">
        <v>5</v>
      </c>
      <c r="AE112" s="13">
        <v>5</v>
      </c>
      <c r="AF112" s="13">
        <v>5</v>
      </c>
      <c r="AG112" s="13">
        <v>5</v>
      </c>
      <c r="AH112" s="13">
        <v>4</v>
      </c>
      <c r="AI112" s="13">
        <v>4</v>
      </c>
      <c r="AJ112" s="13">
        <v>5</v>
      </c>
      <c r="AK112" s="13">
        <v>5</v>
      </c>
      <c r="AL112" s="13">
        <v>2</v>
      </c>
      <c r="AM112" s="13">
        <v>2</v>
      </c>
      <c r="AN112" s="13">
        <v>1</v>
      </c>
      <c r="AO112" s="13">
        <v>1</v>
      </c>
      <c r="AP112" s="13">
        <v>1</v>
      </c>
      <c r="AQ112" s="13">
        <v>2</v>
      </c>
      <c r="AR112" s="13">
        <v>2</v>
      </c>
      <c r="AS112" s="13">
        <v>2</v>
      </c>
      <c r="AT112" s="13">
        <v>2</v>
      </c>
      <c r="AU112" s="13">
        <v>2</v>
      </c>
      <c r="AV112" s="13">
        <v>2</v>
      </c>
      <c r="AW112" s="13">
        <v>4</v>
      </c>
      <c r="AX112" s="13">
        <v>4</v>
      </c>
      <c r="AY112" s="13">
        <v>5</v>
      </c>
      <c r="AZ112" s="13">
        <v>5</v>
      </c>
      <c r="BA112" s="13">
        <v>5</v>
      </c>
      <c r="BB112" s="13">
        <v>5</v>
      </c>
      <c r="BC112" s="13">
        <v>5</v>
      </c>
      <c r="BD112" s="13">
        <v>4</v>
      </c>
      <c r="BE112" s="13">
        <v>3</v>
      </c>
    </row>
    <row r="113" spans="1:57" x14ac:dyDescent="0.35">
      <c r="A113" s="13">
        <v>315295</v>
      </c>
      <c r="B113" s="14" t="str">
        <f>VLOOKUP(A113,'Facility Name History'!$A:$B,2,FALSE)</f>
        <v>HACKENSACK MERIDIAN HEALTH NURSING &amp; REHAB</v>
      </c>
      <c r="C113" s="13" t="s">
        <v>665</v>
      </c>
      <c r="D113" s="13" t="s">
        <v>666</v>
      </c>
      <c r="E113" s="13" t="s">
        <v>21</v>
      </c>
      <c r="F113" s="58">
        <v>7601</v>
      </c>
      <c r="G113" s="13" t="s">
        <v>134</v>
      </c>
      <c r="H113" s="13" t="s">
        <v>172</v>
      </c>
      <c r="I113" s="13">
        <v>180</v>
      </c>
      <c r="J113" s="86">
        <v>129.69999999999999</v>
      </c>
      <c r="K113" s="13" t="s">
        <v>24</v>
      </c>
      <c r="L113" s="13" t="s">
        <v>3647</v>
      </c>
      <c r="M113" s="60">
        <v>32994</v>
      </c>
      <c r="O113" s="13" t="s">
        <v>27</v>
      </c>
      <c r="P113" s="87" t="s">
        <v>59</v>
      </c>
      <c r="Q113" s="13" t="s">
        <v>27</v>
      </c>
      <c r="R113" s="20">
        <f t="shared" si="1"/>
        <v>0</v>
      </c>
      <c r="S113" s="13">
        <v>3</v>
      </c>
      <c r="T113" s="13">
        <v>4</v>
      </c>
      <c r="U113" s="13">
        <v>4</v>
      </c>
      <c r="V113" s="13">
        <v>3</v>
      </c>
      <c r="W113" s="13">
        <v>3</v>
      </c>
      <c r="X113" s="13">
        <v>4</v>
      </c>
      <c r="Y113" s="13">
        <v>4</v>
      </c>
      <c r="Z113" s="13">
        <v>4</v>
      </c>
      <c r="AA113" s="13">
        <v>4</v>
      </c>
      <c r="AB113" s="13">
        <v>4</v>
      </c>
      <c r="AC113" s="13">
        <v>3</v>
      </c>
      <c r="AD113" s="13">
        <v>4</v>
      </c>
      <c r="AE113" s="13">
        <v>4</v>
      </c>
      <c r="AF113" s="13">
        <v>4</v>
      </c>
      <c r="AG113" s="13">
        <v>5</v>
      </c>
      <c r="AH113" s="13">
        <v>5</v>
      </c>
      <c r="AI113" s="13">
        <v>5</v>
      </c>
      <c r="AJ113" s="13">
        <v>5</v>
      </c>
      <c r="AK113" s="13">
        <v>5</v>
      </c>
      <c r="AL113" s="13">
        <v>5</v>
      </c>
      <c r="AM113" s="13">
        <v>5</v>
      </c>
      <c r="AN113" s="13">
        <v>5</v>
      </c>
      <c r="AO113" s="13">
        <v>5</v>
      </c>
      <c r="AP113" s="13">
        <v>5</v>
      </c>
      <c r="AQ113" s="13">
        <v>5</v>
      </c>
      <c r="AR113" s="13">
        <v>5</v>
      </c>
      <c r="AS113" s="13">
        <v>5</v>
      </c>
      <c r="AT113" s="13">
        <v>5</v>
      </c>
      <c r="AU113" s="13">
        <v>5</v>
      </c>
      <c r="AV113" s="13">
        <v>5</v>
      </c>
      <c r="AW113" s="13">
        <v>5</v>
      </c>
      <c r="AX113" s="13">
        <v>5</v>
      </c>
      <c r="AY113" s="13">
        <v>5</v>
      </c>
      <c r="AZ113" s="13">
        <v>5</v>
      </c>
      <c r="BA113" s="13">
        <v>5</v>
      </c>
      <c r="BB113" s="13">
        <v>5</v>
      </c>
      <c r="BC113" s="13">
        <v>4</v>
      </c>
      <c r="BD113" s="13">
        <v>4</v>
      </c>
      <c r="BE113" s="13">
        <v>4</v>
      </c>
    </row>
    <row r="114" spans="1:57" ht="29" x14ac:dyDescent="0.35">
      <c r="A114" s="13">
        <v>315333</v>
      </c>
      <c r="B114" s="14" t="str">
        <f>VLOOKUP(A114,'Facility Name History'!$A:$B,2,FALSE)</f>
        <v>COMPLETE CARE AT ARBORS
(formerly ARBORS CARE CENTER - 2018)</v>
      </c>
      <c r="C114" s="13" t="s">
        <v>238</v>
      </c>
      <c r="D114" s="13" t="s">
        <v>231</v>
      </c>
      <c r="E114" s="13" t="s">
        <v>21</v>
      </c>
      <c r="F114" s="58">
        <v>8757</v>
      </c>
      <c r="G114" s="13" t="s">
        <v>227</v>
      </c>
      <c r="H114" s="13" t="s">
        <v>47</v>
      </c>
      <c r="I114" s="13">
        <v>120</v>
      </c>
      <c r="J114" s="86">
        <v>77.599999999999994</v>
      </c>
      <c r="K114" s="13" t="s">
        <v>24</v>
      </c>
      <c r="L114" s="13" t="s">
        <v>239</v>
      </c>
      <c r="M114" s="60">
        <v>34529</v>
      </c>
      <c r="O114" s="13" t="s">
        <v>27</v>
      </c>
      <c r="P114" s="87" t="s">
        <v>59</v>
      </c>
      <c r="Q114" s="13" t="s">
        <v>27</v>
      </c>
      <c r="R114" s="20">
        <f t="shared" si="1"/>
        <v>0</v>
      </c>
      <c r="S114" s="13">
        <v>2</v>
      </c>
      <c r="T114" s="13">
        <v>2</v>
      </c>
      <c r="U114" s="13">
        <v>3</v>
      </c>
      <c r="V114" s="13">
        <v>3</v>
      </c>
      <c r="W114" s="13">
        <v>2</v>
      </c>
      <c r="X114" s="13">
        <v>2</v>
      </c>
      <c r="Y114" s="13">
        <v>2</v>
      </c>
      <c r="Z114" s="13">
        <v>3</v>
      </c>
      <c r="AA114" s="13">
        <v>3</v>
      </c>
      <c r="AB114" s="13">
        <v>3</v>
      </c>
      <c r="AC114" s="13">
        <v>3</v>
      </c>
      <c r="AD114" s="13">
        <v>4</v>
      </c>
      <c r="AE114" s="13">
        <v>4</v>
      </c>
      <c r="AF114" s="13">
        <v>4</v>
      </c>
      <c r="AG114" s="13">
        <v>3</v>
      </c>
      <c r="AH114" s="13">
        <v>5</v>
      </c>
      <c r="AI114" s="13">
        <v>5</v>
      </c>
      <c r="AJ114" s="13">
        <v>5</v>
      </c>
      <c r="AK114" s="13">
        <v>5</v>
      </c>
      <c r="AL114" s="13">
        <v>4</v>
      </c>
      <c r="AM114" s="13">
        <v>4</v>
      </c>
      <c r="AN114" s="13">
        <v>5</v>
      </c>
      <c r="AO114" s="13">
        <v>5</v>
      </c>
      <c r="AP114" s="13">
        <v>5</v>
      </c>
      <c r="AQ114" s="13">
        <v>5</v>
      </c>
      <c r="AR114" s="13">
        <v>4</v>
      </c>
      <c r="AS114" s="13">
        <v>4</v>
      </c>
      <c r="AT114" s="13">
        <v>4</v>
      </c>
      <c r="AU114" s="13">
        <v>4</v>
      </c>
      <c r="AV114" s="13">
        <v>3</v>
      </c>
      <c r="AW114" s="13">
        <v>3</v>
      </c>
      <c r="AX114" s="13">
        <v>3</v>
      </c>
      <c r="AY114" s="13">
        <v>3</v>
      </c>
      <c r="AZ114" s="13">
        <v>3</v>
      </c>
      <c r="BA114" s="13">
        <v>3</v>
      </c>
      <c r="BB114" s="13">
        <v>3</v>
      </c>
      <c r="BC114" s="13">
        <v>2</v>
      </c>
      <c r="BD114" s="13">
        <v>4</v>
      </c>
      <c r="BE114" s="13">
        <v>4</v>
      </c>
    </row>
    <row r="115" spans="1:57" x14ac:dyDescent="0.35">
      <c r="A115" s="13">
        <v>315342</v>
      </c>
      <c r="B115" s="14" t="str">
        <f>VLOOKUP(A115,'Facility Name History'!$A:$B,2,FALSE)</f>
        <v>MERIDIAN NURSING AND REHABILITATION AT BRICK</v>
      </c>
      <c r="C115" s="13" t="s">
        <v>877</v>
      </c>
      <c r="D115" s="13" t="s">
        <v>512</v>
      </c>
      <c r="E115" s="13" t="s">
        <v>21</v>
      </c>
      <c r="F115" s="58">
        <v>8724</v>
      </c>
      <c r="G115" s="13" t="s">
        <v>227</v>
      </c>
      <c r="H115" s="13" t="s">
        <v>172</v>
      </c>
      <c r="I115" s="13">
        <v>137</v>
      </c>
      <c r="J115" s="86">
        <v>72.900000000000006</v>
      </c>
      <c r="K115" s="13" t="s">
        <v>24</v>
      </c>
      <c r="L115" s="13" t="s">
        <v>3647</v>
      </c>
      <c r="M115" s="60">
        <v>34810</v>
      </c>
      <c r="O115" s="13" t="s">
        <v>27</v>
      </c>
      <c r="P115" s="87" t="s">
        <v>59</v>
      </c>
      <c r="Q115" s="13" t="s">
        <v>27</v>
      </c>
      <c r="R115" s="20">
        <f t="shared" si="1"/>
        <v>0</v>
      </c>
      <c r="S115" s="13">
        <v>5</v>
      </c>
      <c r="T115" s="13">
        <v>5</v>
      </c>
      <c r="U115" s="13">
        <v>5</v>
      </c>
      <c r="V115" s="13">
        <v>5</v>
      </c>
      <c r="W115" s="13">
        <v>5</v>
      </c>
      <c r="X115" s="13">
        <v>5</v>
      </c>
      <c r="Y115" s="13">
        <v>5</v>
      </c>
      <c r="Z115" s="13">
        <v>5</v>
      </c>
      <c r="AA115" s="13">
        <v>5</v>
      </c>
      <c r="AB115" s="13">
        <v>5</v>
      </c>
      <c r="AC115" s="13">
        <v>5</v>
      </c>
      <c r="AD115" s="13">
        <v>5</v>
      </c>
      <c r="AE115" s="13">
        <v>5</v>
      </c>
      <c r="AF115" s="13">
        <v>5</v>
      </c>
      <c r="AG115" s="13">
        <v>5</v>
      </c>
      <c r="AH115" s="13">
        <v>5</v>
      </c>
      <c r="AI115" s="13">
        <v>5</v>
      </c>
      <c r="AJ115" s="13">
        <v>5</v>
      </c>
      <c r="AK115" s="13">
        <v>5</v>
      </c>
      <c r="AL115" s="13">
        <v>5</v>
      </c>
      <c r="AM115" s="13">
        <v>5</v>
      </c>
      <c r="AN115" s="13">
        <v>5</v>
      </c>
      <c r="AO115" s="13">
        <v>5</v>
      </c>
      <c r="AP115" s="13">
        <v>5</v>
      </c>
      <c r="AQ115" s="13">
        <v>5</v>
      </c>
      <c r="AR115" s="13">
        <v>5</v>
      </c>
      <c r="AS115" s="13">
        <v>5</v>
      </c>
      <c r="AT115" s="13">
        <v>5</v>
      </c>
      <c r="AU115" s="13">
        <v>5</v>
      </c>
      <c r="AV115" s="13">
        <v>5</v>
      </c>
      <c r="AW115" s="13">
        <v>5</v>
      </c>
      <c r="AX115" s="13">
        <v>5</v>
      </c>
      <c r="AY115" s="13">
        <v>5</v>
      </c>
      <c r="AZ115" s="13">
        <v>5</v>
      </c>
      <c r="BA115" s="13">
        <v>5</v>
      </c>
      <c r="BB115" s="13">
        <v>5</v>
      </c>
      <c r="BC115" s="13">
        <v>5</v>
      </c>
      <c r="BD115" s="13">
        <v>5</v>
      </c>
      <c r="BE115" s="13">
        <v>5</v>
      </c>
    </row>
    <row r="116" spans="1:57" x14ac:dyDescent="0.35">
      <c r="A116" s="13">
        <v>315354</v>
      </c>
      <c r="B116" s="14" t="str">
        <f>VLOOKUP(A116,'Facility Name History'!$A:$B,2,FALSE)</f>
        <v>SUNNYSIDE MANOR</v>
      </c>
      <c r="C116" s="13" t="s">
        <v>882</v>
      </c>
      <c r="D116" s="13" t="s">
        <v>763</v>
      </c>
      <c r="E116" s="13" t="s">
        <v>21</v>
      </c>
      <c r="F116" s="58">
        <v>7719</v>
      </c>
      <c r="G116" s="13" t="s">
        <v>74</v>
      </c>
      <c r="H116" s="13" t="s">
        <v>32</v>
      </c>
      <c r="I116" s="13">
        <v>60</v>
      </c>
      <c r="J116" s="86">
        <v>36.799999999999997</v>
      </c>
      <c r="K116" s="13" t="s">
        <v>24</v>
      </c>
      <c r="L116" s="13" t="s">
        <v>883</v>
      </c>
      <c r="M116" s="60">
        <v>35193</v>
      </c>
      <c r="O116" s="13" t="s">
        <v>27</v>
      </c>
      <c r="P116" s="87" t="s">
        <v>59</v>
      </c>
      <c r="Q116" s="13" t="s">
        <v>27</v>
      </c>
      <c r="R116" s="20">
        <f t="shared" si="1"/>
        <v>0</v>
      </c>
      <c r="S116" s="13">
        <v>5</v>
      </c>
      <c r="T116" s="13">
        <v>5</v>
      </c>
      <c r="U116" s="13">
        <v>5</v>
      </c>
      <c r="V116" s="13">
        <v>5</v>
      </c>
      <c r="W116" s="13">
        <v>5</v>
      </c>
      <c r="X116" s="13">
        <v>5</v>
      </c>
      <c r="Y116" s="13">
        <v>5</v>
      </c>
      <c r="Z116" s="13">
        <v>5</v>
      </c>
      <c r="AA116" s="13">
        <v>5</v>
      </c>
      <c r="AB116" s="13">
        <v>5</v>
      </c>
      <c r="AC116" s="13">
        <v>5</v>
      </c>
      <c r="AD116" s="13">
        <v>5</v>
      </c>
      <c r="AE116" s="13">
        <v>5</v>
      </c>
      <c r="AF116" s="13">
        <v>5</v>
      </c>
      <c r="AG116" s="13">
        <v>5</v>
      </c>
      <c r="AH116" s="13">
        <v>4</v>
      </c>
      <c r="AI116" s="13">
        <v>5</v>
      </c>
      <c r="AJ116" s="13">
        <v>5</v>
      </c>
      <c r="AK116" s="13">
        <v>5</v>
      </c>
      <c r="AL116" s="13">
        <v>5</v>
      </c>
      <c r="AM116" s="13">
        <v>5</v>
      </c>
      <c r="AN116" s="13">
        <v>4</v>
      </c>
      <c r="AO116" s="13">
        <v>4</v>
      </c>
      <c r="AP116" s="13">
        <v>4</v>
      </c>
      <c r="AQ116" s="13">
        <v>5</v>
      </c>
      <c r="AR116" s="13">
        <v>5</v>
      </c>
      <c r="AS116" s="13">
        <v>5</v>
      </c>
      <c r="AT116" s="13">
        <v>5</v>
      </c>
      <c r="AU116" s="13">
        <v>5</v>
      </c>
      <c r="AV116" s="13">
        <v>5</v>
      </c>
      <c r="AW116" s="13">
        <v>5</v>
      </c>
      <c r="AX116" s="13">
        <v>5</v>
      </c>
      <c r="AY116" s="13">
        <v>5</v>
      </c>
      <c r="AZ116" s="13">
        <v>5</v>
      </c>
      <c r="BA116" s="13">
        <v>5</v>
      </c>
      <c r="BB116" s="13">
        <v>5</v>
      </c>
      <c r="BC116" s="13">
        <v>4</v>
      </c>
      <c r="BD116" s="13">
        <v>4</v>
      </c>
      <c r="BE116" s="13">
        <v>4</v>
      </c>
    </row>
    <row r="117" spans="1:57" ht="29" x14ac:dyDescent="0.35">
      <c r="A117" s="13">
        <v>315357</v>
      </c>
      <c r="B117" s="14" t="str">
        <f>VLOOKUP(A117,'Facility Name History'!$A:$B,2,FALSE)</f>
        <v>ALARIS HEALTH AT CEDAR GROVE
(formerly CEDAR HILL HEALTH CARE CENTER - 2013)</v>
      </c>
      <c r="C117" s="13" t="s">
        <v>888</v>
      </c>
      <c r="D117" s="13" t="s">
        <v>303</v>
      </c>
      <c r="E117" s="13" t="s">
        <v>21</v>
      </c>
      <c r="F117" s="58">
        <v>7009</v>
      </c>
      <c r="G117" s="13" t="s">
        <v>31</v>
      </c>
      <c r="H117" s="13" t="s">
        <v>47</v>
      </c>
      <c r="I117" s="13">
        <v>230</v>
      </c>
      <c r="J117" s="86">
        <v>140.1</v>
      </c>
      <c r="K117" s="13" t="s">
        <v>24</v>
      </c>
      <c r="L117" s="13" t="s">
        <v>889</v>
      </c>
      <c r="M117" s="60">
        <v>35370</v>
      </c>
      <c r="O117" s="13" t="s">
        <v>27</v>
      </c>
      <c r="P117" s="87" t="s">
        <v>59</v>
      </c>
      <c r="Q117" s="13" t="s">
        <v>27</v>
      </c>
      <c r="R117" s="20">
        <f t="shared" si="1"/>
        <v>0</v>
      </c>
      <c r="S117" s="13">
        <v>5</v>
      </c>
      <c r="T117" s="13">
        <v>5</v>
      </c>
      <c r="U117" s="13">
        <v>5</v>
      </c>
      <c r="V117" s="13">
        <v>5</v>
      </c>
      <c r="W117" s="13">
        <v>5</v>
      </c>
      <c r="X117" s="13">
        <v>4</v>
      </c>
      <c r="Y117" s="13">
        <v>5</v>
      </c>
      <c r="Z117" s="13">
        <v>5</v>
      </c>
      <c r="AA117" s="13">
        <v>5</v>
      </c>
      <c r="AB117" s="13">
        <v>5</v>
      </c>
      <c r="AC117" s="13">
        <v>5</v>
      </c>
      <c r="AD117" s="13">
        <v>5</v>
      </c>
      <c r="AE117" s="13">
        <v>5</v>
      </c>
      <c r="AF117" s="13">
        <v>5</v>
      </c>
      <c r="AG117" s="13">
        <v>5</v>
      </c>
      <c r="AH117" s="13">
        <v>3</v>
      </c>
      <c r="AI117" s="13">
        <v>5</v>
      </c>
      <c r="AJ117" s="13">
        <v>5</v>
      </c>
      <c r="AK117" s="13">
        <v>5</v>
      </c>
      <c r="AL117" s="13">
        <v>5</v>
      </c>
      <c r="AM117" s="13">
        <v>5</v>
      </c>
      <c r="AN117" s="13">
        <v>5</v>
      </c>
      <c r="AO117" s="13">
        <v>4</v>
      </c>
      <c r="AP117" s="13">
        <v>5</v>
      </c>
      <c r="AQ117" s="13">
        <v>5</v>
      </c>
      <c r="AR117" s="13">
        <v>5</v>
      </c>
      <c r="AS117" s="13">
        <v>5</v>
      </c>
      <c r="AT117" s="13">
        <v>2</v>
      </c>
      <c r="AU117" s="13">
        <v>2</v>
      </c>
      <c r="AV117" s="13">
        <v>4</v>
      </c>
      <c r="AW117" s="13">
        <v>4</v>
      </c>
      <c r="AX117" s="13">
        <v>3</v>
      </c>
      <c r="AY117" s="13">
        <v>3</v>
      </c>
      <c r="AZ117" s="13">
        <v>3</v>
      </c>
      <c r="BA117" s="13">
        <v>3</v>
      </c>
      <c r="BB117" s="13">
        <v>4</v>
      </c>
      <c r="BC117" s="13">
        <v>4</v>
      </c>
      <c r="BD117" s="13">
        <v>4</v>
      </c>
      <c r="BE117" s="13">
        <v>4</v>
      </c>
    </row>
    <row r="118" spans="1:57" x14ac:dyDescent="0.35">
      <c r="A118" s="13">
        <v>315369</v>
      </c>
      <c r="B118" s="14" t="str">
        <f>VLOOKUP(A118,'Facility Name History'!$A:$B,2,FALSE)</f>
        <v>CARE ONE AT VALLEY</v>
      </c>
      <c r="C118" s="13" t="s">
        <v>897</v>
      </c>
      <c r="D118" s="13" t="s">
        <v>898</v>
      </c>
      <c r="E118" s="13" t="s">
        <v>21</v>
      </c>
      <c r="F118" s="58">
        <v>7675</v>
      </c>
      <c r="G118" s="13" t="s">
        <v>134</v>
      </c>
      <c r="H118" s="13" t="s">
        <v>47</v>
      </c>
      <c r="I118" s="13">
        <v>120</v>
      </c>
      <c r="J118" s="86">
        <v>84.1</v>
      </c>
      <c r="K118" s="13" t="s">
        <v>24</v>
      </c>
      <c r="L118" s="13" t="s">
        <v>899</v>
      </c>
      <c r="M118" s="60">
        <v>35674</v>
      </c>
      <c r="O118" s="13" t="s">
        <v>27</v>
      </c>
      <c r="P118" s="87" t="s">
        <v>59</v>
      </c>
      <c r="Q118" s="13" t="s">
        <v>27</v>
      </c>
      <c r="R118" s="20">
        <f t="shared" si="1"/>
        <v>0</v>
      </c>
      <c r="S118" s="13">
        <v>5</v>
      </c>
      <c r="T118" s="13">
        <v>5</v>
      </c>
      <c r="U118" s="13">
        <v>5</v>
      </c>
      <c r="V118" s="13">
        <v>5</v>
      </c>
      <c r="W118" s="13">
        <v>5</v>
      </c>
      <c r="X118" s="13">
        <v>5</v>
      </c>
      <c r="Y118" s="13">
        <v>5</v>
      </c>
      <c r="Z118" s="13">
        <v>5</v>
      </c>
      <c r="AA118" s="13">
        <v>5</v>
      </c>
      <c r="AB118" s="13">
        <v>5</v>
      </c>
      <c r="AC118" s="13">
        <v>5</v>
      </c>
      <c r="AD118" s="13">
        <v>3</v>
      </c>
      <c r="AE118" s="13">
        <v>5</v>
      </c>
      <c r="AF118" s="13">
        <v>5</v>
      </c>
      <c r="AG118" s="13">
        <v>5</v>
      </c>
      <c r="AH118" s="13">
        <v>5</v>
      </c>
      <c r="AI118" s="13">
        <v>5</v>
      </c>
      <c r="AJ118" s="13">
        <v>5</v>
      </c>
      <c r="AK118" s="13">
        <v>5</v>
      </c>
      <c r="AL118" s="13">
        <v>5</v>
      </c>
      <c r="AM118" s="13">
        <v>5</v>
      </c>
      <c r="AN118" s="13">
        <v>5</v>
      </c>
      <c r="AO118" s="13">
        <v>5</v>
      </c>
      <c r="AP118" s="13">
        <v>5</v>
      </c>
      <c r="AQ118" s="13">
        <v>5</v>
      </c>
      <c r="AR118" s="13">
        <v>5</v>
      </c>
      <c r="AS118" s="13">
        <v>5</v>
      </c>
      <c r="AT118" s="13">
        <v>5</v>
      </c>
      <c r="AU118" s="13">
        <v>5</v>
      </c>
      <c r="AV118" s="13">
        <v>5</v>
      </c>
      <c r="AW118" s="13">
        <v>5</v>
      </c>
      <c r="AX118" s="13">
        <v>5</v>
      </c>
      <c r="AY118" s="13">
        <v>5</v>
      </c>
      <c r="AZ118" s="13">
        <v>5</v>
      </c>
      <c r="BA118" s="13">
        <v>5</v>
      </c>
      <c r="BB118" s="13">
        <v>5</v>
      </c>
      <c r="BC118" s="13">
        <v>4</v>
      </c>
      <c r="BD118" s="13">
        <v>4</v>
      </c>
      <c r="BE118" s="13">
        <v>4</v>
      </c>
    </row>
    <row r="119" spans="1:57" x14ac:dyDescent="0.35">
      <c r="A119" s="13">
        <v>315372</v>
      </c>
      <c r="B119" s="14" t="str">
        <f>VLOOKUP(A119,'Facility Name History'!$A:$B,2,FALSE)</f>
        <v>WHITE HOUSE HLTHCR &amp; REHAB CTR</v>
      </c>
      <c r="C119" s="13" t="s">
        <v>901</v>
      </c>
      <c r="D119" s="13" t="s">
        <v>100</v>
      </c>
      <c r="E119" s="13" t="s">
        <v>21</v>
      </c>
      <c r="F119" s="58">
        <v>7050</v>
      </c>
      <c r="G119" s="13" t="s">
        <v>31</v>
      </c>
      <c r="H119" s="13" t="s">
        <v>32</v>
      </c>
      <c r="I119" s="13">
        <v>176</v>
      </c>
      <c r="J119" s="86">
        <v>137.4</v>
      </c>
      <c r="K119" s="13" t="s">
        <v>24</v>
      </c>
      <c r="L119" s="13" t="s">
        <v>902</v>
      </c>
      <c r="M119" s="60">
        <v>35612</v>
      </c>
      <c r="O119" s="13" t="s">
        <v>27</v>
      </c>
      <c r="P119" s="87" t="s">
        <v>59</v>
      </c>
      <c r="Q119" s="13" t="s">
        <v>27</v>
      </c>
      <c r="R119" s="20">
        <f t="shared" si="1"/>
        <v>0</v>
      </c>
      <c r="S119" s="13">
        <v>5</v>
      </c>
      <c r="T119" s="13">
        <v>5</v>
      </c>
      <c r="U119" s="13">
        <v>5</v>
      </c>
      <c r="V119" s="13">
        <v>5</v>
      </c>
      <c r="W119" s="13">
        <v>5</v>
      </c>
      <c r="X119" s="13">
        <v>5</v>
      </c>
      <c r="Y119" s="13">
        <v>5</v>
      </c>
      <c r="Z119" s="13">
        <v>5</v>
      </c>
      <c r="AA119" s="13">
        <v>5</v>
      </c>
      <c r="AB119" s="13">
        <v>5</v>
      </c>
      <c r="AC119" s="13">
        <v>5</v>
      </c>
      <c r="AD119" s="13">
        <v>5</v>
      </c>
      <c r="AE119" s="13">
        <v>5</v>
      </c>
      <c r="AF119" s="13">
        <v>5</v>
      </c>
      <c r="AG119" s="13">
        <v>5</v>
      </c>
      <c r="AH119" s="13">
        <v>5</v>
      </c>
      <c r="AI119" s="13">
        <v>5</v>
      </c>
      <c r="AJ119" s="13">
        <v>5</v>
      </c>
      <c r="AK119" s="13">
        <v>5</v>
      </c>
      <c r="AL119" s="13">
        <v>5</v>
      </c>
      <c r="AM119" s="13">
        <v>5</v>
      </c>
      <c r="AN119" s="13">
        <v>5</v>
      </c>
      <c r="AO119" s="13">
        <v>5</v>
      </c>
      <c r="AP119" s="13">
        <v>5</v>
      </c>
      <c r="AQ119" s="13">
        <v>5</v>
      </c>
      <c r="AR119" s="13">
        <v>5</v>
      </c>
      <c r="AS119" s="13">
        <v>5</v>
      </c>
      <c r="AT119" s="13">
        <v>5</v>
      </c>
      <c r="AU119" s="13">
        <v>5</v>
      </c>
      <c r="AV119" s="13">
        <v>5</v>
      </c>
      <c r="AW119" s="13">
        <v>5</v>
      </c>
      <c r="AX119" s="13">
        <v>5</v>
      </c>
      <c r="AY119" s="13">
        <v>5</v>
      </c>
      <c r="AZ119" s="13">
        <v>5</v>
      </c>
      <c r="BA119" s="13">
        <v>5</v>
      </c>
      <c r="BB119" s="13">
        <v>5</v>
      </c>
      <c r="BC119" s="13">
        <v>5</v>
      </c>
      <c r="BD119" s="13">
        <v>5</v>
      </c>
      <c r="BE119" s="13">
        <v>4</v>
      </c>
    </row>
    <row r="120" spans="1:57" ht="29" x14ac:dyDescent="0.35">
      <c r="A120" s="13">
        <v>315378</v>
      </c>
      <c r="B120" s="14" t="str">
        <f>VLOOKUP(A120,'Facility Name History'!$A:$B,2,FALSE)</f>
        <v>HOMESTEAD REHABILITATION &amp; HEALTH CARE CENTER
(formerly SUSSEX COUNTY HOMESTEAD - 2013)</v>
      </c>
      <c r="C120" s="13" t="s">
        <v>175</v>
      </c>
      <c r="D120" s="13" t="s">
        <v>176</v>
      </c>
      <c r="E120" s="13" t="s">
        <v>21</v>
      </c>
      <c r="F120" s="58">
        <v>7860</v>
      </c>
      <c r="G120" s="13" t="s">
        <v>53</v>
      </c>
      <c r="H120" s="13" t="s">
        <v>47</v>
      </c>
      <c r="I120" s="13">
        <v>128</v>
      </c>
      <c r="J120" s="86">
        <v>81.5</v>
      </c>
      <c r="K120" s="13" t="s">
        <v>24</v>
      </c>
      <c r="L120" s="13" t="s">
        <v>177</v>
      </c>
      <c r="M120" s="60">
        <v>35688</v>
      </c>
      <c r="O120" s="13" t="s">
        <v>27</v>
      </c>
      <c r="P120" s="87" t="s">
        <v>59</v>
      </c>
      <c r="Q120" s="13" t="s">
        <v>27</v>
      </c>
      <c r="R120" s="20">
        <f t="shared" si="1"/>
        <v>0</v>
      </c>
      <c r="S120" s="13">
        <v>3</v>
      </c>
      <c r="T120" s="13">
        <v>2</v>
      </c>
      <c r="U120" s="13">
        <v>3</v>
      </c>
      <c r="V120" s="13">
        <v>3</v>
      </c>
      <c r="W120" s="13">
        <v>4</v>
      </c>
      <c r="X120" s="13">
        <v>2</v>
      </c>
      <c r="Y120" s="13">
        <v>2</v>
      </c>
      <c r="Z120" s="13">
        <v>4</v>
      </c>
      <c r="AA120" s="13">
        <v>4</v>
      </c>
      <c r="AB120" s="13">
        <v>3</v>
      </c>
      <c r="AC120" s="13">
        <v>5</v>
      </c>
      <c r="AD120" s="13">
        <v>4</v>
      </c>
      <c r="AE120" s="13">
        <v>4</v>
      </c>
      <c r="AF120" s="13">
        <v>4</v>
      </c>
      <c r="AG120" s="13">
        <v>5</v>
      </c>
      <c r="AH120" s="13">
        <v>4</v>
      </c>
      <c r="AI120" s="13">
        <v>4</v>
      </c>
      <c r="AJ120" s="13">
        <v>4</v>
      </c>
      <c r="AK120" s="13">
        <v>4</v>
      </c>
      <c r="AL120" s="13">
        <v>3</v>
      </c>
      <c r="AM120" s="13">
        <v>4</v>
      </c>
      <c r="AN120" s="13">
        <v>5</v>
      </c>
      <c r="AO120" s="13">
        <v>4</v>
      </c>
      <c r="AP120" s="13">
        <v>4</v>
      </c>
      <c r="AQ120" s="13">
        <v>3</v>
      </c>
      <c r="AR120" s="13">
        <v>3</v>
      </c>
      <c r="AS120" s="13">
        <v>3</v>
      </c>
      <c r="AT120" s="13">
        <v>3</v>
      </c>
      <c r="AU120" s="13">
        <v>4</v>
      </c>
      <c r="AV120" s="13">
        <v>4</v>
      </c>
      <c r="AW120" s="13">
        <v>5</v>
      </c>
      <c r="AX120" s="13">
        <v>3</v>
      </c>
      <c r="AY120" s="13">
        <v>3</v>
      </c>
      <c r="AZ120" s="13">
        <v>3</v>
      </c>
      <c r="BA120" s="13">
        <v>3</v>
      </c>
      <c r="BB120" s="13">
        <v>3</v>
      </c>
      <c r="BC120" s="13">
        <v>4</v>
      </c>
      <c r="BD120" s="13">
        <v>4</v>
      </c>
      <c r="BE120" s="13">
        <v>4</v>
      </c>
    </row>
    <row r="121" spans="1:57" x14ac:dyDescent="0.35">
      <c r="A121" s="13">
        <v>315429</v>
      </c>
      <c r="B121" s="14" t="str">
        <f>VLOOKUP(A121,'Facility Name History'!$A:$B,2,FALSE)</f>
        <v>CLOVER REST HOME</v>
      </c>
      <c r="C121" s="13" t="s">
        <v>928</v>
      </c>
      <c r="D121" s="13" t="s">
        <v>929</v>
      </c>
      <c r="E121" s="13" t="s">
        <v>21</v>
      </c>
      <c r="F121" s="58">
        <v>7832</v>
      </c>
      <c r="G121" s="13" t="s">
        <v>46</v>
      </c>
      <c r="H121" s="13" t="s">
        <v>75</v>
      </c>
      <c r="I121" s="13">
        <v>33</v>
      </c>
      <c r="J121" s="86">
        <v>30.5</v>
      </c>
      <c r="K121" s="13" t="s">
        <v>24</v>
      </c>
      <c r="L121" s="13" t="s">
        <v>3650</v>
      </c>
      <c r="M121" s="60">
        <v>35671</v>
      </c>
      <c r="O121" s="13" t="s">
        <v>27</v>
      </c>
      <c r="P121" s="87" t="s">
        <v>59</v>
      </c>
      <c r="Q121" s="13" t="s">
        <v>27</v>
      </c>
      <c r="R121" s="20">
        <f t="shared" si="1"/>
        <v>0</v>
      </c>
      <c r="S121" s="13">
        <v>5</v>
      </c>
      <c r="T121" s="13">
        <v>5</v>
      </c>
      <c r="U121" s="13">
        <v>4</v>
      </c>
      <c r="V121" s="13">
        <v>5</v>
      </c>
      <c r="W121" s="13">
        <v>4</v>
      </c>
      <c r="X121" s="13">
        <v>5</v>
      </c>
      <c r="Y121" s="13">
        <v>5</v>
      </c>
      <c r="Z121" s="13">
        <v>5</v>
      </c>
      <c r="AA121" s="13">
        <v>5</v>
      </c>
      <c r="AB121" s="13">
        <v>5</v>
      </c>
      <c r="AC121" s="13">
        <v>5</v>
      </c>
      <c r="AD121" s="13">
        <v>5</v>
      </c>
      <c r="AE121" s="13">
        <v>5</v>
      </c>
      <c r="AF121" s="13">
        <v>5</v>
      </c>
      <c r="AG121" s="13">
        <v>5</v>
      </c>
      <c r="AH121" s="13">
        <v>5</v>
      </c>
      <c r="AI121" s="13">
        <v>5</v>
      </c>
      <c r="AJ121" s="13">
        <v>5</v>
      </c>
      <c r="AK121" s="13">
        <v>5</v>
      </c>
      <c r="AL121" s="13">
        <v>5</v>
      </c>
      <c r="AM121" s="13">
        <v>5</v>
      </c>
      <c r="AN121" s="13">
        <v>5</v>
      </c>
      <c r="AO121" s="13">
        <v>5</v>
      </c>
      <c r="AP121" s="13">
        <v>5</v>
      </c>
      <c r="AQ121" s="13">
        <v>5</v>
      </c>
      <c r="AR121" s="13">
        <v>5</v>
      </c>
      <c r="AS121" s="13">
        <v>5</v>
      </c>
      <c r="AT121" s="13">
        <v>5</v>
      </c>
      <c r="AU121" s="13">
        <v>5</v>
      </c>
      <c r="AV121" s="13">
        <v>5</v>
      </c>
      <c r="AW121" s="13">
        <v>5</v>
      </c>
      <c r="AX121" s="13">
        <v>5</v>
      </c>
      <c r="AY121" s="13">
        <v>5</v>
      </c>
      <c r="AZ121" s="13">
        <v>5</v>
      </c>
      <c r="BA121" s="13">
        <v>5</v>
      </c>
      <c r="BB121" s="13">
        <v>5</v>
      </c>
      <c r="BC121" s="13">
        <v>5</v>
      </c>
      <c r="BD121" s="13">
        <v>5</v>
      </c>
      <c r="BE121" s="13">
        <v>5</v>
      </c>
    </row>
    <row r="122" spans="1:57" x14ac:dyDescent="0.35">
      <c r="A122" s="13">
        <v>315433</v>
      </c>
      <c r="B122" s="14" t="str">
        <f>VLOOKUP(A122,'Facility Name History'!$A:$B,2,FALSE)</f>
        <v>COUNTRY ARCH CARE CENTER</v>
      </c>
      <c r="C122" s="13" t="s">
        <v>994</v>
      </c>
      <c r="D122" s="13" t="s">
        <v>995</v>
      </c>
      <c r="E122" s="13" t="s">
        <v>21</v>
      </c>
      <c r="F122" s="58">
        <v>8867</v>
      </c>
      <c r="G122" s="13" t="s">
        <v>610</v>
      </c>
      <c r="H122" s="13" t="s">
        <v>47</v>
      </c>
      <c r="I122" s="13">
        <v>130</v>
      </c>
      <c r="J122" s="86">
        <v>100.1</v>
      </c>
      <c r="K122" s="13" t="s">
        <v>24</v>
      </c>
      <c r="L122" s="13" t="s">
        <v>996</v>
      </c>
      <c r="M122" s="60">
        <v>35765</v>
      </c>
      <c r="O122" s="13" t="s">
        <v>27</v>
      </c>
      <c r="P122" s="87" t="s">
        <v>59</v>
      </c>
      <c r="Q122" s="13" t="s">
        <v>27</v>
      </c>
      <c r="R122" s="20">
        <f t="shared" si="1"/>
        <v>0</v>
      </c>
      <c r="S122" s="13">
        <v>4</v>
      </c>
      <c r="T122" s="13">
        <v>4</v>
      </c>
      <c r="U122" s="13">
        <v>4</v>
      </c>
      <c r="V122" s="13">
        <v>4</v>
      </c>
      <c r="W122" s="13">
        <v>5</v>
      </c>
      <c r="X122" s="13">
        <v>4</v>
      </c>
      <c r="Y122" s="13">
        <v>5</v>
      </c>
      <c r="Z122" s="13">
        <v>5</v>
      </c>
      <c r="AA122" s="13">
        <v>5</v>
      </c>
      <c r="AB122" s="13">
        <v>5</v>
      </c>
      <c r="AC122" s="13">
        <v>4</v>
      </c>
      <c r="AD122" s="13">
        <v>4</v>
      </c>
      <c r="AE122" s="13">
        <v>4</v>
      </c>
      <c r="AF122" s="13">
        <v>4</v>
      </c>
      <c r="AG122" s="13">
        <v>5</v>
      </c>
      <c r="AH122" s="13">
        <v>5</v>
      </c>
      <c r="AI122" s="13">
        <v>5</v>
      </c>
      <c r="AJ122" s="13">
        <v>5</v>
      </c>
      <c r="AK122" s="13">
        <v>5</v>
      </c>
      <c r="AL122" s="13">
        <v>2</v>
      </c>
      <c r="AM122" s="13">
        <v>4</v>
      </c>
      <c r="AN122" s="13">
        <v>4</v>
      </c>
      <c r="AO122" s="13">
        <v>3</v>
      </c>
      <c r="AP122" s="13">
        <v>3</v>
      </c>
      <c r="AQ122" s="13">
        <v>1</v>
      </c>
      <c r="AR122" s="13">
        <v>1</v>
      </c>
      <c r="AS122" s="13">
        <v>1</v>
      </c>
      <c r="AT122" s="13">
        <v>1</v>
      </c>
      <c r="AU122" s="13">
        <v>3</v>
      </c>
      <c r="AV122" s="13">
        <v>3</v>
      </c>
      <c r="AW122" s="13">
        <v>4</v>
      </c>
      <c r="AX122" s="13">
        <v>3</v>
      </c>
      <c r="AY122" s="13">
        <v>3</v>
      </c>
      <c r="AZ122" s="13">
        <v>3</v>
      </c>
      <c r="BA122" s="13">
        <v>3</v>
      </c>
      <c r="BB122" s="13">
        <v>3</v>
      </c>
      <c r="BC122" s="13">
        <v>2</v>
      </c>
      <c r="BD122" s="13">
        <v>2</v>
      </c>
      <c r="BE122" s="13">
        <v>2</v>
      </c>
    </row>
    <row r="123" spans="1:57" ht="29" x14ac:dyDescent="0.35">
      <c r="A123" s="13">
        <v>315449</v>
      </c>
      <c r="B123" s="14" t="str">
        <f>VLOOKUP(A123,'Facility Name History'!$A:$B,2,FALSE)</f>
        <v>ALARIS HEALTH AT WEST ORANGE
(formerly ST CLOUD HEALTH CARE CENTER - 2013)</v>
      </c>
      <c r="C123" s="13" t="s">
        <v>690</v>
      </c>
      <c r="D123" s="13" t="s">
        <v>496</v>
      </c>
      <c r="E123" s="13" t="s">
        <v>21</v>
      </c>
      <c r="F123" s="58">
        <v>7052</v>
      </c>
      <c r="G123" s="13" t="s">
        <v>31</v>
      </c>
      <c r="H123" s="13" t="s">
        <v>32</v>
      </c>
      <c r="I123" s="13">
        <v>120</v>
      </c>
      <c r="J123" s="86">
        <v>100.1</v>
      </c>
      <c r="K123" s="13" t="s">
        <v>24</v>
      </c>
      <c r="L123" s="13" t="s">
        <v>691</v>
      </c>
      <c r="M123" s="60">
        <v>36040</v>
      </c>
      <c r="O123" s="13" t="s">
        <v>27</v>
      </c>
      <c r="P123" s="87" t="s">
        <v>59</v>
      </c>
      <c r="Q123" s="13" t="s">
        <v>27</v>
      </c>
      <c r="R123" s="20">
        <f t="shared" si="1"/>
        <v>0</v>
      </c>
      <c r="S123" s="13">
        <v>4</v>
      </c>
      <c r="T123" s="13">
        <v>5</v>
      </c>
      <c r="U123" s="13">
        <v>4</v>
      </c>
      <c r="V123" s="13">
        <v>5</v>
      </c>
      <c r="W123" s="13">
        <v>4</v>
      </c>
      <c r="X123" s="13">
        <v>4</v>
      </c>
      <c r="Y123" s="13">
        <v>4</v>
      </c>
      <c r="Z123" s="13">
        <v>5</v>
      </c>
      <c r="AA123" s="13">
        <v>5</v>
      </c>
      <c r="AB123" s="13">
        <v>5</v>
      </c>
      <c r="AC123" s="13">
        <v>5</v>
      </c>
      <c r="AD123" s="13">
        <v>5</v>
      </c>
      <c r="AE123" s="13">
        <v>5</v>
      </c>
      <c r="AF123" s="13">
        <v>5</v>
      </c>
      <c r="AG123" s="13">
        <v>4</v>
      </c>
      <c r="AH123" s="13">
        <v>4</v>
      </c>
      <c r="AI123" s="13">
        <v>4</v>
      </c>
      <c r="AJ123" s="13">
        <v>4</v>
      </c>
      <c r="AK123" s="13">
        <v>5</v>
      </c>
      <c r="AL123" s="13">
        <v>4</v>
      </c>
      <c r="AM123" s="13">
        <v>4</v>
      </c>
      <c r="AN123" s="13">
        <v>4</v>
      </c>
      <c r="AO123" s="13">
        <v>4</v>
      </c>
      <c r="AP123" s="13">
        <v>5</v>
      </c>
      <c r="AQ123" s="13">
        <v>5</v>
      </c>
      <c r="AR123" s="13">
        <v>5</v>
      </c>
      <c r="AS123" s="13">
        <v>5</v>
      </c>
      <c r="AT123" s="13">
        <v>5</v>
      </c>
      <c r="AU123" s="13">
        <v>5</v>
      </c>
      <c r="AV123" s="13">
        <v>5</v>
      </c>
      <c r="AW123" s="13">
        <v>5</v>
      </c>
      <c r="AX123" s="13">
        <v>5</v>
      </c>
      <c r="AY123" s="13">
        <v>5</v>
      </c>
      <c r="AZ123" s="13">
        <v>5</v>
      </c>
      <c r="BA123" s="13">
        <v>5</v>
      </c>
      <c r="BB123" s="13">
        <v>5</v>
      </c>
      <c r="BC123" s="13">
        <v>5</v>
      </c>
      <c r="BD123" s="13">
        <v>5</v>
      </c>
      <c r="BE123" s="13">
        <v>5</v>
      </c>
    </row>
    <row r="124" spans="1:57" ht="43.5" x14ac:dyDescent="0.35">
      <c r="A124" s="13">
        <v>315453</v>
      </c>
      <c r="B124" s="14" t="str">
        <f>VLOOKUP(A124,'Facility Name History'!$A:$B,2,FALSE)</f>
        <v>COMPLETE CARE AT SHORROCK
(formerly COMPLETE CARE AT SHORROCK HAVEN - 2019; SHORROCK GARDENS CARE CENTER - 2018)</v>
      </c>
      <c r="C124" s="13" t="s">
        <v>511</v>
      </c>
      <c r="D124" s="13" t="s">
        <v>512</v>
      </c>
      <c r="E124" s="13" t="s">
        <v>21</v>
      </c>
      <c r="F124" s="58">
        <v>8723</v>
      </c>
      <c r="G124" s="13" t="s">
        <v>227</v>
      </c>
      <c r="H124" s="13" t="s">
        <v>32</v>
      </c>
      <c r="I124" s="13">
        <v>180</v>
      </c>
      <c r="J124" s="86">
        <v>111</v>
      </c>
      <c r="K124" s="13" t="s">
        <v>24</v>
      </c>
      <c r="L124" s="13" t="s">
        <v>513</v>
      </c>
      <c r="M124" s="60">
        <v>36321</v>
      </c>
      <c r="O124" s="13" t="s">
        <v>27</v>
      </c>
      <c r="P124" s="87" t="s">
        <v>59</v>
      </c>
      <c r="Q124" s="13" t="s">
        <v>27</v>
      </c>
      <c r="R124" s="20">
        <f t="shared" si="1"/>
        <v>0</v>
      </c>
      <c r="S124" s="13">
        <v>4</v>
      </c>
      <c r="T124" s="13">
        <v>4</v>
      </c>
      <c r="U124" s="13">
        <v>4</v>
      </c>
      <c r="V124" s="13">
        <v>4</v>
      </c>
      <c r="W124" s="13">
        <v>4</v>
      </c>
      <c r="X124" s="13">
        <v>4</v>
      </c>
      <c r="Y124" s="13">
        <v>3</v>
      </c>
      <c r="Z124" s="13">
        <v>3</v>
      </c>
      <c r="AA124" s="13">
        <v>3</v>
      </c>
      <c r="AB124" s="13">
        <v>4</v>
      </c>
      <c r="AC124" s="13">
        <v>4</v>
      </c>
      <c r="AD124" s="13">
        <v>5</v>
      </c>
      <c r="AE124" s="13">
        <v>4</v>
      </c>
      <c r="AF124" s="13">
        <v>4</v>
      </c>
      <c r="AG124" s="13">
        <v>2</v>
      </c>
      <c r="AH124" s="13">
        <v>2</v>
      </c>
      <c r="AI124" s="13">
        <v>2</v>
      </c>
      <c r="AJ124" s="13">
        <v>2</v>
      </c>
      <c r="AK124" s="13">
        <v>3</v>
      </c>
      <c r="AL124" s="13">
        <v>2</v>
      </c>
      <c r="AM124" s="13">
        <v>2</v>
      </c>
      <c r="AN124" s="13">
        <v>2</v>
      </c>
      <c r="AO124" s="13">
        <v>2</v>
      </c>
      <c r="AP124" s="13">
        <v>5</v>
      </c>
      <c r="AQ124" s="13">
        <v>5</v>
      </c>
      <c r="AR124" s="13">
        <v>4</v>
      </c>
      <c r="AS124" s="13">
        <v>4</v>
      </c>
      <c r="AT124" s="13">
        <v>4</v>
      </c>
      <c r="AU124" s="13">
        <v>4</v>
      </c>
      <c r="AV124" s="13">
        <v>4</v>
      </c>
      <c r="AW124" s="13">
        <v>4</v>
      </c>
      <c r="AX124" s="13">
        <v>4</v>
      </c>
      <c r="AY124" s="13">
        <v>4</v>
      </c>
      <c r="AZ124" s="13">
        <v>4</v>
      </c>
      <c r="BA124" s="13">
        <v>4</v>
      </c>
      <c r="BB124" s="13">
        <v>4</v>
      </c>
      <c r="BC124" s="13">
        <v>4</v>
      </c>
      <c r="BD124" s="13">
        <v>4</v>
      </c>
      <c r="BE124" s="13">
        <v>4</v>
      </c>
    </row>
    <row r="125" spans="1:57" x14ac:dyDescent="0.35">
      <c r="A125" s="13">
        <v>315455</v>
      </c>
      <c r="B125" s="14" t="str">
        <f>VLOOKUP(A125,'Facility Name History'!$A:$B,2,FALSE)</f>
        <v>ROYAL HEALTH GATE NRSG REHAB</v>
      </c>
      <c r="C125" s="13" t="s">
        <v>289</v>
      </c>
      <c r="D125" s="13" t="s">
        <v>290</v>
      </c>
      <c r="E125" s="13" t="s">
        <v>21</v>
      </c>
      <c r="F125" s="58">
        <v>8638</v>
      </c>
      <c r="G125" s="13" t="s">
        <v>105</v>
      </c>
      <c r="H125" s="13" t="s">
        <v>32</v>
      </c>
      <c r="I125" s="13">
        <v>149</v>
      </c>
      <c r="J125" s="86">
        <v>99.5</v>
      </c>
      <c r="K125" s="13" t="s">
        <v>24</v>
      </c>
      <c r="L125" s="13" t="s">
        <v>291</v>
      </c>
      <c r="M125" s="60">
        <v>36334</v>
      </c>
      <c r="O125" s="13" t="s">
        <v>27</v>
      </c>
      <c r="P125" s="87" t="s">
        <v>59</v>
      </c>
      <c r="Q125" s="13" t="s">
        <v>27</v>
      </c>
      <c r="R125" s="20">
        <f t="shared" si="1"/>
        <v>0</v>
      </c>
      <c r="S125" s="13">
        <v>2</v>
      </c>
      <c r="T125" s="13">
        <v>2</v>
      </c>
      <c r="U125" s="13">
        <v>2</v>
      </c>
      <c r="V125" s="13">
        <v>2</v>
      </c>
      <c r="W125" s="13">
        <v>2</v>
      </c>
      <c r="X125" s="13">
        <v>2</v>
      </c>
      <c r="Y125" s="13">
        <v>2</v>
      </c>
      <c r="Z125" s="13">
        <v>3</v>
      </c>
      <c r="AA125" s="13">
        <v>3</v>
      </c>
      <c r="AB125" s="13">
        <v>3</v>
      </c>
      <c r="AC125" s="13">
        <v>2</v>
      </c>
      <c r="AD125" s="13">
        <v>2</v>
      </c>
      <c r="AE125" s="13">
        <v>2</v>
      </c>
      <c r="AF125" s="13">
        <v>2</v>
      </c>
      <c r="AG125" s="13">
        <v>2</v>
      </c>
      <c r="AH125" s="13">
        <v>2</v>
      </c>
      <c r="AI125" s="13">
        <v>2</v>
      </c>
      <c r="AJ125" s="13">
        <v>2</v>
      </c>
      <c r="AK125" s="13">
        <v>2</v>
      </c>
      <c r="AL125" s="13">
        <v>2</v>
      </c>
      <c r="AM125" s="13">
        <v>2</v>
      </c>
      <c r="AN125" s="13">
        <v>1</v>
      </c>
      <c r="AO125" s="13">
        <v>1</v>
      </c>
      <c r="AP125" s="13">
        <v>2</v>
      </c>
      <c r="AQ125" s="13">
        <v>2</v>
      </c>
      <c r="AR125" s="13">
        <v>2</v>
      </c>
      <c r="AS125" s="13">
        <v>2</v>
      </c>
      <c r="AT125" s="13">
        <v>2</v>
      </c>
      <c r="AU125" s="13">
        <v>2</v>
      </c>
      <c r="AV125" s="13">
        <v>2</v>
      </c>
      <c r="AW125" s="13">
        <v>1</v>
      </c>
      <c r="AX125" s="13">
        <v>1</v>
      </c>
      <c r="AY125" s="13">
        <v>1</v>
      </c>
      <c r="AZ125" s="13">
        <v>1</v>
      </c>
      <c r="BA125" s="13">
        <v>1</v>
      </c>
      <c r="BB125" s="13">
        <v>2</v>
      </c>
      <c r="BC125" s="13">
        <v>2</v>
      </c>
      <c r="BD125" s="13">
        <v>2</v>
      </c>
      <c r="BE125" s="13">
        <v>1</v>
      </c>
    </row>
    <row r="126" spans="1:57" ht="29" x14ac:dyDescent="0.35">
      <c r="A126" s="13">
        <v>315476</v>
      </c>
      <c r="B126" s="14" t="str">
        <f>VLOOKUP(A126,'Facility Name History'!$A:$B,2,FALSE)</f>
        <v>ALARIS HEALTH AT THE FOUNTAINS
(formerly HUDSON MANOR HEALTH CARE CENTE - 2013)</v>
      </c>
      <c r="C126" s="13" t="s">
        <v>616</v>
      </c>
      <c r="D126" s="13" t="s">
        <v>617</v>
      </c>
      <c r="E126" s="13" t="s">
        <v>21</v>
      </c>
      <c r="F126" s="58">
        <v>7094</v>
      </c>
      <c r="G126" s="13" t="s">
        <v>222</v>
      </c>
      <c r="H126" s="13" t="s">
        <v>23</v>
      </c>
      <c r="I126" s="13">
        <v>334</v>
      </c>
      <c r="J126" s="86">
        <v>246.9</v>
      </c>
      <c r="K126" s="13" t="s">
        <v>24</v>
      </c>
      <c r="L126" s="13" t="s">
        <v>645</v>
      </c>
      <c r="M126" s="60">
        <v>37439</v>
      </c>
      <c r="O126" s="13" t="s">
        <v>27</v>
      </c>
      <c r="P126" s="87" t="s">
        <v>59</v>
      </c>
      <c r="Q126" s="13" t="s">
        <v>27</v>
      </c>
      <c r="R126" s="20">
        <f t="shared" si="1"/>
        <v>0</v>
      </c>
      <c r="S126" s="13">
        <v>4</v>
      </c>
      <c r="T126" s="13">
        <v>5</v>
      </c>
      <c r="U126" s="13">
        <v>5</v>
      </c>
      <c r="V126" s="13">
        <v>4</v>
      </c>
      <c r="W126" s="13">
        <v>5</v>
      </c>
      <c r="X126" s="13">
        <v>4</v>
      </c>
      <c r="Y126" s="13">
        <v>4</v>
      </c>
      <c r="Z126" s="13">
        <v>3</v>
      </c>
      <c r="AA126" s="13">
        <v>4</v>
      </c>
      <c r="AB126" s="13">
        <v>4</v>
      </c>
      <c r="AC126" s="13">
        <v>4</v>
      </c>
      <c r="AD126" s="13">
        <v>4</v>
      </c>
      <c r="AE126" s="13">
        <v>5</v>
      </c>
      <c r="AF126" s="13">
        <v>5</v>
      </c>
      <c r="AG126" s="13">
        <v>5</v>
      </c>
      <c r="AH126" s="13">
        <v>5</v>
      </c>
      <c r="AI126" s="13">
        <v>5</v>
      </c>
      <c r="AJ126" s="13">
        <v>5</v>
      </c>
      <c r="AK126" s="13">
        <v>5</v>
      </c>
      <c r="AL126" s="13">
        <v>5</v>
      </c>
      <c r="AM126" s="13">
        <v>5</v>
      </c>
      <c r="AN126" s="13">
        <v>5</v>
      </c>
      <c r="AO126" s="13">
        <v>5</v>
      </c>
      <c r="AP126" s="13">
        <v>5</v>
      </c>
      <c r="AQ126" s="13">
        <v>5</v>
      </c>
      <c r="AR126" s="13">
        <v>5</v>
      </c>
      <c r="AS126" s="13">
        <v>4</v>
      </c>
      <c r="AT126" s="13">
        <v>4</v>
      </c>
      <c r="AU126" s="13">
        <v>4</v>
      </c>
      <c r="AV126" s="13">
        <v>4</v>
      </c>
      <c r="AW126" s="13">
        <v>5</v>
      </c>
      <c r="AX126" s="13">
        <v>5</v>
      </c>
      <c r="AY126" s="13">
        <v>4</v>
      </c>
      <c r="AZ126" s="13">
        <v>4</v>
      </c>
      <c r="BA126" s="13">
        <v>4</v>
      </c>
      <c r="BB126" s="13">
        <v>4</v>
      </c>
      <c r="BC126" s="13">
        <v>4</v>
      </c>
      <c r="BD126" s="13">
        <v>2</v>
      </c>
      <c r="BE126" s="13">
        <v>2</v>
      </c>
    </row>
    <row r="127" spans="1:57" ht="29" x14ac:dyDescent="0.35">
      <c r="A127" s="13">
        <v>315482</v>
      </c>
      <c r="B127" s="14" t="str">
        <f>VLOOKUP(A127,'Facility Name History'!$A:$B,2,FALSE)</f>
        <v>CARE ONE AT MOORESTOWN
Medicare Only - 2013-2016)</v>
      </c>
      <c r="C127" s="13" t="s">
        <v>705</v>
      </c>
      <c r="D127" s="13" t="s">
        <v>337</v>
      </c>
      <c r="E127" s="13" t="s">
        <v>21</v>
      </c>
      <c r="F127" s="58">
        <v>8057</v>
      </c>
      <c r="G127" s="13" t="s">
        <v>80</v>
      </c>
      <c r="H127" s="13" t="s">
        <v>32</v>
      </c>
      <c r="I127" s="13">
        <v>65</v>
      </c>
      <c r="J127" s="86">
        <v>56.7</v>
      </c>
      <c r="K127" s="13" t="s">
        <v>24</v>
      </c>
      <c r="L127" s="13" t="s">
        <v>706</v>
      </c>
      <c r="M127" s="60">
        <v>37875</v>
      </c>
      <c r="O127" s="13" t="s">
        <v>27</v>
      </c>
      <c r="P127" s="87" t="s">
        <v>59</v>
      </c>
      <c r="Q127" s="13" t="s">
        <v>27</v>
      </c>
      <c r="R127" s="20">
        <f t="shared" si="1"/>
        <v>0</v>
      </c>
      <c r="S127" s="13">
        <v>2</v>
      </c>
      <c r="T127" s="13">
        <v>3</v>
      </c>
      <c r="U127" s="13">
        <v>3</v>
      </c>
      <c r="V127" s="13">
        <v>4</v>
      </c>
      <c r="W127" s="13">
        <v>4</v>
      </c>
      <c r="X127" s="13">
        <v>4</v>
      </c>
      <c r="Y127" s="13">
        <v>4</v>
      </c>
      <c r="Z127" s="13">
        <v>5</v>
      </c>
      <c r="AA127" s="13">
        <v>5</v>
      </c>
      <c r="AB127" s="13">
        <v>4</v>
      </c>
      <c r="AC127" s="13">
        <v>4</v>
      </c>
      <c r="AD127" s="13">
        <v>4</v>
      </c>
      <c r="AE127" s="13">
        <v>4</v>
      </c>
      <c r="AF127" s="13">
        <v>4</v>
      </c>
      <c r="AG127" s="13">
        <v>4</v>
      </c>
      <c r="AH127" s="13">
        <v>4</v>
      </c>
      <c r="AI127" s="13">
        <v>4</v>
      </c>
      <c r="AJ127" s="13">
        <v>5</v>
      </c>
      <c r="AK127" s="13">
        <v>5</v>
      </c>
      <c r="AL127" s="13">
        <v>5</v>
      </c>
      <c r="AM127" s="13">
        <v>5</v>
      </c>
      <c r="AN127" s="13">
        <v>5</v>
      </c>
      <c r="AO127" s="13">
        <v>5</v>
      </c>
      <c r="AP127" s="13">
        <v>5</v>
      </c>
      <c r="AQ127" s="13">
        <v>5</v>
      </c>
      <c r="AR127" s="13">
        <v>4</v>
      </c>
      <c r="AS127" s="13">
        <v>5</v>
      </c>
      <c r="AT127" s="13">
        <v>4</v>
      </c>
      <c r="AU127" s="13">
        <v>4</v>
      </c>
      <c r="AV127" s="13">
        <v>3</v>
      </c>
      <c r="AW127" s="13">
        <v>4</v>
      </c>
      <c r="AX127" s="13">
        <v>4</v>
      </c>
      <c r="AY127" s="13">
        <v>4</v>
      </c>
      <c r="AZ127" s="13">
        <v>4</v>
      </c>
      <c r="BA127" s="13">
        <v>5</v>
      </c>
      <c r="BB127" s="13">
        <v>4</v>
      </c>
      <c r="BC127" s="13">
        <v>4</v>
      </c>
      <c r="BD127" s="13">
        <v>4</v>
      </c>
      <c r="BE127" s="13">
        <v>3</v>
      </c>
    </row>
    <row r="128" spans="1:57" x14ac:dyDescent="0.35">
      <c r="A128" s="13">
        <v>315483</v>
      </c>
      <c r="B128" s="14" t="str">
        <f>VLOOKUP(A128,'Facility Name History'!$A:$B,2,FALSE)</f>
        <v>PLAZA HEALTHCARE &amp; REHABILITATION CENTER</v>
      </c>
      <c r="C128" s="13" t="s">
        <v>531</v>
      </c>
      <c r="D128" s="13" t="s">
        <v>253</v>
      </c>
      <c r="E128" s="13" t="s">
        <v>21</v>
      </c>
      <c r="F128" s="58">
        <v>7202</v>
      </c>
      <c r="G128" s="13" t="s">
        <v>22</v>
      </c>
      <c r="H128" s="13" t="s">
        <v>47</v>
      </c>
      <c r="I128" s="13">
        <v>128</v>
      </c>
      <c r="J128" s="86">
        <v>51.6</v>
      </c>
      <c r="K128" s="13" t="s">
        <v>24</v>
      </c>
      <c r="L128" s="13" t="s">
        <v>532</v>
      </c>
      <c r="M128" s="60">
        <v>38176</v>
      </c>
      <c r="O128" s="13" t="s">
        <v>27</v>
      </c>
      <c r="P128" s="87" t="s">
        <v>59</v>
      </c>
      <c r="Q128" s="13" t="s">
        <v>27</v>
      </c>
      <c r="R128" s="20">
        <f t="shared" si="1"/>
        <v>0</v>
      </c>
      <c r="S128" s="13">
        <v>5</v>
      </c>
      <c r="T128" s="13">
        <v>5</v>
      </c>
      <c r="U128" s="13">
        <v>3</v>
      </c>
      <c r="V128" s="13">
        <v>3</v>
      </c>
      <c r="W128" s="13">
        <v>3</v>
      </c>
      <c r="X128" s="13">
        <v>3</v>
      </c>
      <c r="Y128" s="13">
        <v>3</v>
      </c>
      <c r="Z128" s="13">
        <v>3</v>
      </c>
      <c r="AA128" s="13">
        <v>3</v>
      </c>
      <c r="AB128" s="13">
        <v>3</v>
      </c>
      <c r="AC128" s="13">
        <v>3</v>
      </c>
      <c r="AD128" s="13">
        <v>2</v>
      </c>
      <c r="AE128" s="13">
        <v>3</v>
      </c>
      <c r="AF128" s="13">
        <v>2</v>
      </c>
      <c r="AG128" s="13">
        <v>2</v>
      </c>
      <c r="AH128" s="13">
        <v>3</v>
      </c>
      <c r="AI128" s="13">
        <v>3</v>
      </c>
      <c r="AJ128" s="13">
        <v>3</v>
      </c>
      <c r="AK128" s="13">
        <v>3</v>
      </c>
      <c r="AL128" s="13">
        <v>3</v>
      </c>
      <c r="AM128" s="13">
        <v>3</v>
      </c>
      <c r="AN128" s="13">
        <v>3</v>
      </c>
      <c r="AO128" s="13">
        <v>3</v>
      </c>
      <c r="AP128" s="13">
        <v>3</v>
      </c>
      <c r="AQ128" s="13">
        <v>3</v>
      </c>
      <c r="AR128" s="13">
        <v>3</v>
      </c>
      <c r="AS128" s="13">
        <v>3</v>
      </c>
      <c r="AT128" s="13">
        <v>2</v>
      </c>
      <c r="AU128" s="13">
        <v>2</v>
      </c>
      <c r="AV128" s="13">
        <v>2</v>
      </c>
      <c r="AW128" s="13">
        <v>2</v>
      </c>
      <c r="AX128" s="13">
        <v>2</v>
      </c>
      <c r="AY128" s="13">
        <v>2</v>
      </c>
      <c r="AZ128" s="13">
        <v>2</v>
      </c>
      <c r="BA128" s="13">
        <v>2</v>
      </c>
      <c r="BB128" s="13">
        <v>2</v>
      </c>
      <c r="BC128" s="13">
        <v>2</v>
      </c>
      <c r="BD128" s="13">
        <v>2</v>
      </c>
      <c r="BE128" s="13">
        <v>2</v>
      </c>
    </row>
    <row r="129" spans="1:57" x14ac:dyDescent="0.35">
      <c r="A129" s="13">
        <v>315485</v>
      </c>
      <c r="B129" s="14" t="str">
        <f>VLOOKUP(A129,'Facility Name History'!$A:$B,2,FALSE)</f>
        <v>CARE ONE AT WALL</v>
      </c>
      <c r="C129" s="13" t="s">
        <v>935</v>
      </c>
      <c r="D129" s="13" t="s">
        <v>763</v>
      </c>
      <c r="E129" s="13" t="s">
        <v>21</v>
      </c>
      <c r="F129" s="58">
        <v>7719</v>
      </c>
      <c r="G129" s="13" t="s">
        <v>74</v>
      </c>
      <c r="H129" s="13" t="s">
        <v>47</v>
      </c>
      <c r="I129" s="13">
        <v>138</v>
      </c>
      <c r="J129" s="86">
        <v>116.5</v>
      </c>
      <c r="K129" s="13" t="s">
        <v>24</v>
      </c>
      <c r="L129" s="13" t="s">
        <v>936</v>
      </c>
      <c r="M129" s="60">
        <v>38240</v>
      </c>
      <c r="O129" s="13" t="s">
        <v>27</v>
      </c>
      <c r="P129" s="87" t="s">
        <v>59</v>
      </c>
      <c r="Q129" s="13" t="s">
        <v>27</v>
      </c>
      <c r="R129" s="20">
        <f t="shared" si="1"/>
        <v>0</v>
      </c>
      <c r="S129" s="13">
        <v>3</v>
      </c>
      <c r="T129" s="13">
        <v>2</v>
      </c>
      <c r="U129" s="13">
        <v>4</v>
      </c>
      <c r="V129" s="13">
        <v>5</v>
      </c>
      <c r="W129" s="13">
        <v>5</v>
      </c>
      <c r="X129" s="13">
        <v>5</v>
      </c>
      <c r="Y129" s="13">
        <v>5</v>
      </c>
      <c r="Z129" s="13">
        <v>5</v>
      </c>
      <c r="AA129" s="13">
        <v>5</v>
      </c>
      <c r="AB129" s="13">
        <v>5</v>
      </c>
      <c r="AC129" s="13">
        <v>5</v>
      </c>
      <c r="AD129" s="13">
        <v>5</v>
      </c>
      <c r="AE129" s="13">
        <v>5</v>
      </c>
      <c r="AF129" s="13">
        <v>5</v>
      </c>
      <c r="AG129" s="13">
        <v>5</v>
      </c>
      <c r="AH129" s="13">
        <v>5</v>
      </c>
      <c r="AI129" s="13">
        <v>5</v>
      </c>
      <c r="AJ129" s="13">
        <v>5</v>
      </c>
      <c r="AK129" s="13">
        <v>5</v>
      </c>
      <c r="AL129" s="13">
        <v>5</v>
      </c>
      <c r="AM129" s="13">
        <v>5</v>
      </c>
      <c r="AN129" s="13">
        <v>5</v>
      </c>
      <c r="AO129" s="13">
        <v>5</v>
      </c>
      <c r="AP129" s="13">
        <v>5</v>
      </c>
      <c r="AQ129" s="13">
        <v>5</v>
      </c>
      <c r="AR129" s="13">
        <v>5</v>
      </c>
      <c r="AS129" s="13">
        <v>5</v>
      </c>
      <c r="AT129" s="13">
        <v>5</v>
      </c>
      <c r="AU129" s="13">
        <v>5</v>
      </c>
      <c r="AV129" s="13">
        <v>5</v>
      </c>
      <c r="AW129" s="13">
        <v>5</v>
      </c>
      <c r="AX129" s="13">
        <v>4</v>
      </c>
      <c r="AY129" s="13">
        <v>4</v>
      </c>
      <c r="AZ129" s="13">
        <v>4</v>
      </c>
      <c r="BA129" s="13">
        <v>4</v>
      </c>
      <c r="BB129" s="13">
        <v>5</v>
      </c>
      <c r="BC129" s="13">
        <v>2</v>
      </c>
      <c r="BD129" s="13">
        <v>2</v>
      </c>
      <c r="BE129" s="13">
        <v>2</v>
      </c>
    </row>
    <row r="130" spans="1:57" ht="43.5" x14ac:dyDescent="0.35">
      <c r="A130" s="13">
        <v>315487</v>
      </c>
      <c r="B130" s="14" t="str">
        <f>VLOOKUP(A130,'Facility Name History'!$A:$B,2,FALSE)</f>
        <v>PREFERRED CARE AT MERCER
(formerly CARE ONE AT MERCER-BUCKS - 2015; CARE ONE AT EWING - 2014)</v>
      </c>
      <c r="C130" s="13" t="s">
        <v>1036</v>
      </c>
      <c r="D130" s="13" t="s">
        <v>1037</v>
      </c>
      <c r="E130" s="13" t="s">
        <v>21</v>
      </c>
      <c r="F130" s="58">
        <v>8628</v>
      </c>
      <c r="G130" s="13" t="s">
        <v>105</v>
      </c>
      <c r="H130" s="13" t="s">
        <v>47</v>
      </c>
      <c r="I130" s="13">
        <v>100</v>
      </c>
      <c r="J130" s="86">
        <v>88.6</v>
      </c>
      <c r="K130" s="13" t="s">
        <v>24</v>
      </c>
      <c r="L130" s="13" t="s">
        <v>1038</v>
      </c>
      <c r="M130" s="60">
        <v>38313</v>
      </c>
      <c r="O130" s="13" t="s">
        <v>27</v>
      </c>
      <c r="P130" s="87" t="s">
        <v>59</v>
      </c>
      <c r="Q130" s="13" t="s">
        <v>27</v>
      </c>
      <c r="R130" s="20">
        <f t="shared" ref="R130:R193" si="2">COUNTIF(S130:Z130,"&lt;=1")</f>
        <v>0</v>
      </c>
      <c r="S130" s="13">
        <v>5</v>
      </c>
      <c r="T130" s="13">
        <v>5</v>
      </c>
      <c r="U130" s="13">
        <v>5</v>
      </c>
      <c r="V130" s="13">
        <v>5</v>
      </c>
      <c r="W130" s="13">
        <v>5</v>
      </c>
      <c r="X130" s="13">
        <v>5</v>
      </c>
      <c r="Y130" s="13">
        <v>5</v>
      </c>
      <c r="Z130" s="13">
        <v>5</v>
      </c>
      <c r="AA130" s="13">
        <v>5</v>
      </c>
      <c r="AB130" s="13">
        <v>5</v>
      </c>
      <c r="AC130" s="13">
        <v>5</v>
      </c>
      <c r="AD130" s="13">
        <v>5</v>
      </c>
      <c r="AE130" s="13">
        <v>5</v>
      </c>
      <c r="AF130" s="13">
        <v>3</v>
      </c>
      <c r="AG130" s="13">
        <v>4</v>
      </c>
      <c r="AH130" s="13">
        <v>3</v>
      </c>
      <c r="AI130" s="13">
        <v>3</v>
      </c>
      <c r="AJ130" s="13">
        <v>4</v>
      </c>
      <c r="AK130" s="13">
        <v>3</v>
      </c>
      <c r="AL130" s="13">
        <v>3</v>
      </c>
      <c r="AM130" s="13">
        <v>3</v>
      </c>
      <c r="AN130" s="13">
        <v>3</v>
      </c>
      <c r="AO130" s="13">
        <v>3</v>
      </c>
      <c r="AP130" s="13">
        <v>3</v>
      </c>
      <c r="AQ130" s="13">
        <v>2</v>
      </c>
      <c r="AR130" s="13">
        <v>2</v>
      </c>
      <c r="AS130" s="13">
        <v>2</v>
      </c>
      <c r="AT130" s="13">
        <v>3</v>
      </c>
      <c r="AU130" s="13">
        <v>4</v>
      </c>
      <c r="AV130" s="13">
        <v>4</v>
      </c>
      <c r="AW130" s="13">
        <v>4</v>
      </c>
      <c r="AX130" s="13">
        <v>4</v>
      </c>
      <c r="AY130" s="13">
        <v>4</v>
      </c>
      <c r="AZ130" s="13">
        <v>4</v>
      </c>
      <c r="BA130" s="13">
        <v>4</v>
      </c>
      <c r="BB130" s="13">
        <v>4</v>
      </c>
      <c r="BC130" s="13">
        <v>2</v>
      </c>
      <c r="BD130" s="13">
        <v>1</v>
      </c>
      <c r="BE130" s="13">
        <v>1</v>
      </c>
    </row>
    <row r="131" spans="1:57" ht="29" x14ac:dyDescent="0.35">
      <c r="A131" s="13">
        <v>315518</v>
      </c>
      <c r="B131" s="14" t="str">
        <f>VLOOKUP(A131,'Facility Name History'!$A:$B,2,FALSE)</f>
        <v>VENETIAN CARE &amp; REHABILITATION CENTER, THE
(NEW 2015)</v>
      </c>
      <c r="C131" s="13" t="s">
        <v>1043</v>
      </c>
      <c r="D131" s="13" t="s">
        <v>1044</v>
      </c>
      <c r="E131" s="13" t="s">
        <v>21</v>
      </c>
      <c r="F131" s="58">
        <v>8879</v>
      </c>
      <c r="G131" s="13" t="s">
        <v>114</v>
      </c>
      <c r="H131" s="13" t="s">
        <v>32</v>
      </c>
      <c r="I131" s="13">
        <v>180</v>
      </c>
      <c r="J131" s="86">
        <v>141.9</v>
      </c>
      <c r="K131" s="13" t="s">
        <v>24</v>
      </c>
      <c r="L131" s="13" t="s">
        <v>1045</v>
      </c>
      <c r="M131" s="60">
        <v>42026</v>
      </c>
      <c r="O131" s="13" t="s">
        <v>27</v>
      </c>
      <c r="P131" s="87" t="s">
        <v>59</v>
      </c>
      <c r="Q131" s="13" t="s">
        <v>27</v>
      </c>
      <c r="R131" s="20">
        <f t="shared" si="2"/>
        <v>0</v>
      </c>
      <c r="S131" s="13">
        <v>5</v>
      </c>
      <c r="T131" s="13">
        <v>5</v>
      </c>
      <c r="U131" s="13">
        <v>5</v>
      </c>
      <c r="V131" s="13">
        <v>4</v>
      </c>
      <c r="W131" s="13">
        <v>4</v>
      </c>
      <c r="X131" s="13">
        <v>5</v>
      </c>
      <c r="Y131" s="13">
        <v>5</v>
      </c>
      <c r="Z131" s="13">
        <v>5</v>
      </c>
      <c r="AA131" s="13">
        <v>5</v>
      </c>
      <c r="AB131" s="13">
        <v>5</v>
      </c>
      <c r="AC131" s="13">
        <v>5</v>
      </c>
      <c r="AD131" s="13">
        <v>5</v>
      </c>
      <c r="AE131" s="13">
        <v>5</v>
      </c>
      <c r="AF131" s="13">
        <v>5</v>
      </c>
      <c r="AG131" s="13">
        <v>4</v>
      </c>
      <c r="AH131" s="13">
        <v>4</v>
      </c>
      <c r="AI131" s="13">
        <v>4</v>
      </c>
      <c r="AJ131" s="13">
        <v>4</v>
      </c>
      <c r="AK131" s="13">
        <v>2</v>
      </c>
      <c r="AL131" s="13">
        <v>2</v>
      </c>
      <c r="AM131" s="13">
        <v>2</v>
      </c>
      <c r="AN131" s="13">
        <v>2</v>
      </c>
      <c r="AO131" s="13">
        <v>2</v>
      </c>
      <c r="AP131" s="13">
        <v>2</v>
      </c>
      <c r="AQ131" s="13">
        <v>2</v>
      </c>
      <c r="AR131" s="13">
        <v>2</v>
      </c>
      <c r="AS131" s="13">
        <v>2</v>
      </c>
      <c r="AT131" s="13">
        <v>2</v>
      </c>
      <c r="AU131" s="13">
        <v>0</v>
      </c>
      <c r="AV131" s="13">
        <v>0</v>
      </c>
      <c r="AW131" s="13" t="e">
        <v>#N/A</v>
      </c>
      <c r="AX131" s="13" t="e">
        <v>#N/A</v>
      </c>
      <c r="AY131" s="13" t="e">
        <v>#N/A</v>
      </c>
      <c r="AZ131" s="13" t="e">
        <v>#N/A</v>
      </c>
      <c r="BA131" s="13" t="e">
        <v>#N/A</v>
      </c>
      <c r="BB131" s="13" t="e">
        <v>#N/A</v>
      </c>
      <c r="BC131" s="13" t="e">
        <v>#N/A</v>
      </c>
      <c r="BD131" s="13" t="e">
        <v>#N/A</v>
      </c>
      <c r="BE131" s="13" t="e">
        <v>#N/A</v>
      </c>
    </row>
    <row r="132" spans="1:57" ht="29" x14ac:dyDescent="0.35">
      <c r="A132" s="13">
        <v>315527</v>
      </c>
      <c r="B132" s="14" t="str">
        <f>VLOOKUP(A132,'Facility Name History'!$A:$B,2,FALSE)</f>
        <v>WINCHESTER GARDENS HEALTH CARE CENTER
(NEW 2019)</v>
      </c>
      <c r="C132" s="13" t="s">
        <v>798</v>
      </c>
      <c r="D132" s="13" t="s">
        <v>799</v>
      </c>
      <c r="E132" s="13" t="s">
        <v>21</v>
      </c>
      <c r="F132" s="58">
        <v>7040</v>
      </c>
      <c r="G132" s="13" t="s">
        <v>31</v>
      </c>
      <c r="H132" s="13" t="s">
        <v>172</v>
      </c>
      <c r="I132" s="13">
        <v>30</v>
      </c>
      <c r="J132" s="86">
        <v>13.8</v>
      </c>
      <c r="K132" s="13" t="s">
        <v>24</v>
      </c>
      <c r="L132" s="13" t="s">
        <v>800</v>
      </c>
      <c r="M132" s="60">
        <v>43249</v>
      </c>
      <c r="O132" s="13" t="s">
        <v>27</v>
      </c>
      <c r="P132" s="87" t="s">
        <v>59</v>
      </c>
      <c r="Q132" s="13" t="s">
        <v>27</v>
      </c>
      <c r="R132" s="20">
        <f t="shared" si="2"/>
        <v>0</v>
      </c>
      <c r="S132" s="13">
        <v>5</v>
      </c>
      <c r="T132" s="13">
        <v>5</v>
      </c>
      <c r="U132" s="13">
        <v>5</v>
      </c>
      <c r="V132" s="13">
        <v>5</v>
      </c>
      <c r="W132" s="13">
        <v>5</v>
      </c>
      <c r="X132" s="13">
        <v>5</v>
      </c>
      <c r="Y132" s="13">
        <v>4</v>
      </c>
      <c r="Z132" s="13">
        <v>4</v>
      </c>
      <c r="AA132" s="13">
        <v>4</v>
      </c>
      <c r="AB132" s="13">
        <v>4</v>
      </c>
      <c r="AC132" s="13">
        <v>4</v>
      </c>
      <c r="AD132" s="13">
        <v>4</v>
      </c>
      <c r="AE132" s="13">
        <v>3</v>
      </c>
      <c r="AF132" s="13">
        <v>0</v>
      </c>
      <c r="AG132" s="13">
        <v>0</v>
      </c>
      <c r="AH132" s="13">
        <v>0</v>
      </c>
      <c r="AI132" s="13" t="e">
        <v>#N/A</v>
      </c>
      <c r="AJ132" s="13" t="e">
        <v>#N/A</v>
      </c>
      <c r="AK132" s="13" t="e">
        <v>#N/A</v>
      </c>
      <c r="AL132" s="13" t="e">
        <v>#N/A</v>
      </c>
      <c r="AM132" s="13" t="e">
        <v>#N/A</v>
      </c>
      <c r="AN132" s="13" t="e">
        <v>#N/A</v>
      </c>
      <c r="AO132" s="13" t="e">
        <v>#N/A</v>
      </c>
      <c r="AP132" s="13" t="e">
        <v>#N/A</v>
      </c>
      <c r="AQ132" s="13" t="e">
        <v>#N/A</v>
      </c>
      <c r="AR132" s="13" t="e">
        <v>#N/A</v>
      </c>
      <c r="AS132" s="13" t="e">
        <v>#N/A</v>
      </c>
      <c r="AT132" s="13" t="e">
        <v>#N/A</v>
      </c>
      <c r="AU132" s="13" t="e">
        <v>#N/A</v>
      </c>
      <c r="AV132" s="13" t="e">
        <v>#N/A</v>
      </c>
      <c r="AW132" s="13" t="e">
        <v>#N/A</v>
      </c>
      <c r="AX132" s="13" t="e">
        <v>#N/A</v>
      </c>
      <c r="AY132" s="13" t="e">
        <v>#N/A</v>
      </c>
      <c r="AZ132" s="13" t="e">
        <v>#N/A</v>
      </c>
      <c r="BA132" s="13" t="e">
        <v>#N/A</v>
      </c>
      <c r="BB132" s="13" t="e">
        <v>#N/A</v>
      </c>
      <c r="BC132" s="13" t="e">
        <v>#N/A</v>
      </c>
      <c r="BD132" s="13" t="e">
        <v>#N/A</v>
      </c>
      <c r="BE132" s="13" t="e">
        <v>#N/A</v>
      </c>
    </row>
    <row r="133" spans="1:57" x14ac:dyDescent="0.35">
      <c r="A133" s="13">
        <v>315066</v>
      </c>
      <c r="B133" s="14" t="str">
        <f>VLOOKUP(A133,'Facility Name History'!$A:$B,2,FALSE)</f>
        <v>STRATFORD MANOR REHABILITATION AND CARE CENTER</v>
      </c>
      <c r="C133" s="13" t="s">
        <v>495</v>
      </c>
      <c r="D133" s="13" t="s">
        <v>496</v>
      </c>
      <c r="E133" s="13" t="s">
        <v>21</v>
      </c>
      <c r="F133" s="58">
        <v>7052</v>
      </c>
      <c r="G133" s="13" t="s">
        <v>31</v>
      </c>
      <c r="H133" s="13" t="s">
        <v>47</v>
      </c>
      <c r="I133" s="13">
        <v>131</v>
      </c>
      <c r="J133" s="86">
        <v>119.3</v>
      </c>
      <c r="K133" s="13" t="s">
        <v>24</v>
      </c>
      <c r="L133" s="13" t="s">
        <v>497</v>
      </c>
      <c r="M133" s="60">
        <v>25856</v>
      </c>
      <c r="N133" s="87" t="s">
        <v>49</v>
      </c>
      <c r="O133" s="13" t="s">
        <v>27</v>
      </c>
      <c r="P133" s="13" t="s">
        <v>27</v>
      </c>
      <c r="Q133" s="13" t="s">
        <v>27</v>
      </c>
      <c r="R133" s="20">
        <f t="shared" si="2"/>
        <v>0</v>
      </c>
      <c r="S133" s="13">
        <v>2</v>
      </c>
      <c r="T133" s="13">
        <v>3</v>
      </c>
      <c r="U133" s="13">
        <v>3</v>
      </c>
      <c r="V133" s="13">
        <v>3</v>
      </c>
      <c r="W133" s="13">
        <v>3</v>
      </c>
      <c r="X133" s="13">
        <v>3</v>
      </c>
      <c r="Y133" s="13">
        <v>3</v>
      </c>
      <c r="Z133" s="13">
        <v>3</v>
      </c>
      <c r="AA133" s="13">
        <v>3</v>
      </c>
      <c r="AB133" s="13">
        <v>3</v>
      </c>
      <c r="AC133" s="13">
        <v>2</v>
      </c>
      <c r="AD133" s="13">
        <v>3</v>
      </c>
      <c r="AE133" s="13">
        <v>3</v>
      </c>
      <c r="AF133" s="13">
        <v>2</v>
      </c>
      <c r="AG133" s="13">
        <v>3</v>
      </c>
      <c r="AH133" s="13">
        <v>3</v>
      </c>
      <c r="AI133" s="13">
        <v>3</v>
      </c>
      <c r="AJ133" s="13">
        <v>2</v>
      </c>
      <c r="AK133" s="13">
        <v>2</v>
      </c>
      <c r="AL133" s="13">
        <v>2</v>
      </c>
      <c r="AM133" s="13">
        <v>2</v>
      </c>
      <c r="AN133" s="13">
        <v>2</v>
      </c>
      <c r="AO133" s="13">
        <v>2</v>
      </c>
      <c r="AP133" s="13">
        <v>3</v>
      </c>
      <c r="AQ133" s="13">
        <v>4</v>
      </c>
      <c r="AR133" s="13">
        <v>4</v>
      </c>
      <c r="AS133" s="13">
        <v>4</v>
      </c>
      <c r="AT133" s="13">
        <v>4</v>
      </c>
      <c r="AU133" s="13">
        <v>4</v>
      </c>
      <c r="AV133" s="13">
        <v>4</v>
      </c>
      <c r="AW133" s="13">
        <v>4</v>
      </c>
      <c r="AX133" s="13">
        <v>5</v>
      </c>
      <c r="AY133" s="13">
        <v>5</v>
      </c>
      <c r="AZ133" s="13">
        <v>5</v>
      </c>
      <c r="BA133" s="13">
        <v>5</v>
      </c>
      <c r="BB133" s="13">
        <v>4</v>
      </c>
      <c r="BC133" s="13">
        <v>4</v>
      </c>
      <c r="BD133" s="13">
        <v>4</v>
      </c>
      <c r="BE133" s="13">
        <v>4</v>
      </c>
    </row>
    <row r="134" spans="1:57" x14ac:dyDescent="0.35">
      <c r="A134" s="13">
        <v>315425</v>
      </c>
      <c r="B134" s="14" t="str">
        <f>VLOOKUP(A134,'Facility Name History'!$A:$B,2,FALSE)</f>
        <v>FOOTHILL ACRES REHABILITATION &amp; NURSING CENTER</v>
      </c>
      <c r="C134" s="13" t="s">
        <v>166</v>
      </c>
      <c r="D134" s="13" t="s">
        <v>167</v>
      </c>
      <c r="E134" s="13" t="s">
        <v>21</v>
      </c>
      <c r="F134" s="58">
        <v>8844</v>
      </c>
      <c r="G134" s="13" t="s">
        <v>41</v>
      </c>
      <c r="H134" s="13" t="s">
        <v>32</v>
      </c>
      <c r="I134" s="13">
        <v>200</v>
      </c>
      <c r="J134" s="86">
        <v>120.5</v>
      </c>
      <c r="K134" s="13" t="s">
        <v>24</v>
      </c>
      <c r="L134" s="13" t="s">
        <v>168</v>
      </c>
      <c r="M134" s="60">
        <v>36083</v>
      </c>
      <c r="N134" s="87" t="s">
        <v>49</v>
      </c>
      <c r="O134" s="13" t="s">
        <v>27</v>
      </c>
      <c r="P134" s="13" t="s">
        <v>27</v>
      </c>
      <c r="Q134" s="13" t="s">
        <v>27</v>
      </c>
      <c r="R134" s="20">
        <f t="shared" si="2"/>
        <v>0</v>
      </c>
      <c r="S134" s="13">
        <v>2</v>
      </c>
      <c r="T134" s="13">
        <v>2</v>
      </c>
      <c r="U134" s="13">
        <v>2</v>
      </c>
      <c r="V134" s="13">
        <v>2</v>
      </c>
      <c r="W134" s="13">
        <v>2</v>
      </c>
      <c r="X134" s="13">
        <v>2</v>
      </c>
      <c r="Y134" s="13">
        <v>2</v>
      </c>
      <c r="Z134" s="13">
        <v>2</v>
      </c>
      <c r="AA134" s="13">
        <v>2</v>
      </c>
      <c r="AB134" s="13">
        <v>4</v>
      </c>
      <c r="AC134" s="13">
        <v>5</v>
      </c>
      <c r="AD134" s="13">
        <v>5</v>
      </c>
      <c r="AE134" s="13">
        <v>5</v>
      </c>
      <c r="AF134" s="13">
        <v>5</v>
      </c>
      <c r="AG134" s="13">
        <v>5</v>
      </c>
      <c r="AH134" s="13">
        <v>5</v>
      </c>
      <c r="AI134" s="13">
        <v>5</v>
      </c>
      <c r="AJ134" s="13">
        <v>5</v>
      </c>
      <c r="AK134" s="13">
        <v>5</v>
      </c>
      <c r="AL134" s="13">
        <v>5</v>
      </c>
      <c r="AM134" s="13">
        <v>5</v>
      </c>
      <c r="AN134" s="13">
        <v>4</v>
      </c>
      <c r="AO134" s="13">
        <v>4</v>
      </c>
      <c r="AP134" s="13">
        <v>4</v>
      </c>
      <c r="AQ134" s="13">
        <v>4</v>
      </c>
      <c r="AR134" s="13">
        <v>4</v>
      </c>
      <c r="AS134" s="13">
        <v>4</v>
      </c>
      <c r="AT134" s="13">
        <v>3</v>
      </c>
      <c r="AU134" s="13">
        <v>3</v>
      </c>
      <c r="AV134" s="13">
        <v>4</v>
      </c>
      <c r="AW134" s="13">
        <v>4</v>
      </c>
      <c r="AX134" s="13">
        <v>4</v>
      </c>
      <c r="AY134" s="13">
        <v>4</v>
      </c>
      <c r="AZ134" s="13">
        <v>5</v>
      </c>
      <c r="BA134" s="13">
        <v>5</v>
      </c>
      <c r="BB134" s="13">
        <v>5</v>
      </c>
      <c r="BC134" s="13">
        <v>4</v>
      </c>
      <c r="BD134" s="13">
        <v>4</v>
      </c>
      <c r="BE134" s="13">
        <v>4</v>
      </c>
    </row>
    <row r="135" spans="1:57" x14ac:dyDescent="0.35">
      <c r="A135" s="13">
        <v>315458</v>
      </c>
      <c r="B135" s="14" t="str">
        <f>VLOOKUP(A135,'Facility Name History'!$A:$B,2,FALSE)</f>
        <v>NEW VISTA NURSING &amp; REHABILITATION CTR</v>
      </c>
      <c r="C135" s="13" t="s">
        <v>217</v>
      </c>
      <c r="D135" s="13" t="s">
        <v>218</v>
      </c>
      <c r="E135" s="13" t="s">
        <v>21</v>
      </c>
      <c r="F135" s="58">
        <v>7104</v>
      </c>
      <c r="G135" s="13" t="s">
        <v>31</v>
      </c>
      <c r="H135" s="13" t="s">
        <v>75</v>
      </c>
      <c r="I135" s="13">
        <v>340</v>
      </c>
      <c r="J135" s="86">
        <v>241</v>
      </c>
      <c r="K135" s="13" t="s">
        <v>24</v>
      </c>
      <c r="L135" s="13" t="s">
        <v>1175</v>
      </c>
      <c r="M135" s="60">
        <v>36397</v>
      </c>
      <c r="N135" s="87" t="s">
        <v>49</v>
      </c>
      <c r="O135" s="13" t="s">
        <v>27</v>
      </c>
      <c r="P135" s="13" t="s">
        <v>27</v>
      </c>
      <c r="Q135" s="13" t="s">
        <v>27</v>
      </c>
      <c r="R135" s="20">
        <f t="shared" si="2"/>
        <v>0</v>
      </c>
      <c r="S135" s="13">
        <v>2</v>
      </c>
      <c r="T135" s="13">
        <v>2</v>
      </c>
      <c r="U135" s="13">
        <v>2</v>
      </c>
      <c r="V135" s="13">
        <v>2</v>
      </c>
      <c r="W135" s="13">
        <v>2</v>
      </c>
      <c r="X135" s="13">
        <v>2</v>
      </c>
      <c r="Y135" s="13">
        <v>2</v>
      </c>
      <c r="Z135" s="13">
        <v>2</v>
      </c>
      <c r="AA135" s="13">
        <v>2</v>
      </c>
      <c r="AB135" s="13">
        <v>2</v>
      </c>
      <c r="AC135" s="13">
        <v>2</v>
      </c>
      <c r="AD135" s="13">
        <v>2</v>
      </c>
      <c r="AE135" s="13">
        <v>2</v>
      </c>
      <c r="AF135" s="13">
        <v>2</v>
      </c>
      <c r="AG135" s="13">
        <v>4</v>
      </c>
      <c r="AH135" s="13">
        <v>4</v>
      </c>
      <c r="AI135" s="13">
        <v>4</v>
      </c>
      <c r="AJ135" s="13">
        <v>4</v>
      </c>
      <c r="AK135" s="13">
        <v>4</v>
      </c>
      <c r="AL135" s="13">
        <v>4</v>
      </c>
      <c r="AM135" s="13">
        <v>4</v>
      </c>
      <c r="AN135" s="13">
        <v>3</v>
      </c>
      <c r="AO135" s="13">
        <v>3</v>
      </c>
      <c r="AP135" s="13">
        <v>3</v>
      </c>
      <c r="AQ135" s="13">
        <v>3</v>
      </c>
      <c r="AR135" s="13">
        <v>4</v>
      </c>
      <c r="AS135" s="13">
        <v>4</v>
      </c>
      <c r="AT135" s="13">
        <v>3</v>
      </c>
      <c r="AU135" s="13">
        <v>2</v>
      </c>
      <c r="AV135" s="13">
        <v>3</v>
      </c>
      <c r="AW135" s="13">
        <v>3</v>
      </c>
      <c r="AX135" s="13">
        <v>3</v>
      </c>
      <c r="AY135" s="13">
        <v>4</v>
      </c>
      <c r="AZ135" s="13">
        <v>5</v>
      </c>
      <c r="BA135" s="13">
        <v>5</v>
      </c>
      <c r="BB135" s="13">
        <v>5</v>
      </c>
      <c r="BC135" s="13">
        <v>5</v>
      </c>
      <c r="BD135" s="13">
        <v>5</v>
      </c>
      <c r="BE135" s="13">
        <v>5</v>
      </c>
    </row>
    <row r="136" spans="1:57" x14ac:dyDescent="0.35">
      <c r="A136" s="13">
        <v>315001</v>
      </c>
      <c r="B136" s="14" t="str">
        <f>VLOOKUP(A136,'Facility Name History'!$A:$B,2,FALSE)</f>
        <v>MERWICK CARE &amp; REHABILITATION CENTER</v>
      </c>
      <c r="C136" s="13" t="s">
        <v>1051</v>
      </c>
      <c r="D136" s="13" t="s">
        <v>1052</v>
      </c>
      <c r="E136" s="13" t="s">
        <v>21</v>
      </c>
      <c r="F136" s="58">
        <v>8536</v>
      </c>
      <c r="G136" s="13" t="s">
        <v>114</v>
      </c>
      <c r="H136" s="13" t="s">
        <v>23</v>
      </c>
      <c r="I136" s="13">
        <v>200</v>
      </c>
      <c r="J136" s="86">
        <v>151.9</v>
      </c>
      <c r="K136" s="13" t="s">
        <v>24</v>
      </c>
      <c r="L136" s="13" t="s">
        <v>1053</v>
      </c>
      <c r="M136" s="60">
        <v>24473</v>
      </c>
      <c r="O136" s="13" t="s">
        <v>27</v>
      </c>
      <c r="P136" s="13" t="s">
        <v>27</v>
      </c>
      <c r="Q136" s="13" t="s">
        <v>27</v>
      </c>
      <c r="R136" s="20">
        <f t="shared" si="2"/>
        <v>0</v>
      </c>
      <c r="S136" s="13">
        <v>2</v>
      </c>
      <c r="T136" s="13">
        <v>2</v>
      </c>
      <c r="U136" s="13">
        <v>3</v>
      </c>
      <c r="V136" s="13">
        <v>3</v>
      </c>
      <c r="W136" s="13">
        <v>4</v>
      </c>
      <c r="X136" s="13">
        <v>5</v>
      </c>
      <c r="Y136" s="13">
        <v>5</v>
      </c>
      <c r="Z136" s="13">
        <v>5</v>
      </c>
      <c r="AA136" s="13">
        <v>5</v>
      </c>
      <c r="AB136" s="13">
        <v>5</v>
      </c>
      <c r="AC136" s="13">
        <v>4</v>
      </c>
      <c r="AD136" s="13">
        <v>4</v>
      </c>
      <c r="AE136" s="13">
        <v>5</v>
      </c>
      <c r="AF136" s="13">
        <v>5</v>
      </c>
      <c r="AG136" s="13">
        <v>4</v>
      </c>
      <c r="AH136" s="13">
        <v>4</v>
      </c>
      <c r="AI136" s="13">
        <v>3</v>
      </c>
      <c r="AJ136" s="13">
        <v>3</v>
      </c>
      <c r="AK136" s="13">
        <v>4</v>
      </c>
      <c r="AL136" s="13">
        <v>4</v>
      </c>
      <c r="AM136" s="13">
        <v>4</v>
      </c>
      <c r="AN136" s="13">
        <v>4</v>
      </c>
      <c r="AO136" s="13">
        <v>4</v>
      </c>
      <c r="AP136" s="13">
        <v>4</v>
      </c>
      <c r="AQ136" s="13">
        <v>4</v>
      </c>
      <c r="AR136" s="13">
        <v>4</v>
      </c>
      <c r="AS136" s="13">
        <v>3</v>
      </c>
      <c r="AT136" s="13">
        <v>3</v>
      </c>
      <c r="AU136" s="13">
        <v>3</v>
      </c>
      <c r="AV136" s="13">
        <v>3</v>
      </c>
      <c r="AW136" s="13">
        <v>4</v>
      </c>
      <c r="AX136" s="13">
        <v>4</v>
      </c>
      <c r="AY136" s="13">
        <v>4</v>
      </c>
      <c r="AZ136" s="13">
        <v>4</v>
      </c>
      <c r="BA136" s="13">
        <v>2</v>
      </c>
      <c r="BB136" s="13">
        <v>2</v>
      </c>
      <c r="BC136" s="13">
        <v>2</v>
      </c>
      <c r="BD136" s="13">
        <v>1</v>
      </c>
      <c r="BE136" s="13">
        <v>1</v>
      </c>
    </row>
    <row r="137" spans="1:57" ht="29" x14ac:dyDescent="0.35">
      <c r="A137" s="13">
        <v>315005</v>
      </c>
      <c r="B137" s="14" t="str">
        <f>VLOOKUP(A137,'Facility Name History'!$A:$B,2,FALSE)</f>
        <v>SPRING GROVE REHABILITATION AND HEALTHCARE CENTER
(formerly MANORCARE HEALTH SERVICES-NEW PROVIDENCE - 2018)</v>
      </c>
      <c r="C137" s="13" t="s">
        <v>234</v>
      </c>
      <c r="D137" s="13" t="s">
        <v>235</v>
      </c>
      <c r="E137" s="13" t="s">
        <v>21</v>
      </c>
      <c r="F137" s="58">
        <v>7974</v>
      </c>
      <c r="G137" s="13" t="s">
        <v>22</v>
      </c>
      <c r="H137" s="13" t="s">
        <v>47</v>
      </c>
      <c r="I137" s="13">
        <v>106</v>
      </c>
      <c r="J137" s="86">
        <v>99.2</v>
      </c>
      <c r="K137" s="13" t="s">
        <v>24</v>
      </c>
      <c r="L137" s="13" t="s">
        <v>236</v>
      </c>
      <c r="M137" s="60">
        <v>24473</v>
      </c>
      <c r="O137" s="13" t="s">
        <v>27</v>
      </c>
      <c r="P137" s="13" t="s">
        <v>27</v>
      </c>
      <c r="Q137" s="13" t="s">
        <v>27</v>
      </c>
      <c r="R137" s="20">
        <f t="shared" si="2"/>
        <v>0</v>
      </c>
      <c r="S137" s="13">
        <v>2</v>
      </c>
      <c r="T137" s="13">
        <v>2</v>
      </c>
      <c r="U137" s="13">
        <v>2</v>
      </c>
      <c r="V137" s="13">
        <v>2</v>
      </c>
      <c r="W137" s="13">
        <v>2</v>
      </c>
      <c r="X137" s="13">
        <v>2</v>
      </c>
      <c r="Y137" s="13">
        <v>2</v>
      </c>
      <c r="Z137" s="13">
        <v>2</v>
      </c>
      <c r="AA137" s="13">
        <v>2</v>
      </c>
      <c r="AB137" s="13">
        <v>2</v>
      </c>
      <c r="AC137" s="13">
        <v>2</v>
      </c>
      <c r="AD137" s="13">
        <v>4</v>
      </c>
      <c r="AE137" s="13">
        <v>5</v>
      </c>
      <c r="AF137" s="13">
        <v>5</v>
      </c>
      <c r="AG137" s="13">
        <v>3</v>
      </c>
      <c r="AH137" s="13">
        <v>5</v>
      </c>
      <c r="AI137" s="13">
        <v>5</v>
      </c>
      <c r="AJ137" s="13">
        <v>5</v>
      </c>
      <c r="AK137" s="13">
        <v>5</v>
      </c>
      <c r="AL137" s="13">
        <v>5</v>
      </c>
      <c r="AM137" s="13">
        <v>5</v>
      </c>
      <c r="AN137" s="13">
        <v>2</v>
      </c>
      <c r="AO137" s="13">
        <v>2</v>
      </c>
      <c r="AP137" s="13">
        <v>2</v>
      </c>
      <c r="AQ137" s="13">
        <v>2</v>
      </c>
      <c r="AR137" s="13">
        <v>2</v>
      </c>
      <c r="AS137" s="13">
        <v>2</v>
      </c>
      <c r="AT137" s="13">
        <v>2</v>
      </c>
      <c r="AU137" s="13">
        <v>1</v>
      </c>
      <c r="AV137" s="13">
        <v>1</v>
      </c>
      <c r="AW137" s="13">
        <v>2</v>
      </c>
      <c r="AX137" s="13">
        <v>2</v>
      </c>
      <c r="AY137" s="13">
        <v>2</v>
      </c>
      <c r="AZ137" s="13">
        <v>5</v>
      </c>
      <c r="BA137" s="13">
        <v>5</v>
      </c>
      <c r="BB137" s="13">
        <v>5</v>
      </c>
      <c r="BC137" s="13">
        <v>5</v>
      </c>
      <c r="BD137" s="13">
        <v>5</v>
      </c>
      <c r="BE137" s="13">
        <v>5</v>
      </c>
    </row>
    <row r="138" spans="1:57" x14ac:dyDescent="0.35">
      <c r="A138" s="13">
        <v>315008</v>
      </c>
      <c r="B138" s="14" t="str">
        <f>VLOOKUP(A138,'Facility Name History'!$A:$B,2,FALSE)</f>
        <v>LAUREL MANOR HEALTHCARE AND REHABILITATION CENTER</v>
      </c>
      <c r="C138" s="13" t="s">
        <v>777</v>
      </c>
      <c r="D138" s="13" t="s">
        <v>778</v>
      </c>
      <c r="E138" s="13" t="s">
        <v>21</v>
      </c>
      <c r="F138" s="58">
        <v>8084</v>
      </c>
      <c r="G138" s="13" t="s">
        <v>63</v>
      </c>
      <c r="H138" s="13" t="s">
        <v>47</v>
      </c>
      <c r="I138" s="13">
        <v>106</v>
      </c>
      <c r="J138" s="86">
        <v>93</v>
      </c>
      <c r="K138" s="13" t="s">
        <v>24</v>
      </c>
      <c r="L138" s="13" t="s">
        <v>779</v>
      </c>
      <c r="M138" s="60">
        <v>25204</v>
      </c>
      <c r="O138" s="13" t="s">
        <v>27</v>
      </c>
      <c r="P138" s="13" t="s">
        <v>27</v>
      </c>
      <c r="Q138" s="13" t="s">
        <v>27</v>
      </c>
      <c r="R138" s="20">
        <f t="shared" si="2"/>
        <v>0</v>
      </c>
      <c r="S138" s="13">
        <v>4</v>
      </c>
      <c r="T138" s="13">
        <v>4</v>
      </c>
      <c r="U138" s="13">
        <v>4</v>
      </c>
      <c r="V138" s="13">
        <v>3</v>
      </c>
      <c r="W138" s="13">
        <v>3</v>
      </c>
      <c r="X138" s="13">
        <v>3</v>
      </c>
      <c r="Y138" s="13">
        <v>4</v>
      </c>
      <c r="Z138" s="13">
        <v>4</v>
      </c>
      <c r="AA138" s="13">
        <v>4</v>
      </c>
      <c r="AB138" s="13">
        <v>4</v>
      </c>
      <c r="AC138" s="13">
        <v>4</v>
      </c>
      <c r="AD138" s="13">
        <v>4</v>
      </c>
      <c r="AE138" s="13">
        <v>4</v>
      </c>
      <c r="AF138" s="13">
        <v>2</v>
      </c>
      <c r="AG138" s="13">
        <v>2</v>
      </c>
      <c r="AH138" s="13">
        <v>2</v>
      </c>
      <c r="AI138" s="13">
        <v>2</v>
      </c>
      <c r="AJ138" s="13">
        <v>2</v>
      </c>
      <c r="AK138" s="13">
        <v>2</v>
      </c>
      <c r="AL138" s="13">
        <v>2</v>
      </c>
      <c r="AM138" s="13">
        <v>2</v>
      </c>
      <c r="AN138" s="13">
        <v>2</v>
      </c>
      <c r="AO138" s="13">
        <v>3</v>
      </c>
      <c r="AP138" s="13">
        <v>3</v>
      </c>
      <c r="AQ138" s="13">
        <v>3</v>
      </c>
      <c r="AR138" s="13">
        <v>3</v>
      </c>
      <c r="AS138" s="13">
        <v>4</v>
      </c>
      <c r="AT138" s="13">
        <v>4</v>
      </c>
      <c r="AU138" s="13">
        <v>4</v>
      </c>
      <c r="AV138" s="13">
        <v>3</v>
      </c>
      <c r="AW138" s="13">
        <v>3</v>
      </c>
      <c r="AX138" s="13">
        <v>3</v>
      </c>
      <c r="AY138" s="13">
        <v>2</v>
      </c>
      <c r="AZ138" s="13">
        <v>2</v>
      </c>
      <c r="BA138" s="13">
        <v>2</v>
      </c>
      <c r="BB138" s="13">
        <v>2</v>
      </c>
      <c r="BC138" s="13">
        <v>4</v>
      </c>
      <c r="BD138" s="13">
        <v>4</v>
      </c>
      <c r="BE138" s="13">
        <v>4</v>
      </c>
    </row>
    <row r="139" spans="1:57" x14ac:dyDescent="0.35">
      <c r="A139" s="13">
        <v>315014</v>
      </c>
      <c r="B139" s="14" t="str">
        <f>VLOOKUP(A139,'Facility Name History'!$A:$B,2,FALSE)</f>
        <v>EAGLEVIEW HEALTH AND REHABILITATION</v>
      </c>
      <c r="C139" s="13" t="s">
        <v>590</v>
      </c>
      <c r="D139" s="13" t="s">
        <v>591</v>
      </c>
      <c r="E139" s="13" t="s">
        <v>21</v>
      </c>
      <c r="F139" s="58">
        <v>8318</v>
      </c>
      <c r="G139" s="13" t="s">
        <v>492</v>
      </c>
      <c r="H139" s="13" t="s">
        <v>32</v>
      </c>
      <c r="I139" s="13">
        <v>84</v>
      </c>
      <c r="J139" s="86">
        <v>66.3</v>
      </c>
      <c r="K139" s="13" t="s">
        <v>24</v>
      </c>
      <c r="L139" s="13" t="s">
        <v>592</v>
      </c>
      <c r="M139" s="60">
        <v>24473</v>
      </c>
      <c r="O139" s="13" t="s">
        <v>27</v>
      </c>
      <c r="P139" s="13" t="s">
        <v>27</v>
      </c>
      <c r="Q139" s="13" t="s">
        <v>27</v>
      </c>
      <c r="R139" s="20">
        <f t="shared" si="2"/>
        <v>0</v>
      </c>
      <c r="S139" s="13">
        <v>2</v>
      </c>
      <c r="T139" s="13">
        <v>2</v>
      </c>
      <c r="U139" s="13">
        <v>2</v>
      </c>
      <c r="V139" s="13">
        <v>2</v>
      </c>
      <c r="W139" s="13">
        <v>2</v>
      </c>
      <c r="X139" s="13">
        <v>3</v>
      </c>
      <c r="Y139" s="13">
        <v>4</v>
      </c>
      <c r="Z139" s="13">
        <v>4</v>
      </c>
      <c r="AA139" s="13">
        <v>4</v>
      </c>
      <c r="AB139" s="13">
        <v>4</v>
      </c>
      <c r="AC139" s="13">
        <v>4</v>
      </c>
      <c r="AD139" s="13">
        <v>4</v>
      </c>
      <c r="AE139" s="13">
        <v>5</v>
      </c>
      <c r="AF139" s="13">
        <v>5</v>
      </c>
      <c r="AG139" s="13">
        <v>5</v>
      </c>
      <c r="AH139" s="13">
        <v>5</v>
      </c>
      <c r="AI139" s="13">
        <v>5</v>
      </c>
      <c r="AJ139" s="13">
        <v>5</v>
      </c>
      <c r="AK139" s="13">
        <v>5</v>
      </c>
      <c r="AL139" s="13">
        <v>5</v>
      </c>
      <c r="AM139" s="13">
        <v>4</v>
      </c>
      <c r="AN139" s="13">
        <v>5</v>
      </c>
      <c r="AO139" s="13">
        <v>4</v>
      </c>
      <c r="AP139" s="13">
        <v>3</v>
      </c>
      <c r="AQ139" s="13">
        <v>3</v>
      </c>
      <c r="AR139" s="13">
        <v>3</v>
      </c>
      <c r="AS139" s="13">
        <v>2</v>
      </c>
      <c r="AT139" s="13">
        <v>2</v>
      </c>
      <c r="AU139" s="13">
        <v>5</v>
      </c>
      <c r="AV139" s="13">
        <v>5</v>
      </c>
      <c r="AW139" s="13">
        <v>4</v>
      </c>
      <c r="AX139" s="13">
        <v>2</v>
      </c>
      <c r="AY139" s="13">
        <v>2</v>
      </c>
      <c r="AZ139" s="13">
        <v>2</v>
      </c>
      <c r="BA139" s="13">
        <v>2</v>
      </c>
      <c r="BB139" s="13">
        <v>1</v>
      </c>
      <c r="BC139" s="13">
        <v>1</v>
      </c>
      <c r="BD139" s="13">
        <v>1</v>
      </c>
      <c r="BE139" s="13">
        <v>1</v>
      </c>
    </row>
    <row r="140" spans="1:57" x14ac:dyDescent="0.35">
      <c r="A140" s="13">
        <v>315019</v>
      </c>
      <c r="B140" s="14" t="str">
        <f>VLOOKUP(A140,'Facility Name History'!$A:$B,2,FALSE)</f>
        <v>DWELLING PLACE AT ST CLARES</v>
      </c>
      <c r="C140" s="13" t="s">
        <v>809</v>
      </c>
      <c r="D140" s="13" t="s">
        <v>810</v>
      </c>
      <c r="E140" s="13" t="s">
        <v>21</v>
      </c>
      <c r="F140" s="58">
        <v>7801</v>
      </c>
      <c r="G140" s="13" t="s">
        <v>142</v>
      </c>
      <c r="H140" s="13" t="s">
        <v>32</v>
      </c>
      <c r="I140" s="13">
        <v>28</v>
      </c>
      <c r="J140" s="86">
        <v>23.7</v>
      </c>
      <c r="K140" s="13" t="s">
        <v>24</v>
      </c>
      <c r="L140" s="13" t="s">
        <v>811</v>
      </c>
      <c r="M140" s="60">
        <v>24473</v>
      </c>
      <c r="O140" s="13" t="s">
        <v>27</v>
      </c>
      <c r="P140" s="13" t="s">
        <v>27</v>
      </c>
      <c r="Q140" s="13" t="s">
        <v>27</v>
      </c>
      <c r="R140" s="20">
        <f t="shared" si="2"/>
        <v>0</v>
      </c>
      <c r="S140" s="13">
        <v>5</v>
      </c>
      <c r="T140" s="13">
        <v>5</v>
      </c>
      <c r="U140" s="13">
        <v>5</v>
      </c>
      <c r="V140" s="13">
        <v>5</v>
      </c>
      <c r="W140" s="13">
        <v>5</v>
      </c>
      <c r="X140" s="13">
        <v>5</v>
      </c>
      <c r="Y140" s="13">
        <v>5</v>
      </c>
      <c r="Z140" s="13">
        <v>5</v>
      </c>
      <c r="AA140" s="13">
        <v>5</v>
      </c>
      <c r="AB140" s="13">
        <v>5</v>
      </c>
      <c r="AC140" s="13">
        <v>5</v>
      </c>
      <c r="AD140" s="13">
        <v>5</v>
      </c>
      <c r="AE140" s="13">
        <v>5</v>
      </c>
      <c r="AF140" s="13">
        <v>5</v>
      </c>
      <c r="AG140" s="13">
        <v>5</v>
      </c>
      <c r="AH140" s="13">
        <v>5</v>
      </c>
      <c r="AI140" s="13">
        <v>5</v>
      </c>
      <c r="AJ140" s="13">
        <v>5</v>
      </c>
      <c r="AK140" s="13">
        <v>5</v>
      </c>
      <c r="AL140" s="13">
        <v>4</v>
      </c>
      <c r="AM140" s="13">
        <v>4</v>
      </c>
      <c r="AN140" s="13">
        <v>4</v>
      </c>
      <c r="AO140" s="13">
        <v>4</v>
      </c>
      <c r="AP140" s="13">
        <v>4</v>
      </c>
      <c r="AQ140" s="13">
        <v>4</v>
      </c>
      <c r="AR140" s="13">
        <v>4</v>
      </c>
      <c r="AS140" s="13">
        <v>4</v>
      </c>
      <c r="AT140" s="13">
        <v>5</v>
      </c>
      <c r="AU140" s="13">
        <v>5</v>
      </c>
      <c r="AV140" s="13">
        <v>5</v>
      </c>
      <c r="AW140" s="13">
        <v>5</v>
      </c>
      <c r="AX140" s="13">
        <v>5</v>
      </c>
      <c r="AY140" s="13">
        <v>4</v>
      </c>
      <c r="AZ140" s="13">
        <v>5</v>
      </c>
      <c r="BA140" s="13">
        <v>5</v>
      </c>
      <c r="BB140" s="13">
        <v>5</v>
      </c>
      <c r="BC140" s="13">
        <v>5</v>
      </c>
      <c r="BD140" s="13">
        <v>5</v>
      </c>
      <c r="BE140" s="13">
        <v>5</v>
      </c>
    </row>
    <row r="141" spans="1:57" x14ac:dyDescent="0.35">
      <c r="A141" s="13">
        <v>315021</v>
      </c>
      <c r="B141" s="14" t="str">
        <f>VLOOKUP(A141,'Facility Name History'!$A:$B,2,FALSE)</f>
        <v>DAUGHTERS OF MIRIAM CENTER</v>
      </c>
      <c r="C141" s="13" t="s">
        <v>813</v>
      </c>
      <c r="D141" s="13" t="s">
        <v>814</v>
      </c>
      <c r="E141" s="13" t="s">
        <v>21</v>
      </c>
      <c r="F141" s="58">
        <v>7011</v>
      </c>
      <c r="G141" s="13" t="s">
        <v>36</v>
      </c>
      <c r="H141" s="13" t="s">
        <v>172</v>
      </c>
      <c r="I141" s="13">
        <v>210</v>
      </c>
      <c r="J141" s="86">
        <v>142.9</v>
      </c>
      <c r="K141" s="13" t="s">
        <v>24</v>
      </c>
      <c r="L141" s="13" t="s">
        <v>815</v>
      </c>
      <c r="M141" s="60">
        <v>24473</v>
      </c>
      <c r="O141" s="13" t="s">
        <v>27</v>
      </c>
      <c r="P141" s="13" t="s">
        <v>27</v>
      </c>
      <c r="Q141" s="13" t="s">
        <v>27</v>
      </c>
      <c r="R141" s="20">
        <f t="shared" si="2"/>
        <v>0</v>
      </c>
      <c r="S141" s="13">
        <v>5</v>
      </c>
      <c r="T141" s="13">
        <v>5</v>
      </c>
      <c r="U141" s="13">
        <v>5</v>
      </c>
      <c r="V141" s="13">
        <v>5</v>
      </c>
      <c r="W141" s="13">
        <v>5</v>
      </c>
      <c r="X141" s="13">
        <v>5</v>
      </c>
      <c r="Y141" s="13">
        <v>5</v>
      </c>
      <c r="Z141" s="13">
        <v>5</v>
      </c>
      <c r="AA141" s="13">
        <v>5</v>
      </c>
      <c r="AB141" s="13">
        <v>5</v>
      </c>
      <c r="AC141" s="13">
        <v>5</v>
      </c>
      <c r="AD141" s="13">
        <v>5</v>
      </c>
      <c r="AE141" s="13">
        <v>5</v>
      </c>
      <c r="AF141" s="13">
        <v>5</v>
      </c>
      <c r="AG141" s="13">
        <v>5</v>
      </c>
      <c r="AH141" s="13">
        <v>5</v>
      </c>
      <c r="AI141" s="13">
        <v>5</v>
      </c>
      <c r="AJ141" s="13">
        <v>5</v>
      </c>
      <c r="AK141" s="13">
        <v>5</v>
      </c>
      <c r="AL141" s="13">
        <v>5</v>
      </c>
      <c r="AM141" s="13">
        <v>5</v>
      </c>
      <c r="AN141" s="13">
        <v>4</v>
      </c>
      <c r="AO141" s="13">
        <v>4</v>
      </c>
      <c r="AP141" s="13">
        <v>4</v>
      </c>
      <c r="AQ141" s="13">
        <v>4</v>
      </c>
      <c r="AR141" s="13">
        <v>4</v>
      </c>
      <c r="AS141" s="13">
        <v>3</v>
      </c>
      <c r="AT141" s="13">
        <v>3</v>
      </c>
      <c r="AU141" s="13">
        <v>3</v>
      </c>
      <c r="AV141" s="13">
        <v>3</v>
      </c>
      <c r="AW141" s="13">
        <v>3</v>
      </c>
      <c r="AX141" s="13">
        <v>3</v>
      </c>
      <c r="AY141" s="13">
        <v>3</v>
      </c>
      <c r="AZ141" s="13">
        <v>3</v>
      </c>
      <c r="BA141" s="13">
        <v>3</v>
      </c>
      <c r="BB141" s="13">
        <v>3</v>
      </c>
      <c r="BC141" s="13">
        <v>3</v>
      </c>
      <c r="BD141" s="13">
        <v>3</v>
      </c>
      <c r="BE141" s="13">
        <v>3</v>
      </c>
    </row>
    <row r="142" spans="1:57" x14ac:dyDescent="0.35">
      <c r="A142" s="13">
        <v>315029</v>
      </c>
      <c r="B142" s="14" t="str">
        <f>VLOOKUP(A142,'Facility Name History'!$A:$B,2,FALSE)</f>
        <v>DAUGHTERS OF ISRAEL PLEASANT VALLEY HOME</v>
      </c>
      <c r="C142" s="13" t="s">
        <v>711</v>
      </c>
      <c r="D142" s="13" t="s">
        <v>496</v>
      </c>
      <c r="E142" s="13" t="s">
        <v>21</v>
      </c>
      <c r="F142" s="58">
        <v>7052</v>
      </c>
      <c r="G142" s="13" t="s">
        <v>31</v>
      </c>
      <c r="H142" s="13" t="s">
        <v>172</v>
      </c>
      <c r="I142" s="13">
        <v>303</v>
      </c>
      <c r="J142" s="86">
        <v>128.6</v>
      </c>
      <c r="K142" s="13" t="s">
        <v>24</v>
      </c>
      <c r="L142" s="13" t="s">
        <v>712</v>
      </c>
      <c r="M142" s="60">
        <v>24473</v>
      </c>
      <c r="O142" s="13" t="s">
        <v>27</v>
      </c>
      <c r="P142" s="13" t="s">
        <v>27</v>
      </c>
      <c r="Q142" s="13" t="s">
        <v>27</v>
      </c>
      <c r="R142" s="20">
        <f t="shared" si="2"/>
        <v>0</v>
      </c>
      <c r="S142" s="13">
        <v>3</v>
      </c>
      <c r="T142" s="13">
        <v>3</v>
      </c>
      <c r="U142" s="13">
        <v>4</v>
      </c>
      <c r="V142" s="13">
        <v>4</v>
      </c>
      <c r="W142" s="13">
        <v>4</v>
      </c>
      <c r="X142" s="13">
        <v>4</v>
      </c>
      <c r="Y142" s="13">
        <v>4</v>
      </c>
      <c r="Z142" s="13">
        <v>4</v>
      </c>
      <c r="AA142" s="13">
        <v>4</v>
      </c>
      <c r="AB142" s="13">
        <v>4</v>
      </c>
      <c r="AC142" s="13">
        <v>4</v>
      </c>
      <c r="AD142" s="13">
        <v>4</v>
      </c>
      <c r="AE142" s="13">
        <v>4</v>
      </c>
      <c r="AF142" s="13">
        <v>4</v>
      </c>
      <c r="AG142" s="13">
        <v>4</v>
      </c>
      <c r="AH142" s="13">
        <v>4</v>
      </c>
      <c r="AI142" s="13">
        <v>4</v>
      </c>
      <c r="AJ142" s="13">
        <v>5</v>
      </c>
      <c r="AK142" s="13">
        <v>4</v>
      </c>
      <c r="AL142" s="13">
        <v>4</v>
      </c>
      <c r="AM142" s="13">
        <v>5</v>
      </c>
      <c r="AN142" s="13">
        <v>5</v>
      </c>
      <c r="AO142" s="13">
        <v>4</v>
      </c>
      <c r="AP142" s="13">
        <v>4</v>
      </c>
      <c r="AQ142" s="13">
        <v>3</v>
      </c>
      <c r="AR142" s="13">
        <v>3</v>
      </c>
      <c r="AS142" s="13">
        <v>3</v>
      </c>
      <c r="AT142" s="13">
        <v>3</v>
      </c>
      <c r="AU142" s="13">
        <v>3</v>
      </c>
      <c r="AV142" s="13">
        <v>3</v>
      </c>
      <c r="AW142" s="13">
        <v>3</v>
      </c>
      <c r="AX142" s="13">
        <v>2</v>
      </c>
      <c r="AY142" s="13">
        <v>2</v>
      </c>
      <c r="AZ142" s="13">
        <v>2</v>
      </c>
      <c r="BA142" s="13">
        <v>2</v>
      </c>
      <c r="BB142" s="13">
        <v>3</v>
      </c>
      <c r="BC142" s="13">
        <v>5</v>
      </c>
      <c r="BD142" s="13">
        <v>5</v>
      </c>
      <c r="BE142" s="13">
        <v>4</v>
      </c>
    </row>
    <row r="143" spans="1:57" ht="29" x14ac:dyDescent="0.35">
      <c r="A143" s="13">
        <v>315038</v>
      </c>
      <c r="B143" s="14" t="str">
        <f>VLOOKUP(A143,'Facility Name History'!$A:$B,2,FALSE)</f>
        <v>COMPLETE CARE AT SUMMIT RIDGE
(formerly SUMMIT RIDGE CENTER - 2018)</v>
      </c>
      <c r="C143" s="13" t="s">
        <v>543</v>
      </c>
      <c r="D143" s="13" t="s">
        <v>496</v>
      </c>
      <c r="E143" s="13" t="s">
        <v>21</v>
      </c>
      <c r="F143" s="58">
        <v>7052</v>
      </c>
      <c r="G143" s="13" t="s">
        <v>31</v>
      </c>
      <c r="H143" s="13" t="s">
        <v>47</v>
      </c>
      <c r="I143" s="13">
        <v>152</v>
      </c>
      <c r="J143" s="86">
        <v>141.19999999999999</v>
      </c>
      <c r="K143" s="13" t="s">
        <v>24</v>
      </c>
      <c r="L143" s="13" t="s">
        <v>544</v>
      </c>
      <c r="M143" s="60">
        <v>26846</v>
      </c>
      <c r="O143" s="13" t="s">
        <v>27</v>
      </c>
      <c r="P143" s="13" t="s">
        <v>27</v>
      </c>
      <c r="Q143" s="13" t="s">
        <v>27</v>
      </c>
      <c r="R143" s="20">
        <f t="shared" si="2"/>
        <v>0</v>
      </c>
      <c r="S143" s="13">
        <v>4</v>
      </c>
      <c r="T143" s="13">
        <v>4</v>
      </c>
      <c r="U143" s="13">
        <v>3</v>
      </c>
      <c r="V143" s="13">
        <v>4</v>
      </c>
      <c r="W143" s="13">
        <v>4</v>
      </c>
      <c r="X143" s="13">
        <v>3</v>
      </c>
      <c r="Y143" s="13">
        <v>3</v>
      </c>
      <c r="Z143" s="13">
        <v>2</v>
      </c>
      <c r="AA143" s="13">
        <v>2</v>
      </c>
      <c r="AB143" s="13">
        <v>2</v>
      </c>
      <c r="AC143" s="13">
        <v>2</v>
      </c>
      <c r="AD143" s="13">
        <v>2</v>
      </c>
      <c r="AE143" s="13">
        <v>2</v>
      </c>
      <c r="AF143" s="13">
        <v>2</v>
      </c>
      <c r="AG143" s="13">
        <v>2</v>
      </c>
      <c r="AH143" s="13">
        <v>2</v>
      </c>
      <c r="AI143" s="13">
        <v>2</v>
      </c>
      <c r="AJ143" s="13">
        <v>2</v>
      </c>
      <c r="AK143" s="13">
        <v>4</v>
      </c>
      <c r="AL143" s="13">
        <v>3</v>
      </c>
      <c r="AM143" s="13">
        <v>3</v>
      </c>
      <c r="AN143" s="13">
        <v>3</v>
      </c>
      <c r="AO143" s="13">
        <v>3</v>
      </c>
      <c r="AP143" s="13">
        <v>4</v>
      </c>
      <c r="AQ143" s="13">
        <v>4</v>
      </c>
      <c r="AR143" s="13">
        <v>5</v>
      </c>
      <c r="AS143" s="13">
        <v>5</v>
      </c>
      <c r="AT143" s="13">
        <v>5</v>
      </c>
      <c r="AU143" s="13">
        <v>5</v>
      </c>
      <c r="AV143" s="13">
        <v>4</v>
      </c>
      <c r="AW143" s="13">
        <v>4</v>
      </c>
      <c r="AX143" s="13">
        <v>4</v>
      </c>
      <c r="AY143" s="13">
        <v>4</v>
      </c>
      <c r="AZ143" s="13">
        <v>5</v>
      </c>
      <c r="BA143" s="13">
        <v>5</v>
      </c>
      <c r="BB143" s="13">
        <v>5</v>
      </c>
      <c r="BC143" s="13">
        <v>5</v>
      </c>
      <c r="BD143" s="13">
        <v>5</v>
      </c>
      <c r="BE143" s="13">
        <v>4</v>
      </c>
    </row>
    <row r="144" spans="1:57" x14ac:dyDescent="0.35">
      <c r="A144" s="13">
        <v>315039</v>
      </c>
      <c r="B144" s="14" t="str">
        <f>VLOOKUP(A144,'Facility Name History'!$A:$B,2,FALSE)</f>
        <v>ROOSEVELT CARE CENTER</v>
      </c>
      <c r="C144" s="13" t="s">
        <v>714</v>
      </c>
      <c r="D144" s="13" t="s">
        <v>145</v>
      </c>
      <c r="E144" s="13" t="s">
        <v>21</v>
      </c>
      <c r="F144" s="58">
        <v>8837</v>
      </c>
      <c r="G144" s="13" t="s">
        <v>114</v>
      </c>
      <c r="H144" s="13" t="s">
        <v>161</v>
      </c>
      <c r="I144" s="13">
        <v>356</v>
      </c>
      <c r="J144" s="86">
        <v>161.1</v>
      </c>
      <c r="K144" s="13" t="s">
        <v>24</v>
      </c>
      <c r="L144" s="13" t="s">
        <v>550</v>
      </c>
      <c r="M144" s="60">
        <v>24473</v>
      </c>
      <c r="O144" s="13" t="s">
        <v>27</v>
      </c>
      <c r="P144" s="13" t="s">
        <v>27</v>
      </c>
      <c r="Q144" s="13" t="s">
        <v>27</v>
      </c>
      <c r="R144" s="20">
        <f t="shared" si="2"/>
        <v>0</v>
      </c>
      <c r="S144" s="13">
        <v>5</v>
      </c>
      <c r="T144" s="13">
        <v>5</v>
      </c>
      <c r="U144" s="13">
        <v>4</v>
      </c>
      <c r="V144" s="13">
        <v>4</v>
      </c>
      <c r="W144" s="13">
        <v>4</v>
      </c>
      <c r="X144" s="13">
        <v>4</v>
      </c>
      <c r="Y144" s="13">
        <v>4</v>
      </c>
      <c r="Z144" s="13">
        <v>4</v>
      </c>
      <c r="AA144" s="13">
        <v>4</v>
      </c>
      <c r="AB144" s="13">
        <v>4</v>
      </c>
      <c r="AC144" s="13">
        <v>4</v>
      </c>
      <c r="AD144" s="13">
        <v>3</v>
      </c>
      <c r="AE144" s="13">
        <v>4</v>
      </c>
      <c r="AF144" s="13">
        <v>4</v>
      </c>
      <c r="AG144" s="13">
        <v>4</v>
      </c>
      <c r="AH144" s="13">
        <v>4</v>
      </c>
      <c r="AI144" s="13">
        <v>4</v>
      </c>
      <c r="AJ144" s="13">
        <v>4</v>
      </c>
      <c r="AK144" s="13">
        <v>3</v>
      </c>
      <c r="AL144" s="13">
        <v>4</v>
      </c>
      <c r="AM144" s="13">
        <v>4</v>
      </c>
      <c r="AN144" s="13">
        <v>4</v>
      </c>
      <c r="AO144" s="13">
        <v>4</v>
      </c>
      <c r="AP144" s="13">
        <v>4</v>
      </c>
      <c r="AQ144" s="13">
        <v>4</v>
      </c>
      <c r="AR144" s="13">
        <v>4</v>
      </c>
      <c r="AS144" s="13">
        <v>4</v>
      </c>
      <c r="AT144" s="13">
        <v>4</v>
      </c>
      <c r="AU144" s="13">
        <v>4</v>
      </c>
      <c r="AV144" s="13">
        <v>3</v>
      </c>
      <c r="AW144" s="13">
        <v>3</v>
      </c>
      <c r="AX144" s="13">
        <v>2</v>
      </c>
      <c r="AY144" s="13">
        <v>2</v>
      </c>
      <c r="AZ144" s="13">
        <v>2</v>
      </c>
      <c r="BA144" s="13">
        <v>2</v>
      </c>
      <c r="BB144" s="13">
        <v>2</v>
      </c>
      <c r="BC144" s="13">
        <v>2</v>
      </c>
      <c r="BD144" s="13">
        <v>3</v>
      </c>
      <c r="BE144" s="13">
        <v>3</v>
      </c>
    </row>
    <row r="145" spans="1:57" x14ac:dyDescent="0.35">
      <c r="A145" s="13">
        <v>315042</v>
      </c>
      <c r="B145" s="14" t="str">
        <f>VLOOKUP(A145,'Facility Name History'!$A:$B,2,FALSE)</f>
        <v>LINCOLN PARK RENAISSANCE REHAB &amp; NURSING</v>
      </c>
      <c r="C145" s="13" t="s">
        <v>451</v>
      </c>
      <c r="D145" s="13" t="s">
        <v>452</v>
      </c>
      <c r="E145" s="13" t="s">
        <v>21</v>
      </c>
      <c r="F145" s="58">
        <v>7035</v>
      </c>
      <c r="G145" s="13" t="s">
        <v>142</v>
      </c>
      <c r="H145" s="13" t="s">
        <v>47</v>
      </c>
      <c r="I145" s="13">
        <v>189</v>
      </c>
      <c r="J145" s="86">
        <v>163.4</v>
      </c>
      <c r="K145" s="13" t="s">
        <v>24</v>
      </c>
      <c r="L145" s="13" t="s">
        <v>453</v>
      </c>
      <c r="M145" s="60">
        <v>24473</v>
      </c>
      <c r="O145" s="13" t="s">
        <v>27</v>
      </c>
      <c r="P145" s="13" t="s">
        <v>27</v>
      </c>
      <c r="Q145" s="13" t="s">
        <v>27</v>
      </c>
      <c r="R145" s="20">
        <f t="shared" si="2"/>
        <v>0</v>
      </c>
      <c r="S145" s="13">
        <v>3</v>
      </c>
      <c r="T145" s="13">
        <v>3</v>
      </c>
      <c r="U145" s="13">
        <v>3</v>
      </c>
      <c r="V145" s="13">
        <v>3</v>
      </c>
      <c r="W145" s="13">
        <v>3</v>
      </c>
      <c r="X145" s="13">
        <v>4</v>
      </c>
      <c r="Y145" s="13">
        <v>3</v>
      </c>
      <c r="Z145" s="13">
        <v>3</v>
      </c>
      <c r="AA145" s="13">
        <v>2</v>
      </c>
      <c r="AB145" s="13">
        <v>2</v>
      </c>
      <c r="AC145" s="13">
        <v>3</v>
      </c>
      <c r="AD145" s="13">
        <v>3</v>
      </c>
      <c r="AE145" s="13">
        <v>2</v>
      </c>
      <c r="AF145" s="13">
        <v>3</v>
      </c>
      <c r="AG145" s="13">
        <v>4</v>
      </c>
      <c r="AH145" s="13">
        <v>5</v>
      </c>
      <c r="AI145" s="13">
        <v>5</v>
      </c>
      <c r="AJ145" s="13">
        <v>5</v>
      </c>
      <c r="AK145" s="13">
        <v>5</v>
      </c>
      <c r="AL145" s="13">
        <v>4</v>
      </c>
      <c r="AM145" s="13">
        <v>5</v>
      </c>
      <c r="AN145" s="13">
        <v>5</v>
      </c>
      <c r="AO145" s="13">
        <v>4</v>
      </c>
      <c r="AP145" s="13">
        <v>4</v>
      </c>
      <c r="AQ145" s="13">
        <v>4</v>
      </c>
      <c r="AR145" s="13">
        <v>4</v>
      </c>
      <c r="AS145" s="13">
        <v>4</v>
      </c>
      <c r="AT145" s="13">
        <v>4</v>
      </c>
      <c r="AU145" s="13">
        <v>4</v>
      </c>
      <c r="AV145" s="13">
        <v>4</v>
      </c>
      <c r="AW145" s="13">
        <v>5</v>
      </c>
      <c r="AX145" s="13">
        <v>4</v>
      </c>
      <c r="AY145" s="13">
        <v>4</v>
      </c>
      <c r="AZ145" s="13">
        <v>4</v>
      </c>
      <c r="BA145" s="13">
        <v>3</v>
      </c>
      <c r="BB145" s="13">
        <v>3</v>
      </c>
      <c r="BC145" s="13">
        <v>3</v>
      </c>
      <c r="BD145" s="13">
        <v>3</v>
      </c>
      <c r="BE145" s="13">
        <v>3</v>
      </c>
    </row>
    <row r="146" spans="1:57" ht="29" x14ac:dyDescent="0.35">
      <c r="A146" s="13">
        <v>315044</v>
      </c>
      <c r="B146" s="14" t="str">
        <f>VLOOKUP(A146,'Facility Name History'!$A:$B,2,FALSE)</f>
        <v>LIMECREST SUBACUTE AND REHABILITATION CENTER
(formerly ANDOVER SUBACUTE AND REHAB I - 2020)</v>
      </c>
      <c r="C146" s="13" t="s">
        <v>455</v>
      </c>
      <c r="D146" s="13" t="s">
        <v>52</v>
      </c>
      <c r="E146" s="13" t="s">
        <v>21</v>
      </c>
      <c r="F146" s="58">
        <v>7821</v>
      </c>
      <c r="G146" s="13" t="s">
        <v>53</v>
      </c>
      <c r="H146" s="13" t="s">
        <v>23</v>
      </c>
      <c r="I146" s="13">
        <v>159</v>
      </c>
      <c r="J146" s="86">
        <v>124.8</v>
      </c>
      <c r="K146" s="13" t="s">
        <v>24</v>
      </c>
      <c r="L146" s="13" t="s">
        <v>456</v>
      </c>
      <c r="M146" s="60">
        <v>24473</v>
      </c>
      <c r="O146" s="13" t="s">
        <v>27</v>
      </c>
      <c r="P146" s="13" t="s">
        <v>27</v>
      </c>
      <c r="Q146" s="13" t="s">
        <v>27</v>
      </c>
      <c r="R146" s="20">
        <f t="shared" si="2"/>
        <v>0</v>
      </c>
      <c r="S146" s="13">
        <v>4</v>
      </c>
      <c r="T146" s="13">
        <v>5</v>
      </c>
      <c r="U146" s="13">
        <v>4</v>
      </c>
      <c r="V146" s="13">
        <v>4</v>
      </c>
      <c r="W146" s="13">
        <v>4</v>
      </c>
      <c r="X146" s="13">
        <v>4</v>
      </c>
      <c r="Y146" s="13">
        <v>3</v>
      </c>
      <c r="Z146" s="13">
        <v>3</v>
      </c>
      <c r="AA146" s="13">
        <v>3</v>
      </c>
      <c r="AB146" s="13">
        <v>3</v>
      </c>
      <c r="AC146" s="13">
        <v>2</v>
      </c>
      <c r="AD146" s="13">
        <v>3</v>
      </c>
      <c r="AE146" s="13">
        <v>2</v>
      </c>
      <c r="AF146" s="13">
        <v>2</v>
      </c>
      <c r="AG146" s="13">
        <v>4</v>
      </c>
      <c r="AH146" s="13">
        <v>4</v>
      </c>
      <c r="AI146" s="13">
        <v>3</v>
      </c>
      <c r="AJ146" s="13">
        <v>3</v>
      </c>
      <c r="AK146" s="13">
        <v>5</v>
      </c>
      <c r="AL146" s="13">
        <v>4</v>
      </c>
      <c r="AM146" s="13">
        <v>4</v>
      </c>
      <c r="AN146" s="13">
        <v>4</v>
      </c>
      <c r="AO146" s="13">
        <v>4</v>
      </c>
      <c r="AP146" s="13">
        <v>3</v>
      </c>
      <c r="AQ146" s="13">
        <v>3</v>
      </c>
      <c r="AR146" s="13">
        <v>3</v>
      </c>
      <c r="AS146" s="13">
        <v>3</v>
      </c>
      <c r="AT146" s="13">
        <v>3</v>
      </c>
      <c r="AU146" s="13">
        <v>5</v>
      </c>
      <c r="AV146" s="13">
        <v>5</v>
      </c>
      <c r="AW146" s="13">
        <v>4</v>
      </c>
      <c r="AX146" s="13">
        <v>4</v>
      </c>
      <c r="AY146" s="13">
        <v>3</v>
      </c>
      <c r="AZ146" s="13">
        <v>3</v>
      </c>
      <c r="BA146" s="13">
        <v>3</v>
      </c>
      <c r="BB146" s="13">
        <v>3</v>
      </c>
      <c r="BC146" s="13">
        <v>3</v>
      </c>
      <c r="BD146" s="13">
        <v>3</v>
      </c>
      <c r="BE146" s="13">
        <v>3</v>
      </c>
    </row>
    <row r="147" spans="1:57" ht="29" x14ac:dyDescent="0.35">
      <c r="A147" s="13">
        <v>315047</v>
      </c>
      <c r="B147" s="14" t="str">
        <f>VLOOKUP(A147,'Facility Name History'!$A:$B,2,FALSE)</f>
        <v>WYNWOOD REHABILITATION AND HEALTHCARE CENTER
(formerly CINNAMINSON CENTER - 2018)</v>
      </c>
      <c r="C147" s="13" t="s">
        <v>552</v>
      </c>
      <c r="D147" s="13" t="s">
        <v>553</v>
      </c>
      <c r="E147" s="13" t="s">
        <v>21</v>
      </c>
      <c r="F147" s="58">
        <v>8077</v>
      </c>
      <c r="G147" s="13" t="s">
        <v>80</v>
      </c>
      <c r="H147" s="13" t="s">
        <v>47</v>
      </c>
      <c r="I147" s="13">
        <v>114</v>
      </c>
      <c r="J147" s="86">
        <v>106.4</v>
      </c>
      <c r="K147" s="13" t="s">
        <v>24</v>
      </c>
      <c r="L147" s="13" t="s">
        <v>554</v>
      </c>
      <c r="M147" s="60">
        <v>25750</v>
      </c>
      <c r="O147" s="13" t="s">
        <v>27</v>
      </c>
      <c r="P147" s="13" t="s">
        <v>27</v>
      </c>
      <c r="Q147" s="13" t="s">
        <v>27</v>
      </c>
      <c r="R147" s="20">
        <f t="shared" si="2"/>
        <v>0</v>
      </c>
      <c r="S147" s="13">
        <v>2</v>
      </c>
      <c r="T147" s="13">
        <v>2</v>
      </c>
      <c r="U147" s="13">
        <v>2</v>
      </c>
      <c r="V147" s="13">
        <v>2</v>
      </c>
      <c r="W147" s="13">
        <v>3</v>
      </c>
      <c r="X147" s="13">
        <v>3</v>
      </c>
      <c r="Y147" s="13">
        <v>3</v>
      </c>
      <c r="Z147" s="13">
        <v>2</v>
      </c>
      <c r="AA147" s="13">
        <v>2</v>
      </c>
      <c r="AB147" s="13">
        <v>2</v>
      </c>
      <c r="AC147" s="13">
        <v>2</v>
      </c>
      <c r="AD147" s="13">
        <v>1</v>
      </c>
      <c r="AE147" s="13">
        <v>1</v>
      </c>
      <c r="AF147" s="13">
        <v>2</v>
      </c>
      <c r="AG147" s="13">
        <v>2</v>
      </c>
      <c r="AH147" s="13">
        <v>2</v>
      </c>
      <c r="AI147" s="13">
        <v>2</v>
      </c>
      <c r="AJ147" s="13">
        <v>2</v>
      </c>
      <c r="AK147" s="13">
        <v>3</v>
      </c>
      <c r="AL147" s="13">
        <v>3</v>
      </c>
      <c r="AM147" s="13">
        <v>2</v>
      </c>
      <c r="AN147" s="13">
        <v>2</v>
      </c>
      <c r="AO147" s="13">
        <v>3</v>
      </c>
      <c r="AP147" s="13">
        <v>3</v>
      </c>
      <c r="AQ147" s="13">
        <v>3</v>
      </c>
      <c r="AR147" s="13">
        <v>3</v>
      </c>
      <c r="AS147" s="13">
        <v>2</v>
      </c>
      <c r="AT147" s="13">
        <v>2</v>
      </c>
      <c r="AU147" s="13">
        <v>2</v>
      </c>
      <c r="AV147" s="13">
        <v>2</v>
      </c>
      <c r="AW147" s="13">
        <v>2</v>
      </c>
      <c r="AX147" s="13">
        <v>2</v>
      </c>
      <c r="AY147" s="13">
        <v>1</v>
      </c>
      <c r="AZ147" s="13">
        <v>1</v>
      </c>
      <c r="BA147" s="13">
        <v>1</v>
      </c>
      <c r="BB147" s="13">
        <v>1</v>
      </c>
      <c r="BC147" s="13">
        <v>1</v>
      </c>
      <c r="BD147" s="13">
        <v>2</v>
      </c>
      <c r="BE147" s="13">
        <v>2</v>
      </c>
    </row>
    <row r="148" spans="1:57" ht="29" x14ac:dyDescent="0.35">
      <c r="A148" s="13">
        <v>315050</v>
      </c>
      <c r="B148" s="14" t="str">
        <f>VLOOKUP(A148,'Facility Name History'!$A:$B,2,FALSE)</f>
        <v>COMPLETE CARE AT BURLINGTON WOODS, LLC
(formerly Burlington Woods - 2021)</v>
      </c>
      <c r="C148" s="13" t="s">
        <v>446</v>
      </c>
      <c r="D148" s="13" t="s">
        <v>447</v>
      </c>
      <c r="E148" s="13" t="s">
        <v>21</v>
      </c>
      <c r="F148" s="58">
        <v>8016</v>
      </c>
      <c r="G148" s="13" t="s">
        <v>80</v>
      </c>
      <c r="H148" s="13" t="s">
        <v>47</v>
      </c>
      <c r="I148" s="13">
        <v>215</v>
      </c>
      <c r="J148" s="86">
        <v>140.5</v>
      </c>
      <c r="K148" s="13" t="s">
        <v>24</v>
      </c>
      <c r="L148" s="13" t="s">
        <v>3661</v>
      </c>
      <c r="M148" s="60">
        <v>28095</v>
      </c>
      <c r="O148" s="13" t="s">
        <v>27</v>
      </c>
      <c r="P148" s="13" t="s">
        <v>27</v>
      </c>
      <c r="Q148" s="13" t="s">
        <v>27</v>
      </c>
      <c r="R148" s="20">
        <f t="shared" si="2"/>
        <v>0</v>
      </c>
      <c r="S148" s="13">
        <v>2</v>
      </c>
      <c r="T148" s="13">
        <v>2</v>
      </c>
      <c r="U148" s="13">
        <v>3</v>
      </c>
      <c r="V148" s="13">
        <v>3</v>
      </c>
      <c r="W148" s="13">
        <v>3</v>
      </c>
      <c r="X148" s="13">
        <v>2</v>
      </c>
      <c r="Y148" s="13">
        <v>3</v>
      </c>
      <c r="Z148" s="13">
        <v>4</v>
      </c>
      <c r="AA148" s="13">
        <v>3</v>
      </c>
      <c r="AB148" s="13">
        <v>3</v>
      </c>
      <c r="AC148" s="13">
        <v>3</v>
      </c>
      <c r="AD148" s="13">
        <v>3</v>
      </c>
      <c r="AE148" s="13">
        <v>2</v>
      </c>
      <c r="AF148" s="13">
        <v>2</v>
      </c>
      <c r="AG148" s="13">
        <v>4</v>
      </c>
      <c r="AH148" s="13">
        <v>4</v>
      </c>
      <c r="AI148" s="13">
        <v>3</v>
      </c>
      <c r="AJ148" s="13">
        <v>4</v>
      </c>
      <c r="AK148" s="13">
        <v>3</v>
      </c>
      <c r="AL148" s="13">
        <v>3</v>
      </c>
      <c r="AM148" s="13">
        <v>3</v>
      </c>
      <c r="AN148" s="13">
        <v>2</v>
      </c>
      <c r="AO148" s="13">
        <v>2</v>
      </c>
      <c r="AP148" s="13">
        <v>2</v>
      </c>
      <c r="AQ148" s="13">
        <v>1</v>
      </c>
      <c r="AR148" s="13">
        <v>1</v>
      </c>
      <c r="AS148" s="13">
        <v>1</v>
      </c>
      <c r="AT148" s="13">
        <v>1</v>
      </c>
      <c r="AU148" s="13">
        <v>1</v>
      </c>
      <c r="AV148" s="13">
        <v>1</v>
      </c>
      <c r="AW148" s="13">
        <v>2</v>
      </c>
      <c r="AX148" s="13">
        <v>2</v>
      </c>
      <c r="AY148" s="13">
        <v>2</v>
      </c>
      <c r="AZ148" s="13">
        <v>2</v>
      </c>
      <c r="BA148" s="13">
        <v>2</v>
      </c>
      <c r="BB148" s="13">
        <v>2</v>
      </c>
      <c r="BC148" s="13">
        <v>3</v>
      </c>
      <c r="BD148" s="13">
        <v>3</v>
      </c>
      <c r="BE148" s="13">
        <v>2</v>
      </c>
    </row>
    <row r="149" spans="1:57" ht="43.5" x14ac:dyDescent="0.35">
      <c r="A149" s="13">
        <v>315056</v>
      </c>
      <c r="B149" s="14" t="str">
        <f>VLOOKUP(A149,'Facility Name History'!$A:$B,2,FALSE)</f>
        <v>JERSEY SHORE POST ACUTE REHABILITATION AND NURSING
(formerly NEPTUNE GARDENS NURSING AND REHAB LLC - 2021; NEPTUNE REHAB AND CARE CENTER - 2015)</v>
      </c>
      <c r="C149" s="13" t="s">
        <v>1200</v>
      </c>
      <c r="D149" s="13" t="s">
        <v>250</v>
      </c>
      <c r="E149" s="13" t="s">
        <v>21</v>
      </c>
      <c r="F149" s="58">
        <v>7753</v>
      </c>
      <c r="G149" s="13" t="s">
        <v>74</v>
      </c>
      <c r="H149" s="13" t="s">
        <v>47</v>
      </c>
      <c r="I149" s="13">
        <v>105</v>
      </c>
      <c r="J149" s="86">
        <v>70</v>
      </c>
      <c r="K149" s="13" t="s">
        <v>24</v>
      </c>
      <c r="L149" s="13" t="s">
        <v>3660</v>
      </c>
      <c r="M149" s="60">
        <v>24503</v>
      </c>
      <c r="O149" s="13" t="s">
        <v>27</v>
      </c>
      <c r="P149" s="13" t="s">
        <v>27</v>
      </c>
      <c r="Q149" s="13" t="s">
        <v>27</v>
      </c>
      <c r="R149" s="20">
        <f t="shared" si="2"/>
        <v>0</v>
      </c>
      <c r="S149" s="13">
        <v>3</v>
      </c>
      <c r="T149" s="13">
        <v>4</v>
      </c>
      <c r="U149" s="13">
        <v>3</v>
      </c>
      <c r="V149" s="13">
        <v>4</v>
      </c>
      <c r="W149" s="13">
        <v>3</v>
      </c>
      <c r="X149" s="13">
        <v>2</v>
      </c>
      <c r="Y149" s="13">
        <v>2</v>
      </c>
      <c r="Z149" s="13">
        <v>2</v>
      </c>
      <c r="AA149" s="13">
        <v>2</v>
      </c>
      <c r="AB149" s="13">
        <v>2</v>
      </c>
      <c r="AC149" s="13">
        <v>2</v>
      </c>
      <c r="AD149" s="13">
        <v>2</v>
      </c>
      <c r="AE149" s="13">
        <v>2</v>
      </c>
      <c r="AF149" s="13">
        <v>3</v>
      </c>
      <c r="AG149" s="13">
        <v>3</v>
      </c>
      <c r="AH149" s="13">
        <v>3</v>
      </c>
      <c r="AI149" s="13">
        <v>3</v>
      </c>
      <c r="AJ149" s="13">
        <v>3</v>
      </c>
      <c r="AK149" s="13">
        <v>3</v>
      </c>
      <c r="AL149" s="13">
        <v>2</v>
      </c>
      <c r="AM149" s="13">
        <v>2</v>
      </c>
      <c r="AN149" s="13">
        <v>3</v>
      </c>
      <c r="AO149" s="13">
        <v>2</v>
      </c>
      <c r="AP149" s="13">
        <v>2</v>
      </c>
      <c r="AQ149" s="13">
        <v>2</v>
      </c>
      <c r="AR149" s="13">
        <v>2</v>
      </c>
      <c r="AS149" s="13">
        <v>2</v>
      </c>
      <c r="AT149" s="13">
        <v>2</v>
      </c>
      <c r="AU149" s="13">
        <v>2</v>
      </c>
      <c r="AV149" s="13">
        <v>3</v>
      </c>
      <c r="AW149" s="13">
        <v>3</v>
      </c>
      <c r="AX149" s="13">
        <v>3</v>
      </c>
      <c r="AY149" s="13">
        <v>3</v>
      </c>
      <c r="AZ149" s="13">
        <v>3</v>
      </c>
      <c r="BA149" s="13">
        <v>3</v>
      </c>
      <c r="BB149" s="13">
        <v>3</v>
      </c>
      <c r="BC149" s="13">
        <v>3</v>
      </c>
      <c r="BD149" s="13">
        <v>3</v>
      </c>
      <c r="BE149" s="13">
        <v>3</v>
      </c>
    </row>
    <row r="150" spans="1:57" x14ac:dyDescent="0.35">
      <c r="A150" s="13">
        <v>315057</v>
      </c>
      <c r="B150" s="14" t="str">
        <f>VLOOKUP(A150,'Facility Name History'!$A:$B,2,FALSE)</f>
        <v>MERRY HEART NURSING HOME</v>
      </c>
      <c r="C150" s="13" t="s">
        <v>959</v>
      </c>
      <c r="D150" s="13" t="s">
        <v>960</v>
      </c>
      <c r="E150" s="13" t="s">
        <v>21</v>
      </c>
      <c r="F150" s="58">
        <v>7876</v>
      </c>
      <c r="G150" s="13" t="s">
        <v>142</v>
      </c>
      <c r="H150" s="13" t="s">
        <v>32</v>
      </c>
      <c r="I150" s="13">
        <v>113</v>
      </c>
      <c r="J150" s="86">
        <v>86.5</v>
      </c>
      <c r="K150" s="13" t="s">
        <v>24</v>
      </c>
      <c r="L150" s="13" t="s">
        <v>961</v>
      </c>
      <c r="M150" s="60">
        <v>24491</v>
      </c>
      <c r="O150" s="13" t="s">
        <v>27</v>
      </c>
      <c r="P150" s="13" t="s">
        <v>27</v>
      </c>
      <c r="Q150" s="13" t="s">
        <v>27</v>
      </c>
      <c r="R150" s="20">
        <f t="shared" si="2"/>
        <v>0</v>
      </c>
      <c r="S150" s="13">
        <v>5</v>
      </c>
      <c r="T150" s="13">
        <v>5</v>
      </c>
      <c r="U150" s="13">
        <v>5</v>
      </c>
      <c r="V150" s="13">
        <v>5</v>
      </c>
      <c r="W150" s="13">
        <v>4</v>
      </c>
      <c r="X150" s="13">
        <v>5</v>
      </c>
      <c r="Y150" s="13">
        <v>5</v>
      </c>
      <c r="Z150" s="13">
        <v>5</v>
      </c>
      <c r="AA150" s="13">
        <v>5</v>
      </c>
      <c r="AB150" s="13">
        <v>5</v>
      </c>
      <c r="AC150" s="13">
        <v>4</v>
      </c>
      <c r="AD150" s="13">
        <v>5</v>
      </c>
      <c r="AE150" s="13">
        <v>5</v>
      </c>
      <c r="AF150" s="13">
        <v>5</v>
      </c>
      <c r="AG150" s="13">
        <v>5</v>
      </c>
      <c r="AH150" s="13">
        <v>5</v>
      </c>
      <c r="AI150" s="13">
        <v>5</v>
      </c>
      <c r="AJ150" s="13">
        <v>5</v>
      </c>
      <c r="AK150" s="13">
        <v>5</v>
      </c>
      <c r="AL150" s="13">
        <v>5</v>
      </c>
      <c r="AM150" s="13">
        <v>5</v>
      </c>
      <c r="AN150" s="13">
        <v>5</v>
      </c>
      <c r="AO150" s="13">
        <v>5</v>
      </c>
      <c r="AP150" s="13">
        <v>5</v>
      </c>
      <c r="AQ150" s="13">
        <v>4</v>
      </c>
      <c r="AR150" s="13">
        <v>4</v>
      </c>
      <c r="AS150" s="13">
        <v>5</v>
      </c>
      <c r="AT150" s="13">
        <v>5</v>
      </c>
      <c r="AU150" s="13">
        <v>4</v>
      </c>
      <c r="AV150" s="13">
        <v>3</v>
      </c>
      <c r="AW150" s="13">
        <v>4</v>
      </c>
      <c r="AX150" s="13">
        <v>4</v>
      </c>
      <c r="AY150" s="13">
        <v>4</v>
      </c>
      <c r="AZ150" s="13">
        <v>1</v>
      </c>
      <c r="BA150" s="13">
        <v>1</v>
      </c>
      <c r="BB150" s="13">
        <v>2</v>
      </c>
      <c r="BC150" s="13">
        <v>2</v>
      </c>
      <c r="BD150" s="13">
        <v>2</v>
      </c>
      <c r="BE150" s="13">
        <v>2</v>
      </c>
    </row>
    <row r="151" spans="1:57" x14ac:dyDescent="0.35">
      <c r="A151" s="13">
        <v>315064</v>
      </c>
      <c r="B151" s="14" t="str">
        <f>VLOOKUP(A151,'Facility Name History'!$A:$B,2,FALSE)</f>
        <v>ASHBROOK CARE &amp; REHABILITATION CENTER</v>
      </c>
      <c r="C151" s="13" t="s">
        <v>397</v>
      </c>
      <c r="D151" s="13" t="s">
        <v>398</v>
      </c>
      <c r="E151" s="13" t="s">
        <v>21</v>
      </c>
      <c r="F151" s="58">
        <v>7076</v>
      </c>
      <c r="G151" s="13" t="s">
        <v>22</v>
      </c>
      <c r="H151" s="13" t="s">
        <v>32</v>
      </c>
      <c r="I151" s="13">
        <v>114</v>
      </c>
      <c r="J151" s="86">
        <v>85.6</v>
      </c>
      <c r="K151" s="13" t="s">
        <v>24</v>
      </c>
      <c r="L151" s="13" t="s">
        <v>399</v>
      </c>
      <c r="M151" s="60">
        <v>24624</v>
      </c>
      <c r="O151" s="13" t="s">
        <v>27</v>
      </c>
      <c r="P151" s="13" t="s">
        <v>27</v>
      </c>
      <c r="Q151" s="13" t="s">
        <v>27</v>
      </c>
      <c r="R151" s="20">
        <f t="shared" si="2"/>
        <v>0</v>
      </c>
      <c r="S151" s="13">
        <v>3</v>
      </c>
      <c r="T151" s="13">
        <v>3</v>
      </c>
      <c r="U151" s="13">
        <v>3</v>
      </c>
      <c r="V151" s="13">
        <v>3</v>
      </c>
      <c r="W151" s="13">
        <v>3</v>
      </c>
      <c r="X151" s="13">
        <v>3</v>
      </c>
      <c r="Y151" s="13">
        <v>3</v>
      </c>
      <c r="Z151" s="13">
        <v>4</v>
      </c>
      <c r="AA151" s="13">
        <v>4</v>
      </c>
      <c r="AB151" s="13">
        <v>4</v>
      </c>
      <c r="AC151" s="13">
        <v>4</v>
      </c>
      <c r="AD151" s="13">
        <v>4</v>
      </c>
      <c r="AE151" s="13">
        <v>4</v>
      </c>
      <c r="AF151" s="13">
        <v>5</v>
      </c>
      <c r="AG151" s="13">
        <v>4</v>
      </c>
      <c r="AH151" s="13">
        <v>4</v>
      </c>
      <c r="AI151" s="13">
        <v>4</v>
      </c>
      <c r="AJ151" s="13">
        <v>4</v>
      </c>
      <c r="AK151" s="13">
        <v>5</v>
      </c>
      <c r="AL151" s="13">
        <v>5</v>
      </c>
      <c r="AM151" s="13">
        <v>5</v>
      </c>
      <c r="AN151" s="13">
        <v>5</v>
      </c>
      <c r="AO151" s="13">
        <v>5</v>
      </c>
      <c r="AP151" s="13">
        <v>5</v>
      </c>
      <c r="AQ151" s="13">
        <v>4</v>
      </c>
      <c r="AR151" s="13">
        <v>3</v>
      </c>
      <c r="AS151" s="13">
        <v>3</v>
      </c>
      <c r="AT151" s="13">
        <v>3</v>
      </c>
      <c r="AU151" s="13">
        <v>2</v>
      </c>
      <c r="AV151" s="13">
        <v>2</v>
      </c>
      <c r="AW151" s="13">
        <v>2</v>
      </c>
      <c r="AX151" s="13">
        <v>2</v>
      </c>
      <c r="AY151" s="13">
        <v>2</v>
      </c>
      <c r="AZ151" s="13">
        <v>2</v>
      </c>
      <c r="BA151" s="13">
        <v>2</v>
      </c>
      <c r="BB151" s="13">
        <v>1</v>
      </c>
      <c r="BC151" s="13">
        <v>2</v>
      </c>
      <c r="BD151" s="13">
        <v>2</v>
      </c>
      <c r="BE151" s="13">
        <v>2</v>
      </c>
    </row>
    <row r="152" spans="1:57" ht="29" x14ac:dyDescent="0.35">
      <c r="A152" s="13">
        <v>315083</v>
      </c>
      <c r="B152" s="14" t="str">
        <f>VLOOKUP(A152,'Facility Name History'!$A:$B,2,FALSE)</f>
        <v>ALARIS HEALTH AT JERSEY CITY
(formerly NEWPORT NURSING &amp; REHABILITATION CENTER - 2013)</v>
      </c>
      <c r="C152" s="13" t="s">
        <v>1112</v>
      </c>
      <c r="D152" s="13" t="s">
        <v>602</v>
      </c>
      <c r="E152" s="13" t="s">
        <v>21</v>
      </c>
      <c r="F152" s="58">
        <v>7305</v>
      </c>
      <c r="G152" s="13" t="s">
        <v>222</v>
      </c>
      <c r="H152" s="13" t="s">
        <v>32</v>
      </c>
      <c r="I152" s="13">
        <v>183</v>
      </c>
      <c r="J152" s="86">
        <v>118.1</v>
      </c>
      <c r="K152" s="13" t="s">
        <v>24</v>
      </c>
      <c r="L152" s="13" t="s">
        <v>645</v>
      </c>
      <c r="M152" s="60">
        <v>24929</v>
      </c>
      <c r="O152" s="13" t="s">
        <v>27</v>
      </c>
      <c r="P152" s="13" t="s">
        <v>27</v>
      </c>
      <c r="Q152" s="13" t="s">
        <v>27</v>
      </c>
      <c r="R152" s="20">
        <f t="shared" si="2"/>
        <v>0</v>
      </c>
      <c r="S152" s="13">
        <v>4</v>
      </c>
      <c r="T152" s="13">
        <v>5</v>
      </c>
      <c r="U152" s="13">
        <v>5</v>
      </c>
      <c r="V152" s="13">
        <v>5</v>
      </c>
      <c r="W152" s="13">
        <v>4</v>
      </c>
      <c r="X152" s="13">
        <v>4</v>
      </c>
      <c r="Y152" s="13">
        <v>5</v>
      </c>
      <c r="Z152" s="13">
        <v>4</v>
      </c>
      <c r="AA152" s="13">
        <v>4</v>
      </c>
      <c r="AB152" s="13">
        <v>5</v>
      </c>
      <c r="AC152" s="13">
        <v>5</v>
      </c>
      <c r="AD152" s="13">
        <v>5</v>
      </c>
      <c r="AE152" s="13">
        <v>4</v>
      </c>
      <c r="AF152" s="13">
        <v>4</v>
      </c>
      <c r="AG152" s="13">
        <v>2</v>
      </c>
      <c r="AH152" s="13">
        <v>2</v>
      </c>
      <c r="AI152" s="13">
        <v>2</v>
      </c>
      <c r="AJ152" s="13">
        <v>2</v>
      </c>
      <c r="AK152" s="13">
        <v>2</v>
      </c>
      <c r="AL152" s="13">
        <v>2</v>
      </c>
      <c r="AM152" s="13">
        <v>2</v>
      </c>
      <c r="AN152" s="13">
        <v>2</v>
      </c>
      <c r="AO152" s="13">
        <v>2</v>
      </c>
      <c r="AP152" s="13">
        <v>2</v>
      </c>
      <c r="AQ152" s="13">
        <v>2</v>
      </c>
      <c r="AR152" s="13">
        <v>2</v>
      </c>
      <c r="AS152" s="13">
        <v>2</v>
      </c>
      <c r="AT152" s="13">
        <v>2</v>
      </c>
      <c r="AU152" s="13">
        <v>2</v>
      </c>
      <c r="AV152" s="13">
        <v>2</v>
      </c>
      <c r="AW152" s="13">
        <v>2</v>
      </c>
      <c r="AX152" s="13">
        <v>2</v>
      </c>
      <c r="AY152" s="13">
        <v>2</v>
      </c>
      <c r="AZ152" s="13">
        <v>2</v>
      </c>
      <c r="BA152" s="13">
        <v>4</v>
      </c>
      <c r="BB152" s="13">
        <v>4</v>
      </c>
      <c r="BC152" s="13">
        <v>3</v>
      </c>
      <c r="BD152" s="13">
        <v>2</v>
      </c>
      <c r="BE152" s="13">
        <v>1</v>
      </c>
    </row>
    <row r="153" spans="1:57" x14ac:dyDescent="0.35">
      <c r="A153" s="13">
        <v>315087</v>
      </c>
      <c r="B153" s="14" t="str">
        <f>VLOOKUP(A153,'Facility Name History'!$A:$B,2,FALSE)</f>
        <v>CARE ONE AT KING JAMES</v>
      </c>
      <c r="C153" s="13" t="s">
        <v>3659</v>
      </c>
      <c r="D153" s="13" t="s">
        <v>716</v>
      </c>
      <c r="E153" s="13" t="s">
        <v>21</v>
      </c>
      <c r="F153" s="58">
        <v>7716</v>
      </c>
      <c r="G153" s="13" t="s">
        <v>74</v>
      </c>
      <c r="H153" s="13" t="s">
        <v>47</v>
      </c>
      <c r="I153" s="13">
        <v>127</v>
      </c>
      <c r="J153" s="86">
        <v>92.9</v>
      </c>
      <c r="K153" s="13" t="s">
        <v>24</v>
      </c>
      <c r="L153" s="13" t="s">
        <v>717</v>
      </c>
      <c r="M153" s="60">
        <v>25000</v>
      </c>
      <c r="O153" s="13" t="s">
        <v>27</v>
      </c>
      <c r="P153" s="13" t="s">
        <v>27</v>
      </c>
      <c r="Q153" s="13" t="s">
        <v>27</v>
      </c>
      <c r="R153" s="20">
        <f t="shared" si="2"/>
        <v>0</v>
      </c>
      <c r="S153" s="13">
        <v>5</v>
      </c>
      <c r="T153" s="13">
        <v>4</v>
      </c>
      <c r="U153" s="13">
        <v>4</v>
      </c>
      <c r="V153" s="13">
        <v>4</v>
      </c>
      <c r="W153" s="13">
        <v>4</v>
      </c>
      <c r="X153" s="13">
        <v>4</v>
      </c>
      <c r="Y153" s="13">
        <v>4</v>
      </c>
      <c r="Z153" s="13">
        <v>4</v>
      </c>
      <c r="AA153" s="13">
        <v>4</v>
      </c>
      <c r="AB153" s="13">
        <v>4</v>
      </c>
      <c r="AC153" s="13">
        <v>4</v>
      </c>
      <c r="AD153" s="13">
        <v>4</v>
      </c>
      <c r="AE153" s="13">
        <v>4</v>
      </c>
      <c r="AF153" s="13">
        <v>4</v>
      </c>
      <c r="AG153" s="13">
        <v>4</v>
      </c>
      <c r="AH153" s="13">
        <v>5</v>
      </c>
      <c r="AI153" s="13">
        <v>4</v>
      </c>
      <c r="AJ153" s="13">
        <v>4</v>
      </c>
      <c r="AK153" s="13">
        <v>4</v>
      </c>
      <c r="AL153" s="13">
        <v>4</v>
      </c>
      <c r="AM153" s="13">
        <v>4</v>
      </c>
      <c r="AN153" s="13">
        <v>4</v>
      </c>
      <c r="AO153" s="13">
        <v>4</v>
      </c>
      <c r="AP153" s="13">
        <v>4</v>
      </c>
      <c r="AQ153" s="13">
        <v>4</v>
      </c>
      <c r="AR153" s="13">
        <v>4</v>
      </c>
      <c r="AS153" s="13">
        <v>3</v>
      </c>
      <c r="AT153" s="13">
        <v>3</v>
      </c>
      <c r="AU153" s="13">
        <v>4</v>
      </c>
      <c r="AV153" s="13">
        <v>3</v>
      </c>
      <c r="AW153" s="13">
        <v>5</v>
      </c>
      <c r="AX153" s="13">
        <v>5</v>
      </c>
      <c r="AY153" s="13">
        <v>5</v>
      </c>
      <c r="AZ153" s="13">
        <v>3</v>
      </c>
      <c r="BA153" s="13">
        <v>2</v>
      </c>
      <c r="BB153" s="13">
        <v>2</v>
      </c>
      <c r="BC153" s="13">
        <v>2</v>
      </c>
      <c r="BD153" s="13">
        <v>2</v>
      </c>
      <c r="BE153" s="13">
        <v>3</v>
      </c>
    </row>
    <row r="154" spans="1:57" ht="29" x14ac:dyDescent="0.35">
      <c r="A154" s="13">
        <v>315091</v>
      </c>
      <c r="B154" s="14" t="str">
        <f>VLOOKUP(A154,'Facility Name History'!$A:$B,2,FALSE)</f>
        <v>CRANFORD REHAB &amp; NURSING CENTER 
(formerly CRANFORD HEALTH EXT CARE - 2013)</v>
      </c>
      <c r="C154" s="13" t="s">
        <v>422</v>
      </c>
      <c r="D154" s="13" t="s">
        <v>57</v>
      </c>
      <c r="E154" s="13" t="s">
        <v>21</v>
      </c>
      <c r="F154" s="58">
        <v>7016</v>
      </c>
      <c r="G154" s="13" t="s">
        <v>22</v>
      </c>
      <c r="H154" s="13" t="s">
        <v>47</v>
      </c>
      <c r="I154" s="13">
        <v>200</v>
      </c>
      <c r="J154" s="86">
        <v>185.6</v>
      </c>
      <c r="K154" s="13" t="s">
        <v>24</v>
      </c>
      <c r="L154" s="13" t="s">
        <v>423</v>
      </c>
      <c r="M154" s="60">
        <v>26543</v>
      </c>
      <c r="O154" s="13" t="s">
        <v>27</v>
      </c>
      <c r="P154" s="13" t="s">
        <v>27</v>
      </c>
      <c r="Q154" s="13" t="s">
        <v>27</v>
      </c>
      <c r="R154" s="20">
        <f t="shared" si="2"/>
        <v>0</v>
      </c>
      <c r="S154" s="13">
        <v>3</v>
      </c>
      <c r="T154" s="13">
        <v>3</v>
      </c>
      <c r="U154" s="13">
        <v>3</v>
      </c>
      <c r="V154" s="13">
        <v>3</v>
      </c>
      <c r="W154" s="13">
        <v>3</v>
      </c>
      <c r="X154" s="13">
        <v>3</v>
      </c>
      <c r="Y154" s="13">
        <v>3</v>
      </c>
      <c r="Z154" s="13">
        <v>3</v>
      </c>
      <c r="AA154" s="13">
        <v>3</v>
      </c>
      <c r="AB154" s="13">
        <v>3</v>
      </c>
      <c r="AC154" s="13">
        <v>3</v>
      </c>
      <c r="AD154" s="13">
        <v>2</v>
      </c>
      <c r="AE154" s="13">
        <v>3</v>
      </c>
      <c r="AF154" s="13">
        <v>3</v>
      </c>
      <c r="AG154" s="13">
        <v>4</v>
      </c>
      <c r="AH154" s="13">
        <v>4</v>
      </c>
      <c r="AI154" s="13">
        <v>4</v>
      </c>
      <c r="AJ154" s="13">
        <v>4</v>
      </c>
      <c r="AK154" s="13">
        <v>5</v>
      </c>
      <c r="AL154" s="13">
        <v>5</v>
      </c>
      <c r="AM154" s="13">
        <v>5</v>
      </c>
      <c r="AN154" s="13">
        <v>5</v>
      </c>
      <c r="AO154" s="13">
        <v>3</v>
      </c>
      <c r="AP154" s="13">
        <v>3</v>
      </c>
      <c r="AQ154" s="13">
        <v>3</v>
      </c>
      <c r="AR154" s="13">
        <v>3</v>
      </c>
      <c r="AS154" s="13">
        <v>2</v>
      </c>
      <c r="AT154" s="13">
        <v>2</v>
      </c>
      <c r="AU154" s="13">
        <v>3</v>
      </c>
      <c r="AV154" s="13">
        <v>3</v>
      </c>
      <c r="AW154" s="13">
        <v>2</v>
      </c>
      <c r="AX154" s="13">
        <v>2</v>
      </c>
      <c r="AY154" s="13">
        <v>2</v>
      </c>
      <c r="AZ154" s="13">
        <v>2</v>
      </c>
      <c r="BA154" s="13">
        <v>2</v>
      </c>
      <c r="BB154" s="13">
        <v>5</v>
      </c>
      <c r="BC154" s="13">
        <v>5</v>
      </c>
      <c r="BD154" s="13">
        <v>5</v>
      </c>
      <c r="BE154" s="13">
        <v>5</v>
      </c>
    </row>
    <row r="155" spans="1:57" x14ac:dyDescent="0.35">
      <c r="A155" s="13">
        <v>315092</v>
      </c>
      <c r="B155" s="14" t="str">
        <f>VLOOKUP(A155,'Facility Name History'!$A:$B,2,FALSE)</f>
        <v>CARE ONE AT HOLMDEL</v>
      </c>
      <c r="C155" s="13" t="s">
        <v>825</v>
      </c>
      <c r="D155" s="13" t="s">
        <v>826</v>
      </c>
      <c r="E155" s="13" t="s">
        <v>21</v>
      </c>
      <c r="F155" s="58">
        <v>7733</v>
      </c>
      <c r="G155" s="13" t="s">
        <v>74</v>
      </c>
      <c r="H155" s="13" t="s">
        <v>47</v>
      </c>
      <c r="I155" s="13">
        <v>130</v>
      </c>
      <c r="J155" s="86">
        <v>102.9</v>
      </c>
      <c r="K155" s="13" t="s">
        <v>24</v>
      </c>
      <c r="L155" s="13" t="s">
        <v>827</v>
      </c>
      <c r="M155" s="60">
        <v>25115</v>
      </c>
      <c r="O155" s="13" t="s">
        <v>27</v>
      </c>
      <c r="P155" s="13" t="s">
        <v>27</v>
      </c>
      <c r="Q155" s="13" t="s">
        <v>27</v>
      </c>
      <c r="R155" s="20">
        <f t="shared" si="2"/>
        <v>0</v>
      </c>
      <c r="S155" s="13">
        <v>4</v>
      </c>
      <c r="T155" s="13">
        <v>4</v>
      </c>
      <c r="U155" s="13">
        <v>5</v>
      </c>
      <c r="V155" s="13">
        <v>5</v>
      </c>
      <c r="W155" s="13">
        <v>5</v>
      </c>
      <c r="X155" s="13">
        <v>5</v>
      </c>
      <c r="Y155" s="13">
        <v>5</v>
      </c>
      <c r="Z155" s="13">
        <v>5</v>
      </c>
      <c r="AA155" s="13">
        <v>5</v>
      </c>
      <c r="AB155" s="13">
        <v>5</v>
      </c>
      <c r="AC155" s="13">
        <v>5</v>
      </c>
      <c r="AD155" s="13">
        <v>5</v>
      </c>
      <c r="AE155" s="13">
        <v>5</v>
      </c>
      <c r="AF155" s="13">
        <v>5</v>
      </c>
      <c r="AG155" s="13">
        <v>5</v>
      </c>
      <c r="AH155" s="13">
        <v>5</v>
      </c>
      <c r="AI155" s="13">
        <v>5</v>
      </c>
      <c r="AJ155" s="13">
        <v>5</v>
      </c>
      <c r="AK155" s="13">
        <v>5</v>
      </c>
      <c r="AL155" s="13">
        <v>3</v>
      </c>
      <c r="AM155" s="13">
        <v>3</v>
      </c>
      <c r="AN155" s="13">
        <v>3</v>
      </c>
      <c r="AO155" s="13">
        <v>3</v>
      </c>
      <c r="AP155" s="13">
        <v>2</v>
      </c>
      <c r="AQ155" s="13">
        <v>2</v>
      </c>
      <c r="AR155" s="13">
        <v>2</v>
      </c>
      <c r="AS155" s="13">
        <v>2</v>
      </c>
      <c r="AT155" s="13">
        <v>2</v>
      </c>
      <c r="AU155" s="13">
        <v>2</v>
      </c>
      <c r="AV155" s="13">
        <v>2</v>
      </c>
      <c r="AW155" s="13">
        <v>1</v>
      </c>
      <c r="AX155" s="13">
        <v>4</v>
      </c>
      <c r="AY155" s="13">
        <v>4</v>
      </c>
      <c r="AZ155" s="13">
        <v>4</v>
      </c>
      <c r="BA155" s="13">
        <v>4</v>
      </c>
      <c r="BB155" s="13">
        <v>3</v>
      </c>
      <c r="BC155" s="13">
        <v>3</v>
      </c>
      <c r="BD155" s="13">
        <v>3</v>
      </c>
      <c r="BE155" s="13">
        <v>3</v>
      </c>
    </row>
    <row r="156" spans="1:57" x14ac:dyDescent="0.35">
      <c r="A156" s="13">
        <v>315101</v>
      </c>
      <c r="B156" s="14" t="str">
        <f>VLOOKUP(A156,'Facility Name History'!$A:$B,2,FALSE)</f>
        <v>JFK HARTWYCK AT CEDAR BROOK</v>
      </c>
      <c r="C156" s="13" t="s">
        <v>1128</v>
      </c>
      <c r="D156" s="13" t="s">
        <v>598</v>
      </c>
      <c r="E156" s="13" t="s">
        <v>21</v>
      </c>
      <c r="F156" s="58">
        <v>7060</v>
      </c>
      <c r="G156" s="13" t="s">
        <v>22</v>
      </c>
      <c r="H156" s="13" t="s">
        <v>172</v>
      </c>
      <c r="I156" s="13">
        <v>106</v>
      </c>
      <c r="J156" s="86">
        <v>95</v>
      </c>
      <c r="K156" s="13" t="s">
        <v>24</v>
      </c>
      <c r="L156" s="13" t="s">
        <v>3647</v>
      </c>
      <c r="M156" s="60">
        <v>27973</v>
      </c>
      <c r="O156" s="13" t="s">
        <v>27</v>
      </c>
      <c r="P156" s="13" t="s">
        <v>27</v>
      </c>
      <c r="Q156" s="13" t="s">
        <v>27</v>
      </c>
      <c r="R156" s="20">
        <f t="shared" si="2"/>
        <v>0</v>
      </c>
      <c r="S156" s="13">
        <v>5</v>
      </c>
      <c r="T156" s="13">
        <v>5</v>
      </c>
      <c r="U156" s="13">
        <v>5</v>
      </c>
      <c r="V156" s="13">
        <v>5</v>
      </c>
      <c r="W156" s="13">
        <v>5</v>
      </c>
      <c r="X156" s="13">
        <v>5</v>
      </c>
      <c r="Y156" s="13">
        <v>5</v>
      </c>
      <c r="Z156" s="13">
        <v>5</v>
      </c>
      <c r="AA156" s="13">
        <v>5</v>
      </c>
      <c r="AB156" s="13">
        <v>5</v>
      </c>
      <c r="AC156" s="13">
        <v>5</v>
      </c>
      <c r="AD156" s="13">
        <v>3</v>
      </c>
      <c r="AE156" s="13">
        <v>4</v>
      </c>
      <c r="AF156" s="13">
        <v>4</v>
      </c>
      <c r="AG156" s="13">
        <v>1</v>
      </c>
      <c r="AH156" s="13">
        <v>2</v>
      </c>
      <c r="AI156" s="13">
        <v>2</v>
      </c>
      <c r="AJ156" s="13">
        <v>2</v>
      </c>
      <c r="AK156" s="13">
        <v>2</v>
      </c>
      <c r="AL156" s="13">
        <v>2</v>
      </c>
      <c r="AM156" s="13">
        <v>2</v>
      </c>
      <c r="AN156" s="13">
        <v>2</v>
      </c>
      <c r="AO156" s="13">
        <v>4</v>
      </c>
      <c r="AP156" s="13">
        <v>4</v>
      </c>
      <c r="AQ156" s="13">
        <v>4</v>
      </c>
      <c r="AR156" s="13">
        <v>4</v>
      </c>
      <c r="AS156" s="13">
        <v>3</v>
      </c>
      <c r="AT156" s="13">
        <v>3</v>
      </c>
      <c r="AU156" s="13">
        <v>3</v>
      </c>
      <c r="AV156" s="13">
        <v>4</v>
      </c>
      <c r="AW156" s="13">
        <v>4</v>
      </c>
      <c r="AX156" s="13">
        <v>3</v>
      </c>
      <c r="AY156" s="13">
        <v>3</v>
      </c>
      <c r="AZ156" s="13">
        <v>3</v>
      </c>
      <c r="BA156" s="13">
        <v>4</v>
      </c>
      <c r="BB156" s="13">
        <v>4</v>
      </c>
      <c r="BC156" s="13">
        <v>4</v>
      </c>
      <c r="BD156" s="13">
        <v>3</v>
      </c>
      <c r="BE156" s="13">
        <v>3</v>
      </c>
    </row>
    <row r="157" spans="1:57" x14ac:dyDescent="0.35">
      <c r="A157" s="13">
        <v>315103</v>
      </c>
      <c r="B157" s="14" t="str">
        <f>VLOOKUP(A157,'Facility Name History'!$A:$B,2,FALSE)</f>
        <v>REGENCY GARDENS NURSING CENTER</v>
      </c>
      <c r="C157" s="13" t="s">
        <v>1005</v>
      </c>
      <c r="D157" s="13" t="s">
        <v>35</v>
      </c>
      <c r="E157" s="13" t="s">
        <v>21</v>
      </c>
      <c r="F157" s="58">
        <v>7470</v>
      </c>
      <c r="G157" s="13" t="s">
        <v>36</v>
      </c>
      <c r="H157" s="13" t="s">
        <v>75</v>
      </c>
      <c r="I157" s="13">
        <v>120</v>
      </c>
      <c r="J157" s="86">
        <v>101.1</v>
      </c>
      <c r="K157" s="13" t="s">
        <v>24</v>
      </c>
      <c r="L157" s="13" t="s">
        <v>1006</v>
      </c>
      <c r="M157" s="60">
        <v>25750</v>
      </c>
      <c r="O157" s="13" t="s">
        <v>27</v>
      </c>
      <c r="P157" s="13" t="s">
        <v>27</v>
      </c>
      <c r="Q157" s="13" t="s">
        <v>27</v>
      </c>
      <c r="R157" s="20">
        <f t="shared" si="2"/>
        <v>0</v>
      </c>
      <c r="S157" s="13">
        <v>5</v>
      </c>
      <c r="T157" s="13">
        <v>4</v>
      </c>
      <c r="U157" s="13">
        <v>4</v>
      </c>
      <c r="V157" s="13">
        <v>4</v>
      </c>
      <c r="W157" s="13">
        <v>4</v>
      </c>
      <c r="X157" s="13">
        <v>4</v>
      </c>
      <c r="Y157" s="13">
        <v>5</v>
      </c>
      <c r="Z157" s="13">
        <v>4</v>
      </c>
      <c r="AA157" s="13">
        <v>5</v>
      </c>
      <c r="AB157" s="13">
        <v>5</v>
      </c>
      <c r="AC157" s="13">
        <v>4</v>
      </c>
      <c r="AD157" s="13">
        <v>4</v>
      </c>
      <c r="AE157" s="13">
        <v>3</v>
      </c>
      <c r="AF157" s="13">
        <v>4</v>
      </c>
      <c r="AG157" s="13">
        <v>5</v>
      </c>
      <c r="AH157" s="13">
        <v>5</v>
      </c>
      <c r="AI157" s="13">
        <v>5</v>
      </c>
      <c r="AJ157" s="13">
        <v>5</v>
      </c>
      <c r="AK157" s="13">
        <v>5</v>
      </c>
      <c r="AL157" s="13">
        <v>5</v>
      </c>
      <c r="AM157" s="13">
        <v>5</v>
      </c>
      <c r="AN157" s="13">
        <v>4</v>
      </c>
      <c r="AO157" s="13">
        <v>4</v>
      </c>
      <c r="AP157" s="13">
        <v>4</v>
      </c>
      <c r="AQ157" s="13">
        <v>4</v>
      </c>
      <c r="AR157" s="13">
        <v>4</v>
      </c>
      <c r="AS157" s="13">
        <v>4</v>
      </c>
      <c r="AT157" s="13">
        <v>4</v>
      </c>
      <c r="AU157" s="13">
        <v>4</v>
      </c>
      <c r="AV157" s="13">
        <v>4</v>
      </c>
      <c r="AW157" s="13">
        <v>4</v>
      </c>
      <c r="AX157" s="13">
        <v>5</v>
      </c>
      <c r="AY157" s="13">
        <v>5</v>
      </c>
      <c r="AZ157" s="13">
        <v>5</v>
      </c>
      <c r="BA157" s="13">
        <v>5</v>
      </c>
      <c r="BB157" s="13">
        <v>5</v>
      </c>
      <c r="BC157" s="13">
        <v>4</v>
      </c>
      <c r="BD157" s="13">
        <v>4</v>
      </c>
      <c r="BE157" s="13">
        <v>4</v>
      </c>
    </row>
    <row r="158" spans="1:57" ht="29" x14ac:dyDescent="0.35">
      <c r="A158" s="13">
        <v>315105</v>
      </c>
      <c r="B158" s="14" t="str">
        <f>VLOOKUP(A158,'Facility Name History'!$A:$B,2,FALSE)</f>
        <v>CORAL HARBOR REHABILITATION AND HEALTHCARE CENTER
(formerly MEDICENTER REHABILITATION AND NURSING - 2015)</v>
      </c>
      <c r="C158" s="13" t="s">
        <v>636</v>
      </c>
      <c r="D158" s="13" t="s">
        <v>637</v>
      </c>
      <c r="E158" s="13" t="s">
        <v>21</v>
      </c>
      <c r="F158" s="58">
        <v>7753</v>
      </c>
      <c r="G158" s="13" t="s">
        <v>74</v>
      </c>
      <c r="H158" s="13" t="s">
        <v>47</v>
      </c>
      <c r="I158" s="13">
        <v>110</v>
      </c>
      <c r="J158" s="86">
        <v>92.9</v>
      </c>
      <c r="K158" s="13" t="s">
        <v>24</v>
      </c>
      <c r="L158" s="13" t="s">
        <v>638</v>
      </c>
      <c r="M158" s="60">
        <v>25385</v>
      </c>
      <c r="O158" s="13" t="s">
        <v>27</v>
      </c>
      <c r="P158" s="13" t="s">
        <v>27</v>
      </c>
      <c r="Q158" s="13" t="s">
        <v>27</v>
      </c>
      <c r="R158" s="20">
        <f t="shared" si="2"/>
        <v>0</v>
      </c>
      <c r="S158" s="13">
        <v>4</v>
      </c>
      <c r="T158" s="13">
        <v>5</v>
      </c>
      <c r="U158" s="13">
        <v>5</v>
      </c>
      <c r="V158" s="13">
        <v>5</v>
      </c>
      <c r="W158" s="13">
        <v>5</v>
      </c>
      <c r="X158" s="13">
        <v>4</v>
      </c>
      <c r="Y158" s="13">
        <v>4</v>
      </c>
      <c r="Z158" s="13">
        <v>4</v>
      </c>
      <c r="AA158" s="13">
        <v>4</v>
      </c>
      <c r="AB158" s="13">
        <v>4</v>
      </c>
      <c r="AC158" s="13">
        <v>4</v>
      </c>
      <c r="AD158" s="13">
        <v>4</v>
      </c>
      <c r="AE158" s="13">
        <v>4</v>
      </c>
      <c r="AF158" s="13">
        <v>4</v>
      </c>
      <c r="AG158" s="13">
        <v>5</v>
      </c>
      <c r="AH158" s="13">
        <v>5</v>
      </c>
      <c r="AI158" s="13">
        <v>5</v>
      </c>
      <c r="AJ158" s="13">
        <v>5</v>
      </c>
      <c r="AK158" s="13">
        <v>5</v>
      </c>
      <c r="AL158" s="13">
        <v>5</v>
      </c>
      <c r="AM158" s="13">
        <v>4</v>
      </c>
      <c r="AN158" s="13">
        <v>4</v>
      </c>
      <c r="AO158" s="13">
        <v>4</v>
      </c>
      <c r="AP158" s="13">
        <v>4</v>
      </c>
      <c r="AQ158" s="13">
        <v>4</v>
      </c>
      <c r="AR158" s="13">
        <v>3</v>
      </c>
      <c r="AS158" s="13">
        <v>3</v>
      </c>
      <c r="AT158" s="13">
        <v>3</v>
      </c>
      <c r="AU158" s="13">
        <v>2</v>
      </c>
      <c r="AV158" s="13">
        <v>2</v>
      </c>
      <c r="AW158" s="13">
        <v>3</v>
      </c>
      <c r="AX158" s="13">
        <v>3</v>
      </c>
      <c r="AY158" s="13">
        <v>3</v>
      </c>
      <c r="AZ158" s="13">
        <v>3</v>
      </c>
      <c r="BA158" s="13">
        <v>3</v>
      </c>
      <c r="BB158" s="13">
        <v>3</v>
      </c>
      <c r="BC158" s="13">
        <v>3</v>
      </c>
      <c r="BD158" s="13">
        <v>1</v>
      </c>
      <c r="BE158" s="13">
        <v>1</v>
      </c>
    </row>
    <row r="159" spans="1:57" x14ac:dyDescent="0.35">
      <c r="A159" s="13">
        <v>315108</v>
      </c>
      <c r="B159" s="14" t="str">
        <f>VLOOKUP(A159,'Facility Name History'!$A:$B,2,FALSE)</f>
        <v>PRINCETON CARE CENTER</v>
      </c>
      <c r="C159" s="13" t="s">
        <v>746</v>
      </c>
      <c r="D159" s="13" t="s">
        <v>315</v>
      </c>
      <c r="E159" s="13" t="s">
        <v>21</v>
      </c>
      <c r="F159" s="58">
        <v>8540</v>
      </c>
      <c r="G159" s="13" t="s">
        <v>105</v>
      </c>
      <c r="H159" s="13" t="s">
        <v>32</v>
      </c>
      <c r="I159" s="13">
        <v>119</v>
      </c>
      <c r="J159" s="86">
        <v>74.099999999999994</v>
      </c>
      <c r="K159" s="13" t="s">
        <v>24</v>
      </c>
      <c r="L159" s="13" t="s">
        <v>747</v>
      </c>
      <c r="M159" s="60">
        <v>25426</v>
      </c>
      <c r="O159" s="13" t="s">
        <v>27</v>
      </c>
      <c r="P159" s="13" t="s">
        <v>27</v>
      </c>
      <c r="Q159" s="13" t="s">
        <v>27</v>
      </c>
      <c r="R159" s="20">
        <f t="shared" si="2"/>
        <v>0</v>
      </c>
      <c r="S159" s="13">
        <v>3</v>
      </c>
      <c r="T159" s="13">
        <v>3</v>
      </c>
      <c r="U159" s="13">
        <v>3</v>
      </c>
      <c r="V159" s="13">
        <v>4</v>
      </c>
      <c r="W159" s="13">
        <v>4</v>
      </c>
      <c r="X159" s="13">
        <v>4</v>
      </c>
      <c r="Y159" s="13">
        <v>4</v>
      </c>
      <c r="Z159" s="13">
        <v>5</v>
      </c>
      <c r="AA159" s="13">
        <v>5</v>
      </c>
      <c r="AB159" s="13">
        <v>5</v>
      </c>
      <c r="AC159" s="13">
        <v>5</v>
      </c>
      <c r="AD159" s="13">
        <v>5</v>
      </c>
      <c r="AE159" s="13">
        <v>4</v>
      </c>
      <c r="AF159" s="13">
        <v>4</v>
      </c>
      <c r="AG159" s="13">
        <v>3</v>
      </c>
      <c r="AH159" s="13">
        <v>3</v>
      </c>
      <c r="AI159" s="13">
        <v>3</v>
      </c>
      <c r="AJ159" s="13">
        <v>3</v>
      </c>
      <c r="AK159" s="13">
        <v>4</v>
      </c>
      <c r="AL159" s="13">
        <v>3</v>
      </c>
      <c r="AM159" s="13">
        <v>4</v>
      </c>
      <c r="AN159" s="13">
        <v>3</v>
      </c>
      <c r="AO159" s="13">
        <v>3</v>
      </c>
      <c r="AP159" s="13">
        <v>3</v>
      </c>
      <c r="AQ159" s="13">
        <v>3</v>
      </c>
      <c r="AR159" s="13">
        <v>5</v>
      </c>
      <c r="AS159" s="13">
        <v>5</v>
      </c>
      <c r="AT159" s="13">
        <v>5</v>
      </c>
      <c r="AU159" s="13">
        <v>5</v>
      </c>
      <c r="AV159" s="13">
        <v>4</v>
      </c>
      <c r="AW159" s="13">
        <v>4</v>
      </c>
      <c r="AX159" s="13">
        <v>4</v>
      </c>
      <c r="AY159" s="13">
        <v>4</v>
      </c>
      <c r="AZ159" s="13">
        <v>4</v>
      </c>
      <c r="BA159" s="13">
        <v>4</v>
      </c>
      <c r="BB159" s="13">
        <v>5</v>
      </c>
      <c r="BC159" s="13">
        <v>5</v>
      </c>
      <c r="BD159" s="13">
        <v>4</v>
      </c>
      <c r="BE159" s="13">
        <v>3</v>
      </c>
    </row>
    <row r="160" spans="1:57" ht="29" x14ac:dyDescent="0.35">
      <c r="A160" s="13">
        <v>315111</v>
      </c>
      <c r="B160" s="14" t="str">
        <f>VLOOKUP(A160,'Facility Name History'!$A:$B,2,FALSE)</f>
        <v>PREFERRED CARE AT HAMILTON
(formerly ARCADIA NURSING AND REHAB - 2018)</v>
      </c>
      <c r="C160" s="13" t="s">
        <v>320</v>
      </c>
      <c r="D160" s="13" t="s">
        <v>321</v>
      </c>
      <c r="E160" s="13" t="s">
        <v>21</v>
      </c>
      <c r="F160" s="58">
        <v>8690</v>
      </c>
      <c r="G160" s="13" t="s">
        <v>105</v>
      </c>
      <c r="H160" s="13" t="s">
        <v>47</v>
      </c>
      <c r="I160" s="13">
        <v>126</v>
      </c>
      <c r="J160" s="86">
        <v>101.7</v>
      </c>
      <c r="K160" s="13" t="s">
        <v>24</v>
      </c>
      <c r="L160" s="13" t="s">
        <v>322</v>
      </c>
      <c r="M160" s="60">
        <v>25490</v>
      </c>
      <c r="O160" s="13" t="s">
        <v>27</v>
      </c>
      <c r="P160" s="13" t="s">
        <v>27</v>
      </c>
      <c r="Q160" s="13" t="s">
        <v>27</v>
      </c>
      <c r="R160" s="20">
        <f t="shared" si="2"/>
        <v>0</v>
      </c>
      <c r="S160" s="13">
        <v>2</v>
      </c>
      <c r="T160" s="13">
        <v>3</v>
      </c>
      <c r="U160" s="13">
        <v>3</v>
      </c>
      <c r="V160" s="13">
        <v>3</v>
      </c>
      <c r="W160" s="13">
        <v>2</v>
      </c>
      <c r="X160" s="13">
        <v>2</v>
      </c>
      <c r="Y160" s="13">
        <v>2</v>
      </c>
      <c r="Z160" s="13">
        <v>2</v>
      </c>
      <c r="AA160" s="13">
        <v>2</v>
      </c>
      <c r="AB160" s="13">
        <v>2</v>
      </c>
      <c r="AC160" s="13">
        <v>1</v>
      </c>
      <c r="AD160" s="13">
        <v>2</v>
      </c>
      <c r="AE160" s="13">
        <v>2</v>
      </c>
      <c r="AF160" s="13">
        <v>2</v>
      </c>
      <c r="AG160" s="13">
        <v>2</v>
      </c>
      <c r="AH160" s="13">
        <v>2</v>
      </c>
      <c r="AI160" s="13">
        <v>2</v>
      </c>
      <c r="AJ160" s="13">
        <v>2</v>
      </c>
      <c r="AK160" s="13">
        <v>2</v>
      </c>
      <c r="AL160" s="13">
        <v>2</v>
      </c>
      <c r="AM160" s="13">
        <v>1</v>
      </c>
      <c r="AN160" s="13">
        <v>1</v>
      </c>
      <c r="AO160" s="13">
        <v>1</v>
      </c>
      <c r="AP160" s="13">
        <v>1</v>
      </c>
      <c r="AQ160" s="13">
        <v>1</v>
      </c>
      <c r="AR160" s="13">
        <v>1</v>
      </c>
      <c r="AS160" s="13">
        <v>1</v>
      </c>
      <c r="AT160" s="13">
        <v>2</v>
      </c>
      <c r="AU160" s="13">
        <v>2</v>
      </c>
      <c r="AV160" s="13">
        <v>2</v>
      </c>
      <c r="AW160" s="13">
        <v>2</v>
      </c>
      <c r="AX160" s="13">
        <v>2</v>
      </c>
      <c r="AY160" s="13">
        <v>2</v>
      </c>
      <c r="AZ160" s="13">
        <v>2</v>
      </c>
      <c r="BA160" s="13">
        <v>2</v>
      </c>
      <c r="BB160" s="13">
        <v>2</v>
      </c>
      <c r="BC160" s="13">
        <v>2</v>
      </c>
      <c r="BD160" s="13">
        <v>3</v>
      </c>
      <c r="BE160" s="13">
        <v>3</v>
      </c>
    </row>
    <row r="161" spans="1:57" ht="29" x14ac:dyDescent="0.35">
      <c r="A161" s="13">
        <v>315112</v>
      </c>
      <c r="B161" s="14" t="str">
        <f>VLOOKUP(A161,'Facility Name History'!$A:$B,2,FALSE)</f>
        <v>HUDSONVIEW HEALTH CARE CENTER
(formerly HUDSON VIEW CARE AND REHAB CTR - 2013)</v>
      </c>
      <c r="C161" s="13" t="s">
        <v>726</v>
      </c>
      <c r="D161" s="13" t="s">
        <v>727</v>
      </c>
      <c r="E161" s="13" t="s">
        <v>21</v>
      </c>
      <c r="F161" s="58">
        <v>7047</v>
      </c>
      <c r="G161" s="13" t="s">
        <v>222</v>
      </c>
      <c r="H161" s="13" t="s">
        <v>47</v>
      </c>
      <c r="I161" s="13">
        <v>273</v>
      </c>
      <c r="J161" s="86">
        <v>258.10000000000002</v>
      </c>
      <c r="K161" s="13" t="s">
        <v>24</v>
      </c>
      <c r="L161" s="13" t="s">
        <v>728</v>
      </c>
      <c r="M161" s="60">
        <v>25505</v>
      </c>
      <c r="O161" s="13" t="s">
        <v>27</v>
      </c>
      <c r="P161" s="13" t="s">
        <v>27</v>
      </c>
      <c r="Q161" s="13" t="s">
        <v>27</v>
      </c>
      <c r="R161" s="20">
        <f t="shared" si="2"/>
        <v>0</v>
      </c>
      <c r="S161" s="13">
        <v>4</v>
      </c>
      <c r="T161" s="13">
        <v>3</v>
      </c>
      <c r="U161" s="13">
        <v>4</v>
      </c>
      <c r="V161" s="13">
        <v>4</v>
      </c>
      <c r="W161" s="13">
        <v>4</v>
      </c>
      <c r="X161" s="13">
        <v>4</v>
      </c>
      <c r="Y161" s="13">
        <v>4</v>
      </c>
      <c r="Z161" s="13">
        <v>4</v>
      </c>
      <c r="AA161" s="13">
        <v>4</v>
      </c>
      <c r="AB161" s="13">
        <v>4</v>
      </c>
      <c r="AC161" s="13">
        <v>4</v>
      </c>
      <c r="AD161" s="13">
        <v>4</v>
      </c>
      <c r="AE161" s="13">
        <v>3</v>
      </c>
      <c r="AF161" s="13">
        <v>3</v>
      </c>
      <c r="AG161" s="13">
        <v>4</v>
      </c>
      <c r="AH161" s="13">
        <v>4</v>
      </c>
      <c r="AI161" s="13">
        <v>4</v>
      </c>
      <c r="AJ161" s="13">
        <v>3</v>
      </c>
      <c r="AK161" s="13">
        <v>5</v>
      </c>
      <c r="AL161" s="13">
        <v>5</v>
      </c>
      <c r="AM161" s="13">
        <v>5</v>
      </c>
      <c r="AN161" s="13">
        <v>5</v>
      </c>
      <c r="AO161" s="13">
        <v>5</v>
      </c>
      <c r="AP161" s="13">
        <v>5</v>
      </c>
      <c r="AQ161" s="13">
        <v>5</v>
      </c>
      <c r="AR161" s="13">
        <v>5</v>
      </c>
      <c r="AS161" s="13">
        <v>5</v>
      </c>
      <c r="AT161" s="13">
        <v>5</v>
      </c>
      <c r="AU161" s="13">
        <v>5</v>
      </c>
      <c r="AV161" s="13">
        <v>5</v>
      </c>
      <c r="AW161" s="13">
        <v>5</v>
      </c>
      <c r="AX161" s="13">
        <v>5</v>
      </c>
      <c r="AY161" s="13">
        <v>5</v>
      </c>
      <c r="AZ161" s="13">
        <v>5</v>
      </c>
      <c r="BA161" s="13">
        <v>5</v>
      </c>
      <c r="BB161" s="13">
        <v>5</v>
      </c>
      <c r="BC161" s="13">
        <v>5</v>
      </c>
      <c r="BD161" s="13">
        <v>4</v>
      </c>
      <c r="BE161" s="13">
        <v>4</v>
      </c>
    </row>
    <row r="162" spans="1:57" ht="43.5" x14ac:dyDescent="0.35">
      <c r="A162" s="13">
        <v>315113</v>
      </c>
      <c r="B162" s="14" t="str">
        <f>VLOOKUP(A162,'Facility Name History'!$A:$B,2,FALSE)</f>
        <v>CLOVER MEADOWS HEALTHCARE AND REHABILITATION CENTE
(formerly ATRIUM POST ACUTE CARE OF LAWRENCEVILLE - 2018; LAWRENCEVILLE NURSING AND REHABILITATION CENTER - 2014)</v>
      </c>
      <c r="C162" s="13" t="s">
        <v>340</v>
      </c>
      <c r="D162" s="13" t="s">
        <v>341</v>
      </c>
      <c r="E162" s="13" t="s">
        <v>21</v>
      </c>
      <c r="F162" s="58">
        <v>8648</v>
      </c>
      <c r="G162" s="13" t="s">
        <v>105</v>
      </c>
      <c r="H162" s="13" t="s">
        <v>47</v>
      </c>
      <c r="I162" s="13">
        <v>100</v>
      </c>
      <c r="J162" s="86">
        <v>90.3</v>
      </c>
      <c r="K162" s="13" t="s">
        <v>24</v>
      </c>
      <c r="L162" s="13" t="s">
        <v>342</v>
      </c>
      <c r="M162" s="60">
        <v>25603</v>
      </c>
      <c r="O162" s="13" t="s">
        <v>27</v>
      </c>
      <c r="P162" s="13" t="s">
        <v>27</v>
      </c>
      <c r="Q162" s="13" t="s">
        <v>27</v>
      </c>
      <c r="R162" s="20">
        <f t="shared" si="2"/>
        <v>0</v>
      </c>
      <c r="S162" s="13">
        <v>3</v>
      </c>
      <c r="T162" s="13">
        <v>2</v>
      </c>
      <c r="U162" s="13">
        <v>3</v>
      </c>
      <c r="V162" s="13">
        <v>2</v>
      </c>
      <c r="W162" s="13">
        <v>2</v>
      </c>
      <c r="X162" s="13">
        <v>2</v>
      </c>
      <c r="Y162" s="13">
        <v>2</v>
      </c>
      <c r="Z162" s="13">
        <v>3</v>
      </c>
      <c r="AA162" s="13">
        <v>3</v>
      </c>
      <c r="AB162" s="13">
        <v>2</v>
      </c>
      <c r="AC162" s="13">
        <v>2</v>
      </c>
      <c r="AD162" s="13">
        <v>1</v>
      </c>
      <c r="AE162" s="13">
        <v>1</v>
      </c>
      <c r="AF162" s="13">
        <v>1</v>
      </c>
      <c r="AG162" s="13">
        <v>2</v>
      </c>
      <c r="AH162" s="13">
        <v>2</v>
      </c>
      <c r="AI162" s="13">
        <v>2</v>
      </c>
      <c r="AJ162" s="13">
        <v>2</v>
      </c>
      <c r="AK162" s="13">
        <v>2</v>
      </c>
      <c r="AL162" s="13">
        <v>2</v>
      </c>
      <c r="AM162" s="13">
        <v>2</v>
      </c>
      <c r="AN162" s="13">
        <v>2</v>
      </c>
      <c r="AO162" s="13">
        <v>2</v>
      </c>
      <c r="AP162" s="13">
        <v>2</v>
      </c>
      <c r="AQ162" s="13">
        <v>2</v>
      </c>
      <c r="AR162" s="13">
        <v>2</v>
      </c>
      <c r="AS162" s="13">
        <v>2</v>
      </c>
      <c r="AT162" s="13">
        <v>2</v>
      </c>
      <c r="AU162" s="13">
        <v>2</v>
      </c>
      <c r="AV162" s="13">
        <v>2</v>
      </c>
      <c r="AW162" s="13">
        <v>2</v>
      </c>
      <c r="AX162" s="13">
        <v>2</v>
      </c>
      <c r="AY162" s="13">
        <v>2</v>
      </c>
      <c r="AZ162" s="13">
        <v>2</v>
      </c>
      <c r="BA162" s="13">
        <v>2</v>
      </c>
      <c r="BB162" s="13">
        <v>2</v>
      </c>
      <c r="BC162" s="13">
        <v>2</v>
      </c>
      <c r="BD162" s="13">
        <v>2</v>
      </c>
      <c r="BE162" s="13">
        <v>2</v>
      </c>
    </row>
    <row r="163" spans="1:57" x14ac:dyDescent="0.35">
      <c r="A163" s="13">
        <v>315115</v>
      </c>
      <c r="B163" s="14" t="str">
        <f>VLOOKUP(A163,'Facility Name History'!$A:$B,2,FALSE)</f>
        <v>ATLANTIC COAST REHAB &amp; HEALTH</v>
      </c>
      <c r="C163" s="13" t="s">
        <v>755</v>
      </c>
      <c r="D163" s="13" t="s">
        <v>414</v>
      </c>
      <c r="E163" s="13" t="s">
        <v>21</v>
      </c>
      <c r="F163" s="58">
        <v>8701</v>
      </c>
      <c r="G163" s="13" t="s">
        <v>227</v>
      </c>
      <c r="H163" s="13" t="s">
        <v>47</v>
      </c>
      <c r="I163" s="13">
        <v>160</v>
      </c>
      <c r="J163" s="86">
        <v>124.1</v>
      </c>
      <c r="K163" s="13" t="s">
        <v>24</v>
      </c>
      <c r="L163" s="13" t="s">
        <v>756</v>
      </c>
      <c r="M163" s="60">
        <v>28941</v>
      </c>
      <c r="O163" s="13" t="s">
        <v>27</v>
      </c>
      <c r="P163" s="13" t="s">
        <v>27</v>
      </c>
      <c r="Q163" s="13" t="s">
        <v>27</v>
      </c>
      <c r="R163" s="20">
        <f t="shared" si="2"/>
        <v>0</v>
      </c>
      <c r="S163" s="13">
        <v>4</v>
      </c>
      <c r="T163" s="13">
        <v>4</v>
      </c>
      <c r="U163" s="13">
        <v>5</v>
      </c>
      <c r="V163" s="13">
        <v>4</v>
      </c>
      <c r="W163" s="13">
        <v>4</v>
      </c>
      <c r="X163" s="13">
        <v>4</v>
      </c>
      <c r="Y163" s="13">
        <v>4</v>
      </c>
      <c r="Z163" s="13">
        <v>3</v>
      </c>
      <c r="AA163" s="13">
        <v>3</v>
      </c>
      <c r="AB163" s="13">
        <v>3</v>
      </c>
      <c r="AC163" s="13">
        <v>4</v>
      </c>
      <c r="AD163" s="13">
        <v>4</v>
      </c>
      <c r="AE163" s="13">
        <v>4</v>
      </c>
      <c r="AF163" s="13">
        <v>2</v>
      </c>
      <c r="AG163" s="13">
        <v>3</v>
      </c>
      <c r="AH163" s="13">
        <v>3</v>
      </c>
      <c r="AI163" s="13">
        <v>3</v>
      </c>
      <c r="AJ163" s="13">
        <v>3</v>
      </c>
      <c r="AK163" s="13">
        <v>4</v>
      </c>
      <c r="AL163" s="13">
        <v>4</v>
      </c>
      <c r="AM163" s="13">
        <v>4</v>
      </c>
      <c r="AN163" s="13">
        <v>3</v>
      </c>
      <c r="AO163" s="13">
        <v>2</v>
      </c>
      <c r="AP163" s="13">
        <v>2</v>
      </c>
      <c r="AQ163" s="13">
        <v>2</v>
      </c>
      <c r="AR163" s="13">
        <v>2</v>
      </c>
      <c r="AS163" s="13">
        <v>4</v>
      </c>
      <c r="AT163" s="13">
        <v>5</v>
      </c>
      <c r="AU163" s="13">
        <v>4</v>
      </c>
      <c r="AV163" s="13">
        <v>4</v>
      </c>
      <c r="AW163" s="13">
        <v>5</v>
      </c>
      <c r="AX163" s="13">
        <v>5</v>
      </c>
      <c r="AY163" s="13">
        <v>5</v>
      </c>
      <c r="AZ163" s="13">
        <v>5</v>
      </c>
      <c r="BA163" s="13">
        <v>5</v>
      </c>
      <c r="BB163" s="13">
        <v>4</v>
      </c>
      <c r="BC163" s="13">
        <v>4</v>
      </c>
      <c r="BD163" s="13">
        <v>4</v>
      </c>
      <c r="BE163" s="13">
        <v>4</v>
      </c>
    </row>
    <row r="164" spans="1:57" x14ac:dyDescent="0.35">
      <c r="A164" s="13">
        <v>315119</v>
      </c>
      <c r="B164" s="14" t="str">
        <f>VLOOKUP(A164,'Facility Name History'!$A:$B,2,FALSE)</f>
        <v>ARNOLD WALTER NURSING HOME</v>
      </c>
      <c r="C164" s="13" t="s">
        <v>829</v>
      </c>
      <c r="D164" s="13" t="s">
        <v>432</v>
      </c>
      <c r="E164" s="13" t="s">
        <v>21</v>
      </c>
      <c r="F164" s="58">
        <v>7730</v>
      </c>
      <c r="G164" s="13" t="s">
        <v>74</v>
      </c>
      <c r="H164" s="13" t="s">
        <v>75</v>
      </c>
      <c r="I164" s="13">
        <v>202</v>
      </c>
      <c r="J164" s="86">
        <v>126</v>
      </c>
      <c r="K164" s="13" t="s">
        <v>24</v>
      </c>
      <c r="L164" s="13" t="s">
        <v>3658</v>
      </c>
      <c r="M164" s="60">
        <v>27669</v>
      </c>
      <c r="O164" s="13" t="s">
        <v>27</v>
      </c>
      <c r="P164" s="13" t="s">
        <v>27</v>
      </c>
      <c r="Q164" s="13" t="s">
        <v>27</v>
      </c>
      <c r="R164" s="20">
        <f t="shared" si="2"/>
        <v>0</v>
      </c>
      <c r="S164" s="13">
        <v>3</v>
      </c>
      <c r="T164" s="13">
        <v>4</v>
      </c>
      <c r="U164" s="13">
        <v>4</v>
      </c>
      <c r="V164" s="13">
        <v>4</v>
      </c>
      <c r="W164" s="13">
        <v>5</v>
      </c>
      <c r="X164" s="13">
        <v>5</v>
      </c>
      <c r="Y164" s="13">
        <v>5</v>
      </c>
      <c r="Z164" s="13">
        <v>5</v>
      </c>
      <c r="AA164" s="13">
        <v>5</v>
      </c>
      <c r="AB164" s="13">
        <v>5</v>
      </c>
      <c r="AC164" s="13">
        <v>5</v>
      </c>
      <c r="AD164" s="13">
        <v>5</v>
      </c>
      <c r="AE164" s="13">
        <v>5</v>
      </c>
      <c r="AF164" s="13">
        <v>5</v>
      </c>
      <c r="AG164" s="13">
        <v>5</v>
      </c>
      <c r="AH164" s="13">
        <v>5</v>
      </c>
      <c r="AI164" s="13">
        <v>5</v>
      </c>
      <c r="AJ164" s="13">
        <v>5</v>
      </c>
      <c r="AK164" s="13">
        <v>5</v>
      </c>
      <c r="AL164" s="13">
        <v>5</v>
      </c>
      <c r="AM164" s="13">
        <v>5</v>
      </c>
      <c r="AN164" s="13">
        <v>5</v>
      </c>
      <c r="AO164" s="13">
        <v>5</v>
      </c>
      <c r="AP164" s="13">
        <v>5</v>
      </c>
      <c r="AQ164" s="13">
        <v>5</v>
      </c>
      <c r="AR164" s="13">
        <v>5</v>
      </c>
      <c r="AS164" s="13">
        <v>5</v>
      </c>
      <c r="AT164" s="13">
        <v>5</v>
      </c>
      <c r="AU164" s="13">
        <v>5</v>
      </c>
      <c r="AV164" s="13">
        <v>5</v>
      </c>
      <c r="AW164" s="13">
        <v>5</v>
      </c>
      <c r="AX164" s="13">
        <v>5</v>
      </c>
      <c r="AY164" s="13">
        <v>5</v>
      </c>
      <c r="AZ164" s="13">
        <v>5</v>
      </c>
      <c r="BA164" s="13">
        <v>5</v>
      </c>
      <c r="BB164" s="13">
        <v>5</v>
      </c>
      <c r="BC164" s="13">
        <v>5</v>
      </c>
      <c r="BD164" s="13">
        <v>5</v>
      </c>
      <c r="BE164" s="13">
        <v>5</v>
      </c>
    </row>
    <row r="165" spans="1:57" ht="29" x14ac:dyDescent="0.35">
      <c r="A165" s="13">
        <v>315120</v>
      </c>
      <c r="B165" s="14" t="str">
        <f>VLOOKUP(A165,'Facility Name History'!$A:$B,2,FALSE)</f>
        <v>CHATHAM HILLS SUBACUTE CARE CENTER
(formerly KING JAMES CARE CTR OF CHATHAM - 2015)</v>
      </c>
      <c r="C165" s="13" t="s">
        <v>769</v>
      </c>
      <c r="D165" s="13" t="s">
        <v>770</v>
      </c>
      <c r="E165" s="13" t="s">
        <v>21</v>
      </c>
      <c r="F165" s="58">
        <v>7928</v>
      </c>
      <c r="G165" s="13" t="s">
        <v>142</v>
      </c>
      <c r="H165" s="13" t="s">
        <v>32</v>
      </c>
      <c r="I165" s="13">
        <v>108</v>
      </c>
      <c r="J165" s="86">
        <v>97.6</v>
      </c>
      <c r="K165" s="13" t="s">
        <v>24</v>
      </c>
      <c r="L165" s="13" t="s">
        <v>771</v>
      </c>
      <c r="M165" s="60">
        <v>25836</v>
      </c>
      <c r="O165" s="13" t="s">
        <v>27</v>
      </c>
      <c r="P165" s="13" t="s">
        <v>27</v>
      </c>
      <c r="Q165" s="13" t="s">
        <v>27</v>
      </c>
      <c r="R165" s="20">
        <f t="shared" si="2"/>
        <v>0</v>
      </c>
      <c r="S165" s="13">
        <v>2</v>
      </c>
      <c r="T165" s="13">
        <v>4</v>
      </c>
      <c r="U165" s="13">
        <v>4</v>
      </c>
      <c r="V165" s="13">
        <v>4</v>
      </c>
      <c r="W165" s="13">
        <v>4</v>
      </c>
      <c r="X165" s="13">
        <v>4</v>
      </c>
      <c r="Y165" s="13">
        <v>4</v>
      </c>
      <c r="Z165" s="13">
        <v>4</v>
      </c>
      <c r="AA165" s="13">
        <v>3</v>
      </c>
      <c r="AB165" s="13">
        <v>3</v>
      </c>
      <c r="AC165" s="13">
        <v>4</v>
      </c>
      <c r="AD165" s="13">
        <v>3</v>
      </c>
      <c r="AE165" s="13">
        <v>3</v>
      </c>
      <c r="AF165" s="13">
        <v>3</v>
      </c>
      <c r="AG165" s="13">
        <v>3</v>
      </c>
      <c r="AH165" s="13">
        <v>3</v>
      </c>
      <c r="AI165" s="13">
        <v>3</v>
      </c>
      <c r="AJ165" s="13">
        <v>3</v>
      </c>
      <c r="AK165" s="13">
        <v>5</v>
      </c>
      <c r="AL165" s="13">
        <v>4</v>
      </c>
      <c r="AM165" s="13">
        <v>4</v>
      </c>
      <c r="AN165" s="13">
        <v>4</v>
      </c>
      <c r="AO165" s="13">
        <v>4</v>
      </c>
      <c r="AP165" s="13">
        <v>2</v>
      </c>
      <c r="AQ165" s="13">
        <v>2</v>
      </c>
      <c r="AR165" s="13">
        <v>2</v>
      </c>
      <c r="AS165" s="13">
        <v>2</v>
      </c>
      <c r="AT165" s="13">
        <v>2</v>
      </c>
      <c r="AU165" s="13">
        <v>2</v>
      </c>
      <c r="AV165" s="13">
        <v>2</v>
      </c>
      <c r="AW165" s="13">
        <v>2</v>
      </c>
      <c r="AX165" s="13">
        <v>2</v>
      </c>
      <c r="AY165" s="13">
        <v>3</v>
      </c>
      <c r="AZ165" s="13">
        <v>3</v>
      </c>
      <c r="BA165" s="13">
        <v>3</v>
      </c>
      <c r="BB165" s="13">
        <v>3</v>
      </c>
      <c r="BC165" s="13">
        <v>3</v>
      </c>
      <c r="BD165" s="13">
        <v>3</v>
      </c>
      <c r="BE165" s="13">
        <v>4</v>
      </c>
    </row>
    <row r="166" spans="1:57" x14ac:dyDescent="0.35">
      <c r="A166" s="13">
        <v>315124</v>
      </c>
      <c r="B166" s="14" t="str">
        <f>VLOOKUP(A166,'Facility Name History'!$A:$B,2,FALSE)</f>
        <v>PROVIDENCE NURSING AND REHABILITATION CENTER</v>
      </c>
      <c r="C166" s="13" t="s">
        <v>425</v>
      </c>
      <c r="D166" s="13" t="s">
        <v>290</v>
      </c>
      <c r="E166" s="13" t="s">
        <v>21</v>
      </c>
      <c r="F166" s="58">
        <v>8618</v>
      </c>
      <c r="G166" s="13" t="s">
        <v>105</v>
      </c>
      <c r="H166" s="13" t="s">
        <v>23</v>
      </c>
      <c r="I166" s="13">
        <v>106</v>
      </c>
      <c r="J166" s="86">
        <v>84.3</v>
      </c>
      <c r="K166" s="13" t="s">
        <v>24</v>
      </c>
      <c r="L166" s="13" t="s">
        <v>426</v>
      </c>
      <c r="M166" s="60">
        <v>26003</v>
      </c>
      <c r="O166" s="13" t="s">
        <v>27</v>
      </c>
      <c r="P166" s="13" t="s">
        <v>27</v>
      </c>
      <c r="Q166" s="13" t="s">
        <v>27</v>
      </c>
      <c r="R166" s="20">
        <f t="shared" si="2"/>
        <v>0</v>
      </c>
      <c r="S166" s="13">
        <v>4</v>
      </c>
      <c r="T166" s="13">
        <v>4</v>
      </c>
      <c r="U166" s="13">
        <v>4</v>
      </c>
      <c r="V166" s="13">
        <v>4</v>
      </c>
      <c r="W166" s="13">
        <v>4</v>
      </c>
      <c r="X166" s="13">
        <v>3</v>
      </c>
      <c r="Y166" s="13">
        <v>3</v>
      </c>
      <c r="Z166" s="13">
        <v>3</v>
      </c>
      <c r="AA166" s="13">
        <v>3</v>
      </c>
      <c r="AB166" s="13">
        <v>3</v>
      </c>
      <c r="AC166" s="13">
        <v>3</v>
      </c>
      <c r="AD166" s="13">
        <v>3</v>
      </c>
      <c r="AE166" s="13">
        <v>3</v>
      </c>
      <c r="AF166" s="13">
        <v>3</v>
      </c>
      <c r="AG166" s="13">
        <v>4</v>
      </c>
      <c r="AH166" s="13">
        <v>3</v>
      </c>
      <c r="AI166" s="13">
        <v>4</v>
      </c>
      <c r="AJ166" s="13">
        <v>4</v>
      </c>
      <c r="AK166" s="13">
        <v>4</v>
      </c>
      <c r="AL166" s="13">
        <v>4</v>
      </c>
      <c r="AM166" s="13">
        <v>3</v>
      </c>
      <c r="AN166" s="13">
        <v>3</v>
      </c>
      <c r="AO166" s="13">
        <v>1</v>
      </c>
      <c r="AP166" s="13">
        <v>1</v>
      </c>
      <c r="AQ166" s="13">
        <v>1</v>
      </c>
      <c r="AR166" s="13">
        <v>1</v>
      </c>
      <c r="AS166" s="13">
        <v>1</v>
      </c>
      <c r="AT166" s="13">
        <v>1</v>
      </c>
      <c r="AU166" s="13">
        <v>1</v>
      </c>
      <c r="AV166" s="13">
        <v>1</v>
      </c>
      <c r="AW166" s="13">
        <v>1</v>
      </c>
      <c r="AX166" s="13">
        <v>1</v>
      </c>
      <c r="AY166" s="13">
        <v>1</v>
      </c>
      <c r="AZ166" s="13">
        <v>1</v>
      </c>
      <c r="BA166" s="13">
        <v>3</v>
      </c>
      <c r="BB166" s="13">
        <v>3</v>
      </c>
      <c r="BC166" s="13">
        <v>3</v>
      </c>
      <c r="BD166" s="13">
        <v>5</v>
      </c>
      <c r="BE166" s="13">
        <v>5</v>
      </c>
    </row>
    <row r="167" spans="1:57" x14ac:dyDescent="0.35">
      <c r="A167" s="13">
        <v>315127</v>
      </c>
      <c r="B167" s="14" t="str">
        <f>VLOOKUP(A167,'Facility Name History'!$A:$B,2,FALSE)</f>
        <v>ST LAWRENCE REHAB CENTER</v>
      </c>
      <c r="C167" s="13" t="s">
        <v>567</v>
      </c>
      <c r="D167" s="13" t="s">
        <v>341</v>
      </c>
      <c r="E167" s="13" t="s">
        <v>21</v>
      </c>
      <c r="F167" s="58">
        <v>8648</v>
      </c>
      <c r="G167" s="13" t="s">
        <v>105</v>
      </c>
      <c r="H167" s="13" t="s">
        <v>122</v>
      </c>
      <c r="I167" s="13">
        <v>56</v>
      </c>
      <c r="J167" s="86">
        <v>38.9</v>
      </c>
      <c r="K167" s="13" t="s">
        <v>24</v>
      </c>
      <c r="L167" s="13" t="s">
        <v>568</v>
      </c>
      <c r="M167" s="60">
        <v>26085</v>
      </c>
      <c r="O167" s="13" t="s">
        <v>27</v>
      </c>
      <c r="P167" s="13" t="s">
        <v>27</v>
      </c>
      <c r="Q167" s="13" t="s">
        <v>27</v>
      </c>
      <c r="R167" s="20">
        <f t="shared" si="2"/>
        <v>0</v>
      </c>
      <c r="S167" s="13">
        <v>5</v>
      </c>
      <c r="T167" s="13">
        <v>5</v>
      </c>
      <c r="U167" s="13">
        <v>5</v>
      </c>
      <c r="V167" s="13">
        <v>5</v>
      </c>
      <c r="W167" s="13">
        <v>5</v>
      </c>
      <c r="X167" s="13">
        <v>5</v>
      </c>
      <c r="Y167" s="13">
        <v>4</v>
      </c>
      <c r="Z167" s="13">
        <v>5</v>
      </c>
      <c r="AA167" s="13">
        <v>5</v>
      </c>
      <c r="AB167" s="13">
        <v>5</v>
      </c>
      <c r="AC167" s="13">
        <v>5</v>
      </c>
      <c r="AD167" s="13">
        <v>5</v>
      </c>
      <c r="AE167" s="13">
        <v>5</v>
      </c>
      <c r="AF167" s="13">
        <v>5</v>
      </c>
      <c r="AG167" s="13">
        <v>5</v>
      </c>
      <c r="AH167" s="13">
        <v>5</v>
      </c>
      <c r="AI167" s="13">
        <v>5</v>
      </c>
      <c r="AJ167" s="13">
        <v>5</v>
      </c>
      <c r="AK167" s="13">
        <v>5</v>
      </c>
      <c r="AL167" s="13">
        <v>5</v>
      </c>
      <c r="AM167" s="13">
        <v>5</v>
      </c>
      <c r="AN167" s="13">
        <v>5</v>
      </c>
      <c r="AO167" s="13">
        <v>5</v>
      </c>
      <c r="AP167" s="13">
        <v>5</v>
      </c>
      <c r="AQ167" s="13">
        <v>5</v>
      </c>
      <c r="AR167" s="13">
        <v>5</v>
      </c>
      <c r="AS167" s="13">
        <v>5</v>
      </c>
      <c r="AT167" s="13">
        <v>5</v>
      </c>
      <c r="AU167" s="13">
        <v>5</v>
      </c>
      <c r="AV167" s="13">
        <v>5</v>
      </c>
      <c r="AW167" s="13">
        <v>5</v>
      </c>
      <c r="AX167" s="13">
        <v>5</v>
      </c>
      <c r="AY167" s="13">
        <v>5</v>
      </c>
      <c r="AZ167" s="13">
        <v>5</v>
      </c>
      <c r="BA167" s="13">
        <v>5</v>
      </c>
      <c r="BB167" s="13">
        <v>5</v>
      </c>
      <c r="BC167" s="13">
        <v>5</v>
      </c>
      <c r="BD167" s="13">
        <v>5</v>
      </c>
      <c r="BE167" s="13">
        <v>5</v>
      </c>
    </row>
    <row r="168" spans="1:57" x14ac:dyDescent="0.35">
      <c r="A168" s="13">
        <v>315128</v>
      </c>
      <c r="B168" s="14" t="str">
        <f>VLOOKUP(A168,'Facility Name History'!$A:$B,2,FALSE)</f>
        <v>VIRTUA HEALTH &amp; REHAB MT HOLLY</v>
      </c>
      <c r="C168" s="13" t="s">
        <v>1125</v>
      </c>
      <c r="D168" s="13" t="s">
        <v>1126</v>
      </c>
      <c r="E168" s="13" t="s">
        <v>21</v>
      </c>
      <c r="F168" s="58">
        <v>8048</v>
      </c>
      <c r="G168" s="13" t="s">
        <v>80</v>
      </c>
      <c r="H168" s="13" t="s">
        <v>172</v>
      </c>
      <c r="I168" s="13">
        <v>180</v>
      </c>
      <c r="J168" s="86">
        <v>82.8</v>
      </c>
      <c r="K168" s="13" t="s">
        <v>24</v>
      </c>
      <c r="L168" s="13" t="s">
        <v>645</v>
      </c>
      <c r="M168" s="60">
        <v>26100</v>
      </c>
      <c r="O168" s="13" t="s">
        <v>27</v>
      </c>
      <c r="P168" s="13" t="s">
        <v>27</v>
      </c>
      <c r="Q168" s="13" t="s">
        <v>27</v>
      </c>
      <c r="R168" s="20">
        <f t="shared" si="2"/>
        <v>0</v>
      </c>
      <c r="S168" s="13">
        <v>5</v>
      </c>
      <c r="T168" s="13">
        <v>5</v>
      </c>
      <c r="U168" s="13">
        <v>5</v>
      </c>
      <c r="V168" s="13">
        <v>5</v>
      </c>
      <c r="W168" s="13">
        <v>5</v>
      </c>
      <c r="X168" s="13">
        <v>3</v>
      </c>
      <c r="Y168" s="13">
        <v>5</v>
      </c>
      <c r="Z168" s="13">
        <v>5</v>
      </c>
      <c r="AA168" s="13">
        <v>5</v>
      </c>
      <c r="AB168" s="13">
        <v>5</v>
      </c>
      <c r="AC168" s="13">
        <v>5</v>
      </c>
      <c r="AD168" s="13">
        <v>4</v>
      </c>
      <c r="AE168" s="13">
        <v>2</v>
      </c>
      <c r="AF168" s="13">
        <v>2</v>
      </c>
      <c r="AG168" s="13">
        <v>2</v>
      </c>
      <c r="AH168" s="13">
        <v>2</v>
      </c>
      <c r="AI168" s="13">
        <v>2</v>
      </c>
      <c r="AJ168" s="13">
        <v>2</v>
      </c>
      <c r="AK168" s="13">
        <v>2</v>
      </c>
      <c r="AL168" s="13">
        <v>2</v>
      </c>
      <c r="AM168" s="13">
        <v>2</v>
      </c>
      <c r="AN168" s="13">
        <v>2</v>
      </c>
      <c r="AO168" s="13">
        <v>2</v>
      </c>
      <c r="AP168" s="13">
        <v>2</v>
      </c>
      <c r="AQ168" s="13">
        <v>2</v>
      </c>
      <c r="AR168" s="13">
        <v>2</v>
      </c>
      <c r="AS168" s="13">
        <v>5</v>
      </c>
      <c r="AT168" s="13">
        <v>5</v>
      </c>
      <c r="AU168" s="13">
        <v>5</v>
      </c>
      <c r="AV168" s="13">
        <v>5</v>
      </c>
      <c r="AW168" s="13">
        <v>5</v>
      </c>
      <c r="AX168" s="13">
        <v>5</v>
      </c>
      <c r="AY168" s="13">
        <v>5</v>
      </c>
      <c r="AZ168" s="13">
        <v>5</v>
      </c>
      <c r="BA168" s="13">
        <v>5</v>
      </c>
      <c r="BB168" s="13">
        <v>5</v>
      </c>
      <c r="BC168" s="13">
        <v>5</v>
      </c>
      <c r="BD168" s="13">
        <v>5</v>
      </c>
      <c r="BE168" s="13">
        <v>5</v>
      </c>
    </row>
    <row r="169" spans="1:57" x14ac:dyDescent="0.35">
      <c r="A169" s="13">
        <v>315129</v>
      </c>
      <c r="B169" s="14" t="str">
        <f>VLOOKUP(A169,'Facility Name History'!$A:$B,2,FALSE)</f>
        <v>DELLRIDGE HEALTH &amp; REHABILITATION CENTER</v>
      </c>
      <c r="C169" s="13" t="s">
        <v>831</v>
      </c>
      <c r="D169" s="13" t="s">
        <v>160</v>
      </c>
      <c r="E169" s="13" t="s">
        <v>21</v>
      </c>
      <c r="F169" s="58">
        <v>7652</v>
      </c>
      <c r="G169" s="13" t="s">
        <v>134</v>
      </c>
      <c r="H169" s="13" t="s">
        <v>32</v>
      </c>
      <c r="I169" s="13">
        <v>96</v>
      </c>
      <c r="J169" s="86">
        <v>84.8</v>
      </c>
      <c r="K169" s="13" t="s">
        <v>24</v>
      </c>
      <c r="L169" s="13" t="s">
        <v>832</v>
      </c>
      <c r="M169" s="60">
        <v>26123</v>
      </c>
      <c r="O169" s="13" t="s">
        <v>27</v>
      </c>
      <c r="P169" s="13" t="s">
        <v>27</v>
      </c>
      <c r="Q169" s="13" t="s">
        <v>27</v>
      </c>
      <c r="R169" s="20">
        <f t="shared" si="2"/>
        <v>0</v>
      </c>
      <c r="S169" s="13">
        <v>5</v>
      </c>
      <c r="T169" s="13">
        <v>5</v>
      </c>
      <c r="U169" s="13">
        <v>4</v>
      </c>
      <c r="V169" s="13">
        <v>4</v>
      </c>
      <c r="W169" s="13">
        <v>4</v>
      </c>
      <c r="X169" s="13">
        <v>4</v>
      </c>
      <c r="Y169" s="13">
        <v>5</v>
      </c>
      <c r="Z169" s="13">
        <v>5</v>
      </c>
      <c r="AA169" s="13">
        <v>5</v>
      </c>
      <c r="AB169" s="13">
        <v>5</v>
      </c>
      <c r="AC169" s="13">
        <v>5</v>
      </c>
      <c r="AD169" s="13">
        <v>5</v>
      </c>
      <c r="AE169" s="13">
        <v>5</v>
      </c>
      <c r="AF169" s="13">
        <v>5</v>
      </c>
      <c r="AG169" s="13">
        <v>5</v>
      </c>
      <c r="AH169" s="13">
        <v>5</v>
      </c>
      <c r="AI169" s="13">
        <v>5</v>
      </c>
      <c r="AJ169" s="13">
        <v>5</v>
      </c>
      <c r="AK169" s="13">
        <v>5</v>
      </c>
      <c r="AL169" s="13">
        <v>5</v>
      </c>
      <c r="AM169" s="13">
        <v>5</v>
      </c>
      <c r="AN169" s="13">
        <v>5</v>
      </c>
      <c r="AO169" s="13">
        <v>5</v>
      </c>
      <c r="AP169" s="13">
        <v>5</v>
      </c>
      <c r="AQ169" s="13">
        <v>5</v>
      </c>
      <c r="AR169" s="13">
        <v>5</v>
      </c>
      <c r="AS169" s="13">
        <v>5</v>
      </c>
      <c r="AT169" s="13">
        <v>5</v>
      </c>
      <c r="AU169" s="13">
        <v>5</v>
      </c>
      <c r="AV169" s="13">
        <v>5</v>
      </c>
      <c r="AW169" s="13">
        <v>5</v>
      </c>
      <c r="AX169" s="13">
        <v>5</v>
      </c>
      <c r="AY169" s="13">
        <v>5</v>
      </c>
      <c r="AZ169" s="13">
        <v>5</v>
      </c>
      <c r="BA169" s="13">
        <v>5</v>
      </c>
      <c r="BB169" s="13">
        <v>5</v>
      </c>
      <c r="BC169" s="13">
        <v>5</v>
      </c>
      <c r="BD169" s="13">
        <v>5</v>
      </c>
      <c r="BE169" s="13">
        <v>5</v>
      </c>
    </row>
    <row r="170" spans="1:57" x14ac:dyDescent="0.35">
      <c r="A170" s="13">
        <v>315132</v>
      </c>
      <c r="B170" s="14" t="str">
        <f>VLOOKUP(A170,'Facility Name History'!$A:$B,2,FALSE)</f>
        <v>CARE ONE AT THE HIGHLANDS</v>
      </c>
      <c r="C170" s="13" t="s">
        <v>1091</v>
      </c>
      <c r="D170" s="13" t="s">
        <v>145</v>
      </c>
      <c r="E170" s="13" t="s">
        <v>21</v>
      </c>
      <c r="F170" s="58">
        <v>8820</v>
      </c>
      <c r="G170" s="13" t="s">
        <v>114</v>
      </c>
      <c r="H170" s="13" t="s">
        <v>32</v>
      </c>
      <c r="I170" s="13">
        <v>122</v>
      </c>
      <c r="J170" s="86">
        <v>107.8</v>
      </c>
      <c r="K170" s="13" t="s">
        <v>24</v>
      </c>
      <c r="L170" s="13" t="s">
        <v>1092</v>
      </c>
      <c r="M170" s="60">
        <v>26238</v>
      </c>
      <c r="O170" s="13" t="s">
        <v>27</v>
      </c>
      <c r="P170" s="13" t="s">
        <v>27</v>
      </c>
      <c r="Q170" s="13" t="s">
        <v>27</v>
      </c>
      <c r="R170" s="20">
        <f t="shared" si="2"/>
        <v>0</v>
      </c>
      <c r="S170" s="13">
        <v>5</v>
      </c>
      <c r="T170" s="13">
        <v>5</v>
      </c>
      <c r="U170" s="13">
        <v>5</v>
      </c>
      <c r="V170" s="13">
        <v>5</v>
      </c>
      <c r="W170" s="13">
        <v>4</v>
      </c>
      <c r="X170" s="13">
        <v>4</v>
      </c>
      <c r="Y170" s="13">
        <v>5</v>
      </c>
      <c r="Z170" s="13">
        <v>5</v>
      </c>
      <c r="AA170" s="13">
        <v>4</v>
      </c>
      <c r="AB170" s="13">
        <v>4</v>
      </c>
      <c r="AC170" s="13">
        <v>4</v>
      </c>
      <c r="AD170" s="13">
        <v>4</v>
      </c>
      <c r="AE170" s="13">
        <v>5</v>
      </c>
      <c r="AF170" s="13">
        <v>4</v>
      </c>
      <c r="AG170" s="13">
        <v>3</v>
      </c>
      <c r="AH170" s="13">
        <v>3</v>
      </c>
      <c r="AI170" s="13">
        <v>3</v>
      </c>
      <c r="AJ170" s="13">
        <v>3</v>
      </c>
      <c r="AK170" s="13">
        <v>3</v>
      </c>
      <c r="AL170" s="13">
        <v>3</v>
      </c>
      <c r="AM170" s="13">
        <v>4</v>
      </c>
      <c r="AN170" s="13">
        <v>2</v>
      </c>
      <c r="AO170" s="13">
        <v>2</v>
      </c>
      <c r="AP170" s="13">
        <v>2</v>
      </c>
      <c r="AQ170" s="13">
        <v>3</v>
      </c>
      <c r="AR170" s="13">
        <v>2</v>
      </c>
      <c r="AS170" s="13">
        <v>2</v>
      </c>
      <c r="AT170" s="13">
        <v>3</v>
      </c>
      <c r="AU170" s="13">
        <v>2</v>
      </c>
      <c r="AV170" s="13">
        <v>2</v>
      </c>
      <c r="AW170" s="13">
        <v>2</v>
      </c>
      <c r="AX170" s="13">
        <v>2</v>
      </c>
      <c r="AY170" s="13">
        <v>2</v>
      </c>
      <c r="AZ170" s="13">
        <v>2</v>
      </c>
      <c r="BA170" s="13">
        <v>1</v>
      </c>
      <c r="BB170" s="13">
        <v>1</v>
      </c>
      <c r="BC170" s="13">
        <v>2</v>
      </c>
      <c r="BD170" s="13">
        <v>2</v>
      </c>
      <c r="BE170" s="13">
        <v>2</v>
      </c>
    </row>
    <row r="171" spans="1:57" x14ac:dyDescent="0.35">
      <c r="A171" s="13">
        <v>315133</v>
      </c>
      <c r="B171" s="14" t="str">
        <f>VLOOKUP(A171,'Facility Name History'!$A:$B,2,FALSE)</f>
        <v>WOODCLIFF LAKE HEALTH &amp; REHABILITATION CENTER</v>
      </c>
      <c r="C171" s="13" t="s">
        <v>1094</v>
      </c>
      <c r="D171" s="13" t="s">
        <v>1095</v>
      </c>
      <c r="E171" s="13" t="s">
        <v>21</v>
      </c>
      <c r="F171" s="58">
        <v>7677</v>
      </c>
      <c r="G171" s="13" t="s">
        <v>134</v>
      </c>
      <c r="H171" s="13" t="s">
        <v>32</v>
      </c>
      <c r="I171" s="13">
        <v>114</v>
      </c>
      <c r="J171" s="86">
        <v>76.5</v>
      </c>
      <c r="K171" s="13" t="s">
        <v>24</v>
      </c>
      <c r="L171" s="13" t="s">
        <v>1197</v>
      </c>
      <c r="M171" s="60">
        <v>26330</v>
      </c>
      <c r="O171" s="13" t="s">
        <v>27</v>
      </c>
      <c r="P171" s="13" t="s">
        <v>27</v>
      </c>
      <c r="Q171" s="13" t="s">
        <v>27</v>
      </c>
      <c r="R171" s="20">
        <f t="shared" si="2"/>
        <v>0</v>
      </c>
      <c r="S171" s="13">
        <v>4</v>
      </c>
      <c r="T171" s="13">
        <v>5</v>
      </c>
      <c r="U171" s="13">
        <v>5</v>
      </c>
      <c r="V171" s="13">
        <v>5</v>
      </c>
      <c r="W171" s="13">
        <v>4</v>
      </c>
      <c r="X171" s="13">
        <v>4</v>
      </c>
      <c r="Y171" s="13">
        <v>5</v>
      </c>
      <c r="Z171" s="13">
        <v>5</v>
      </c>
      <c r="AA171" s="13">
        <v>5</v>
      </c>
      <c r="AB171" s="13">
        <v>5</v>
      </c>
      <c r="AC171" s="13">
        <v>5</v>
      </c>
      <c r="AD171" s="13">
        <v>5</v>
      </c>
      <c r="AE171" s="13">
        <v>4</v>
      </c>
      <c r="AF171" s="13">
        <v>4</v>
      </c>
      <c r="AG171" s="13">
        <v>3</v>
      </c>
      <c r="AH171" s="13">
        <v>4</v>
      </c>
      <c r="AI171" s="13">
        <v>4</v>
      </c>
      <c r="AJ171" s="13">
        <v>4</v>
      </c>
      <c r="AK171" s="13">
        <v>5</v>
      </c>
      <c r="AL171" s="13">
        <v>5</v>
      </c>
      <c r="AM171" s="13">
        <v>5</v>
      </c>
      <c r="AN171" s="13">
        <v>5</v>
      </c>
      <c r="AO171" s="13">
        <v>3</v>
      </c>
      <c r="AP171" s="13">
        <v>3</v>
      </c>
      <c r="AQ171" s="13">
        <v>3</v>
      </c>
      <c r="AR171" s="13">
        <v>4</v>
      </c>
      <c r="AS171" s="13">
        <v>4</v>
      </c>
      <c r="AT171" s="13">
        <v>4</v>
      </c>
      <c r="AU171" s="13">
        <v>4</v>
      </c>
      <c r="AV171" s="13">
        <v>4</v>
      </c>
      <c r="AW171" s="13">
        <v>5</v>
      </c>
      <c r="AX171" s="13">
        <v>5</v>
      </c>
      <c r="AY171" s="13">
        <v>5</v>
      </c>
      <c r="AZ171" s="13">
        <v>5</v>
      </c>
      <c r="BA171" s="13">
        <v>5</v>
      </c>
      <c r="BB171" s="13">
        <v>5</v>
      </c>
      <c r="BC171" s="13">
        <v>5</v>
      </c>
      <c r="BD171" s="13">
        <v>5</v>
      </c>
      <c r="BE171" s="13">
        <v>5</v>
      </c>
    </row>
    <row r="172" spans="1:57" ht="29" x14ac:dyDescent="0.35">
      <c r="A172" s="13">
        <v>315135</v>
      </c>
      <c r="B172" s="14" t="str">
        <f>VLOOKUP(A172,'Facility Name History'!$A:$B,2,FALSE)</f>
        <v>CREST POINTE REHABILITATION AND HEALTHCARE CENTER
(formerly CLAREMONT CENTER - 2018)</v>
      </c>
      <c r="C172" s="13" t="s">
        <v>1102</v>
      </c>
      <c r="D172" s="13" t="s">
        <v>1103</v>
      </c>
      <c r="E172" s="13" t="s">
        <v>21</v>
      </c>
      <c r="F172" s="58">
        <v>8742</v>
      </c>
      <c r="G172" s="13" t="s">
        <v>227</v>
      </c>
      <c r="H172" s="13" t="s">
        <v>47</v>
      </c>
      <c r="I172" s="13">
        <v>118</v>
      </c>
      <c r="J172" s="86">
        <v>106.1</v>
      </c>
      <c r="K172" s="13" t="s">
        <v>24</v>
      </c>
      <c r="L172" s="13" t="s">
        <v>1104</v>
      </c>
      <c r="M172" s="60">
        <v>26389</v>
      </c>
      <c r="O172" s="13" t="s">
        <v>27</v>
      </c>
      <c r="P172" s="13" t="s">
        <v>27</v>
      </c>
      <c r="Q172" s="13" t="s">
        <v>27</v>
      </c>
      <c r="R172" s="20">
        <f t="shared" si="2"/>
        <v>0</v>
      </c>
      <c r="S172" s="13">
        <v>4</v>
      </c>
      <c r="T172" s="13">
        <v>5</v>
      </c>
      <c r="U172" s="13">
        <v>5</v>
      </c>
      <c r="V172" s="13">
        <v>5</v>
      </c>
      <c r="W172" s="13">
        <v>5</v>
      </c>
      <c r="X172" s="13">
        <v>5</v>
      </c>
      <c r="Y172" s="13">
        <v>5</v>
      </c>
      <c r="Z172" s="13">
        <v>2</v>
      </c>
      <c r="AA172" s="13">
        <v>3</v>
      </c>
      <c r="AB172" s="13">
        <v>3</v>
      </c>
      <c r="AC172" s="13">
        <v>3</v>
      </c>
      <c r="AD172" s="13">
        <v>3</v>
      </c>
      <c r="AE172" s="13">
        <v>3</v>
      </c>
      <c r="AF172" s="13">
        <v>2</v>
      </c>
      <c r="AG172" s="13">
        <v>3</v>
      </c>
      <c r="AH172" s="13">
        <v>3</v>
      </c>
      <c r="AI172" s="13">
        <v>3</v>
      </c>
      <c r="AJ172" s="13">
        <v>4</v>
      </c>
      <c r="AK172" s="13">
        <v>3</v>
      </c>
      <c r="AL172" s="13">
        <v>3</v>
      </c>
      <c r="AM172" s="13">
        <v>3</v>
      </c>
      <c r="AN172" s="13">
        <v>3</v>
      </c>
      <c r="AO172" s="13">
        <v>2</v>
      </c>
      <c r="AP172" s="13">
        <v>3</v>
      </c>
      <c r="AQ172" s="13">
        <v>2</v>
      </c>
      <c r="AR172" s="13">
        <v>3</v>
      </c>
      <c r="AS172" s="13">
        <v>3</v>
      </c>
      <c r="AT172" s="13">
        <v>3</v>
      </c>
      <c r="AU172" s="13">
        <v>3</v>
      </c>
      <c r="AV172" s="13">
        <v>2</v>
      </c>
      <c r="AW172" s="13">
        <v>4</v>
      </c>
      <c r="AX172" s="13">
        <v>2</v>
      </c>
      <c r="AY172" s="13">
        <v>2</v>
      </c>
      <c r="AZ172" s="13">
        <v>2</v>
      </c>
      <c r="BA172" s="13">
        <v>3</v>
      </c>
      <c r="BB172" s="13">
        <v>3</v>
      </c>
      <c r="BC172" s="13">
        <v>2</v>
      </c>
      <c r="BD172" s="13">
        <v>2</v>
      </c>
      <c r="BE172" s="13">
        <v>2</v>
      </c>
    </row>
    <row r="173" spans="1:57" x14ac:dyDescent="0.35">
      <c r="A173" s="13">
        <v>315136</v>
      </c>
      <c r="B173" s="14" t="str">
        <f>VLOOKUP(A173,'Facility Name History'!$A:$B,2,FALSE)</f>
        <v>MERIDIAN NURSING &amp; REHAB AT SHREWSBURY</v>
      </c>
      <c r="C173" s="13" t="s">
        <v>834</v>
      </c>
      <c r="D173" s="13" t="s">
        <v>835</v>
      </c>
      <c r="E173" s="13" t="s">
        <v>21</v>
      </c>
      <c r="F173" s="58">
        <v>7702</v>
      </c>
      <c r="G173" s="13" t="s">
        <v>74</v>
      </c>
      <c r="H173" s="13" t="s">
        <v>172</v>
      </c>
      <c r="I173" s="13">
        <v>140</v>
      </c>
      <c r="J173" s="86">
        <v>94.8</v>
      </c>
      <c r="K173" s="13" t="s">
        <v>24</v>
      </c>
      <c r="L173" s="13" t="s">
        <v>3647</v>
      </c>
      <c r="M173" s="60">
        <v>26372</v>
      </c>
      <c r="O173" s="13" t="s">
        <v>27</v>
      </c>
      <c r="P173" s="13" t="s">
        <v>27</v>
      </c>
      <c r="Q173" s="13" t="s">
        <v>27</v>
      </c>
      <c r="R173" s="20">
        <f t="shared" si="2"/>
        <v>0</v>
      </c>
      <c r="S173" s="13">
        <v>5</v>
      </c>
      <c r="T173" s="13">
        <v>5</v>
      </c>
      <c r="U173" s="13">
        <v>5</v>
      </c>
      <c r="V173" s="13">
        <v>5</v>
      </c>
      <c r="W173" s="13">
        <v>5</v>
      </c>
      <c r="X173" s="13">
        <v>5</v>
      </c>
      <c r="Y173" s="13">
        <v>5</v>
      </c>
      <c r="Z173" s="13">
        <v>5</v>
      </c>
      <c r="AA173" s="13">
        <v>5</v>
      </c>
      <c r="AB173" s="13">
        <v>5</v>
      </c>
      <c r="AC173" s="13">
        <v>5</v>
      </c>
      <c r="AD173" s="13">
        <v>5</v>
      </c>
      <c r="AE173" s="13">
        <v>5</v>
      </c>
      <c r="AF173" s="13">
        <v>5</v>
      </c>
      <c r="AG173" s="13">
        <v>5</v>
      </c>
      <c r="AH173" s="13">
        <v>5</v>
      </c>
      <c r="AI173" s="13">
        <v>5</v>
      </c>
      <c r="AJ173" s="13">
        <v>5</v>
      </c>
      <c r="AK173" s="13">
        <v>5</v>
      </c>
      <c r="AL173" s="13">
        <v>5</v>
      </c>
      <c r="AM173" s="13">
        <v>5</v>
      </c>
      <c r="AN173" s="13">
        <v>5</v>
      </c>
      <c r="AO173" s="13">
        <v>5</v>
      </c>
      <c r="AP173" s="13">
        <v>5</v>
      </c>
      <c r="AQ173" s="13">
        <v>5</v>
      </c>
      <c r="AR173" s="13">
        <v>5</v>
      </c>
      <c r="AS173" s="13">
        <v>5</v>
      </c>
      <c r="AT173" s="13">
        <v>5</v>
      </c>
      <c r="AU173" s="13">
        <v>5</v>
      </c>
      <c r="AV173" s="13">
        <v>5</v>
      </c>
      <c r="AW173" s="13">
        <v>5</v>
      </c>
      <c r="AX173" s="13">
        <v>5</v>
      </c>
      <c r="AY173" s="13">
        <v>5</v>
      </c>
      <c r="AZ173" s="13">
        <v>5</v>
      </c>
      <c r="BA173" s="13">
        <v>5</v>
      </c>
      <c r="BB173" s="13">
        <v>5</v>
      </c>
      <c r="BC173" s="13">
        <v>5</v>
      </c>
      <c r="BD173" s="13">
        <v>5</v>
      </c>
      <c r="BE173" s="13">
        <v>5</v>
      </c>
    </row>
    <row r="174" spans="1:57" ht="29" x14ac:dyDescent="0.35">
      <c r="A174" s="13">
        <v>315137</v>
      </c>
      <c r="B174" s="14" t="str">
        <f>VLOOKUP(A174,'Facility Name History'!$A:$B,2,FALSE)</f>
        <v>COMPLETE CARE AT BARN HILL LLC
(formerly BARN HILL CARE CENTER - 2021)</v>
      </c>
      <c r="C174" s="13" t="s">
        <v>1120</v>
      </c>
      <c r="D174" s="13" t="s">
        <v>176</v>
      </c>
      <c r="E174" s="13" t="s">
        <v>21</v>
      </c>
      <c r="F174" s="58">
        <v>7860</v>
      </c>
      <c r="G174" s="13" t="s">
        <v>53</v>
      </c>
      <c r="H174" s="13" t="s">
        <v>47</v>
      </c>
      <c r="I174" s="13">
        <v>154</v>
      </c>
      <c r="J174" s="86">
        <v>118.4</v>
      </c>
      <c r="K174" s="13" t="s">
        <v>24</v>
      </c>
      <c r="L174" s="13" t="s">
        <v>645</v>
      </c>
      <c r="M174" s="60">
        <v>26426</v>
      </c>
      <c r="O174" s="13" t="s">
        <v>27</v>
      </c>
      <c r="P174" s="13" t="s">
        <v>27</v>
      </c>
      <c r="Q174" s="13" t="s">
        <v>27</v>
      </c>
      <c r="R174" s="20">
        <f t="shared" si="2"/>
        <v>0</v>
      </c>
      <c r="S174" s="13">
        <v>2</v>
      </c>
      <c r="T174" s="13">
        <v>3</v>
      </c>
      <c r="U174" s="13">
        <v>4</v>
      </c>
      <c r="V174" s="13">
        <v>4</v>
      </c>
      <c r="W174" s="13">
        <v>3</v>
      </c>
      <c r="X174" s="13">
        <v>4</v>
      </c>
      <c r="Y174" s="13">
        <v>5</v>
      </c>
      <c r="Z174" s="13">
        <v>5</v>
      </c>
      <c r="AA174" s="13">
        <v>5</v>
      </c>
      <c r="AB174" s="13">
        <v>5</v>
      </c>
      <c r="AC174" s="13">
        <v>4</v>
      </c>
      <c r="AD174" s="13">
        <v>3</v>
      </c>
      <c r="AE174" s="13">
        <v>3</v>
      </c>
      <c r="AF174" s="13">
        <v>3</v>
      </c>
      <c r="AG174" s="13">
        <v>2</v>
      </c>
      <c r="AH174" s="13">
        <v>2</v>
      </c>
      <c r="AI174" s="13">
        <v>2</v>
      </c>
      <c r="AJ174" s="13">
        <v>2</v>
      </c>
      <c r="AK174" s="13">
        <v>1</v>
      </c>
      <c r="AL174" s="13">
        <v>2</v>
      </c>
      <c r="AM174" s="13">
        <v>2</v>
      </c>
      <c r="AN174" s="13">
        <v>2</v>
      </c>
      <c r="AO174" s="13">
        <v>2</v>
      </c>
      <c r="AP174" s="13">
        <v>1</v>
      </c>
      <c r="AQ174" s="13">
        <v>2</v>
      </c>
      <c r="AR174" s="13">
        <v>2</v>
      </c>
      <c r="AS174" s="13">
        <v>2</v>
      </c>
      <c r="AT174" s="13">
        <v>2</v>
      </c>
      <c r="AU174" s="13">
        <v>2</v>
      </c>
      <c r="AV174" s="13">
        <v>2</v>
      </c>
      <c r="AW174" s="13">
        <v>2</v>
      </c>
      <c r="AX174" s="13">
        <v>2</v>
      </c>
      <c r="AY174" s="13">
        <v>1</v>
      </c>
      <c r="AZ174" s="13">
        <v>1</v>
      </c>
      <c r="BA174" s="13">
        <v>1</v>
      </c>
      <c r="BB174" s="13">
        <v>3</v>
      </c>
      <c r="BC174" s="13">
        <v>4</v>
      </c>
      <c r="BD174" s="13">
        <v>4</v>
      </c>
      <c r="BE174" s="13">
        <v>4</v>
      </c>
    </row>
    <row r="175" spans="1:57" x14ac:dyDescent="0.35">
      <c r="A175" s="13">
        <v>315143</v>
      </c>
      <c r="B175" s="14" t="str">
        <f>VLOOKUP(A175,'Facility Name History'!$A:$B,2,FALSE)</f>
        <v>HOLLY MANOR CENTER</v>
      </c>
      <c r="C175" s="13" t="s">
        <v>679</v>
      </c>
      <c r="D175" s="13" t="s">
        <v>680</v>
      </c>
      <c r="E175" s="13" t="s">
        <v>21</v>
      </c>
      <c r="F175" s="58">
        <v>7945</v>
      </c>
      <c r="G175" s="13" t="s">
        <v>142</v>
      </c>
      <c r="H175" s="13" t="s">
        <v>32</v>
      </c>
      <c r="I175" s="13">
        <v>124</v>
      </c>
      <c r="J175" s="86">
        <v>81</v>
      </c>
      <c r="K175" s="13" t="s">
        <v>24</v>
      </c>
      <c r="L175" s="13" t="s">
        <v>681</v>
      </c>
      <c r="M175" s="60">
        <v>26665</v>
      </c>
      <c r="O175" s="13" t="s">
        <v>27</v>
      </c>
      <c r="P175" s="13" t="s">
        <v>27</v>
      </c>
      <c r="Q175" s="13" t="s">
        <v>27</v>
      </c>
      <c r="R175" s="20">
        <f t="shared" si="2"/>
        <v>0</v>
      </c>
      <c r="S175" s="13">
        <v>4</v>
      </c>
      <c r="T175" s="13">
        <v>4</v>
      </c>
      <c r="U175" s="13">
        <v>4</v>
      </c>
      <c r="V175" s="13">
        <v>4</v>
      </c>
      <c r="W175" s="13">
        <v>4</v>
      </c>
      <c r="X175" s="13">
        <v>4</v>
      </c>
      <c r="Y175" s="13">
        <v>4</v>
      </c>
      <c r="Z175" s="13">
        <v>5</v>
      </c>
      <c r="AA175" s="13">
        <v>5</v>
      </c>
      <c r="AB175" s="13">
        <v>5</v>
      </c>
      <c r="AC175" s="13">
        <v>5</v>
      </c>
      <c r="AD175" s="13">
        <v>5</v>
      </c>
      <c r="AE175" s="13">
        <v>5</v>
      </c>
      <c r="AF175" s="13">
        <v>5</v>
      </c>
      <c r="AG175" s="13">
        <v>4</v>
      </c>
      <c r="AH175" s="13">
        <v>4</v>
      </c>
      <c r="AI175" s="13">
        <v>4</v>
      </c>
      <c r="AJ175" s="13">
        <v>4</v>
      </c>
      <c r="AK175" s="13">
        <v>4</v>
      </c>
      <c r="AL175" s="13">
        <v>4</v>
      </c>
      <c r="AM175" s="13">
        <v>4</v>
      </c>
      <c r="AN175" s="13">
        <v>4</v>
      </c>
      <c r="AO175" s="13">
        <v>4</v>
      </c>
      <c r="AP175" s="13">
        <v>4</v>
      </c>
      <c r="AQ175" s="13">
        <v>4</v>
      </c>
      <c r="AR175" s="13">
        <v>4</v>
      </c>
      <c r="AS175" s="13">
        <v>4</v>
      </c>
      <c r="AT175" s="13">
        <v>4</v>
      </c>
      <c r="AU175" s="13">
        <v>4</v>
      </c>
      <c r="AV175" s="13">
        <v>4</v>
      </c>
      <c r="AW175" s="13">
        <v>4</v>
      </c>
      <c r="AX175" s="13">
        <v>5</v>
      </c>
      <c r="AY175" s="13">
        <v>5</v>
      </c>
      <c r="AZ175" s="13">
        <v>5</v>
      </c>
      <c r="BA175" s="13">
        <v>4</v>
      </c>
      <c r="BB175" s="13">
        <v>4</v>
      </c>
      <c r="BC175" s="13">
        <v>4</v>
      </c>
      <c r="BD175" s="13">
        <v>4</v>
      </c>
      <c r="BE175" s="13">
        <v>4</v>
      </c>
    </row>
    <row r="176" spans="1:57" x14ac:dyDescent="0.35">
      <c r="A176" s="13">
        <v>315153</v>
      </c>
      <c r="B176" s="14" t="str">
        <f>VLOOKUP(A176,'Facility Name History'!$A:$B,2,FALSE)</f>
        <v>MANOR, THE</v>
      </c>
      <c r="C176" s="13" t="s">
        <v>981</v>
      </c>
      <c r="D176" s="13" t="s">
        <v>197</v>
      </c>
      <c r="E176" s="13" t="s">
        <v>21</v>
      </c>
      <c r="F176" s="58">
        <v>7728</v>
      </c>
      <c r="G176" s="13" t="s">
        <v>74</v>
      </c>
      <c r="H176" s="13" t="s">
        <v>172</v>
      </c>
      <c r="I176" s="13">
        <v>123</v>
      </c>
      <c r="J176" s="86">
        <v>75.400000000000006</v>
      </c>
      <c r="K176" s="13" t="s">
        <v>24</v>
      </c>
      <c r="L176" s="13" t="s">
        <v>982</v>
      </c>
      <c r="M176" s="60">
        <v>27061</v>
      </c>
      <c r="O176" s="13" t="s">
        <v>27</v>
      </c>
      <c r="P176" s="13" t="s">
        <v>27</v>
      </c>
      <c r="Q176" s="13" t="s">
        <v>27</v>
      </c>
      <c r="R176" s="20">
        <f t="shared" si="2"/>
        <v>0</v>
      </c>
      <c r="S176" s="13">
        <v>5</v>
      </c>
      <c r="T176" s="13">
        <v>5</v>
      </c>
      <c r="U176" s="13">
        <v>5</v>
      </c>
      <c r="V176" s="13">
        <v>5</v>
      </c>
      <c r="W176" s="13">
        <v>5</v>
      </c>
      <c r="X176" s="13">
        <v>2</v>
      </c>
      <c r="Y176" s="13">
        <v>5</v>
      </c>
      <c r="Z176" s="13">
        <v>5</v>
      </c>
      <c r="AA176" s="13">
        <v>5</v>
      </c>
      <c r="AB176" s="13">
        <v>5</v>
      </c>
      <c r="AC176" s="13">
        <v>5</v>
      </c>
      <c r="AD176" s="13">
        <v>4</v>
      </c>
      <c r="AE176" s="13">
        <v>4</v>
      </c>
      <c r="AF176" s="13">
        <v>5</v>
      </c>
      <c r="AG176" s="13">
        <v>5</v>
      </c>
      <c r="AH176" s="13">
        <v>5</v>
      </c>
      <c r="AI176" s="13">
        <v>5</v>
      </c>
      <c r="AJ176" s="13">
        <v>4</v>
      </c>
      <c r="AK176" s="13">
        <v>5</v>
      </c>
      <c r="AL176" s="13">
        <v>5</v>
      </c>
      <c r="AM176" s="13">
        <v>5</v>
      </c>
      <c r="AN176" s="13">
        <v>5</v>
      </c>
      <c r="AO176" s="13">
        <v>5</v>
      </c>
      <c r="AP176" s="13">
        <v>5</v>
      </c>
      <c r="AQ176" s="13">
        <v>5</v>
      </c>
      <c r="AR176" s="13">
        <v>5</v>
      </c>
      <c r="AS176" s="13">
        <v>4</v>
      </c>
      <c r="AT176" s="13">
        <v>4</v>
      </c>
      <c r="AU176" s="13">
        <v>4</v>
      </c>
      <c r="AV176" s="13">
        <v>4</v>
      </c>
      <c r="AW176" s="13">
        <v>4</v>
      </c>
      <c r="AX176" s="13">
        <v>4</v>
      </c>
      <c r="AY176" s="13">
        <v>2</v>
      </c>
      <c r="AZ176" s="13">
        <v>2</v>
      </c>
      <c r="BA176" s="13">
        <v>3</v>
      </c>
      <c r="BB176" s="13">
        <v>4</v>
      </c>
      <c r="BC176" s="13">
        <v>4</v>
      </c>
      <c r="BD176" s="13">
        <v>3</v>
      </c>
      <c r="BE176" s="13">
        <v>3</v>
      </c>
    </row>
    <row r="177" spans="1:57" ht="29" x14ac:dyDescent="0.35">
      <c r="A177" s="13">
        <v>315159</v>
      </c>
      <c r="B177" s="14" t="str">
        <f>VLOOKUP(A177,'Facility Name History'!$A:$B,2,FALSE)</f>
        <v>ELMWOOD HILLS HEALTHCARE CENTER LLC
(formerly CAMDEN COUNTY HLTH SERV CNTR - 2013)</v>
      </c>
      <c r="C177" s="13" t="s">
        <v>487</v>
      </c>
      <c r="D177" s="13" t="s">
        <v>488</v>
      </c>
      <c r="E177" s="13" t="s">
        <v>21</v>
      </c>
      <c r="F177" s="58">
        <v>8012</v>
      </c>
      <c r="G177" s="13" t="s">
        <v>63</v>
      </c>
      <c r="H177" s="13" t="s">
        <v>47</v>
      </c>
      <c r="I177" s="13">
        <v>300</v>
      </c>
      <c r="J177" s="86">
        <v>273.8</v>
      </c>
      <c r="K177" s="13" t="s">
        <v>24</v>
      </c>
      <c r="L177" s="13" t="s">
        <v>486</v>
      </c>
      <c r="M177" s="60">
        <v>28430</v>
      </c>
      <c r="O177" s="13" t="s">
        <v>27</v>
      </c>
      <c r="P177" s="13" t="s">
        <v>27</v>
      </c>
      <c r="Q177" s="13" t="s">
        <v>27</v>
      </c>
      <c r="R177" s="20">
        <f t="shared" si="2"/>
        <v>0</v>
      </c>
      <c r="S177" s="13">
        <v>3</v>
      </c>
      <c r="T177" s="13">
        <v>3</v>
      </c>
      <c r="U177" s="13">
        <v>3</v>
      </c>
      <c r="V177" s="13">
        <v>3</v>
      </c>
      <c r="W177" s="13">
        <v>3</v>
      </c>
      <c r="X177" s="13">
        <v>3</v>
      </c>
      <c r="Y177" s="13">
        <v>3</v>
      </c>
      <c r="Z177" s="13">
        <v>3</v>
      </c>
      <c r="AA177" s="13">
        <v>3</v>
      </c>
      <c r="AB177" s="13">
        <v>3</v>
      </c>
      <c r="AC177" s="13">
        <v>3</v>
      </c>
      <c r="AD177" s="13">
        <v>4</v>
      </c>
      <c r="AE177" s="13">
        <v>3</v>
      </c>
      <c r="AF177" s="13">
        <v>3</v>
      </c>
      <c r="AG177" s="13">
        <v>3</v>
      </c>
      <c r="AH177" s="13">
        <v>3</v>
      </c>
      <c r="AI177" s="13">
        <v>3</v>
      </c>
      <c r="AJ177" s="13">
        <v>3</v>
      </c>
      <c r="AK177" s="13">
        <v>3</v>
      </c>
      <c r="AL177" s="13">
        <v>3</v>
      </c>
      <c r="AM177" s="13">
        <v>3</v>
      </c>
      <c r="AN177" s="13">
        <v>2</v>
      </c>
      <c r="AO177" s="13">
        <v>2</v>
      </c>
      <c r="AP177" s="13">
        <v>2</v>
      </c>
      <c r="AQ177" s="13">
        <v>2</v>
      </c>
      <c r="AR177" s="13">
        <v>1</v>
      </c>
      <c r="AS177" s="13">
        <v>1</v>
      </c>
      <c r="AT177" s="13">
        <v>1</v>
      </c>
      <c r="AU177" s="13">
        <v>2</v>
      </c>
      <c r="AV177" s="13">
        <v>2</v>
      </c>
      <c r="AW177" s="13">
        <v>1</v>
      </c>
      <c r="AX177" s="13">
        <v>1</v>
      </c>
      <c r="AY177" s="13">
        <v>1</v>
      </c>
      <c r="AZ177" s="13">
        <v>2</v>
      </c>
      <c r="BA177" s="13">
        <v>2</v>
      </c>
      <c r="BB177" s="13">
        <v>2</v>
      </c>
      <c r="BC177" s="13">
        <v>2</v>
      </c>
      <c r="BD177" s="13">
        <v>1</v>
      </c>
      <c r="BE177" s="13">
        <v>1</v>
      </c>
    </row>
    <row r="178" spans="1:57" ht="29" x14ac:dyDescent="0.35">
      <c r="A178" s="13">
        <v>315164</v>
      </c>
      <c r="B178" s="14" t="str">
        <f>VLOOKUP(A178,'Facility Name History'!$A:$B,2,FALSE)</f>
        <v>FAMILY OF CARING HEALTHCARE AT TENAFLY, LLC
(formerly COUNTY MANOR REHABILITATION &amp; HCC - 2021)</v>
      </c>
      <c r="C178" s="13" t="s">
        <v>201</v>
      </c>
      <c r="D178" s="13" t="s">
        <v>202</v>
      </c>
      <c r="E178" s="13" t="s">
        <v>21</v>
      </c>
      <c r="F178" s="58">
        <v>7670</v>
      </c>
      <c r="G178" s="13" t="s">
        <v>134</v>
      </c>
      <c r="H178" s="13" t="s">
        <v>32</v>
      </c>
      <c r="I178" s="13">
        <v>69</v>
      </c>
      <c r="J178" s="86">
        <v>46.5</v>
      </c>
      <c r="K178" s="13" t="s">
        <v>24</v>
      </c>
      <c r="L178" s="13" t="s">
        <v>1196</v>
      </c>
      <c r="M178" s="60">
        <v>28338</v>
      </c>
      <c r="O178" s="13" t="s">
        <v>27</v>
      </c>
      <c r="P178" s="13" t="s">
        <v>27</v>
      </c>
      <c r="Q178" s="13" t="s">
        <v>27</v>
      </c>
      <c r="R178" s="20">
        <f t="shared" si="2"/>
        <v>0</v>
      </c>
      <c r="S178" s="13">
        <v>5</v>
      </c>
      <c r="T178" s="13">
        <v>5</v>
      </c>
      <c r="U178" s="13">
        <v>5</v>
      </c>
      <c r="V178" s="13">
        <v>4</v>
      </c>
      <c r="W178" s="13">
        <v>4</v>
      </c>
      <c r="X178" s="13">
        <v>4</v>
      </c>
      <c r="Y178" s="13">
        <v>2</v>
      </c>
      <c r="Z178" s="13">
        <v>3</v>
      </c>
      <c r="AA178" s="13">
        <v>3</v>
      </c>
      <c r="AB178" s="13">
        <v>3</v>
      </c>
      <c r="AC178" s="13">
        <v>3</v>
      </c>
      <c r="AD178" s="13">
        <v>4</v>
      </c>
      <c r="AE178" s="13">
        <v>4</v>
      </c>
      <c r="AF178" s="13">
        <v>4</v>
      </c>
      <c r="AG178" s="13">
        <v>4</v>
      </c>
      <c r="AH178" s="13">
        <v>4</v>
      </c>
      <c r="AI178" s="13">
        <v>5</v>
      </c>
      <c r="AJ178" s="13">
        <v>5</v>
      </c>
      <c r="AK178" s="13">
        <v>5</v>
      </c>
      <c r="AL178" s="13">
        <v>4</v>
      </c>
      <c r="AM178" s="13">
        <v>4</v>
      </c>
      <c r="AN178" s="13">
        <v>4</v>
      </c>
      <c r="AO178" s="13">
        <v>4</v>
      </c>
      <c r="AP178" s="13">
        <v>4</v>
      </c>
      <c r="AQ178" s="13">
        <v>5</v>
      </c>
      <c r="AR178" s="13">
        <v>5</v>
      </c>
      <c r="AS178" s="13">
        <v>5</v>
      </c>
      <c r="AT178" s="13">
        <v>4</v>
      </c>
      <c r="AU178" s="13">
        <v>4</v>
      </c>
      <c r="AV178" s="13">
        <v>4</v>
      </c>
      <c r="AW178" s="13">
        <v>5</v>
      </c>
      <c r="AX178" s="13">
        <v>5</v>
      </c>
      <c r="AY178" s="13">
        <v>5</v>
      </c>
      <c r="AZ178" s="13">
        <v>5</v>
      </c>
      <c r="BA178" s="13">
        <v>4</v>
      </c>
      <c r="BB178" s="13">
        <v>4</v>
      </c>
      <c r="BC178" s="13">
        <v>4</v>
      </c>
      <c r="BD178" s="13">
        <v>4</v>
      </c>
      <c r="BE178" s="13">
        <v>4</v>
      </c>
    </row>
    <row r="179" spans="1:57" ht="29" x14ac:dyDescent="0.35">
      <c r="A179" s="13">
        <v>315166</v>
      </c>
      <c r="B179" s="14" t="str">
        <f>VLOOKUP(A179,'Facility Name History'!$A:$B,2,FALSE)</f>
        <v>MASONIC VILLAGE AT BURLINGTON
(formerly MASONIC HOME OF NEW JERSEY - 2015)</v>
      </c>
      <c r="C179" s="13" t="s">
        <v>737</v>
      </c>
      <c r="D179" s="13" t="s">
        <v>447</v>
      </c>
      <c r="E179" s="13" t="s">
        <v>21</v>
      </c>
      <c r="F179" s="58">
        <v>8016</v>
      </c>
      <c r="G179" s="13" t="s">
        <v>80</v>
      </c>
      <c r="H179" s="13" t="s">
        <v>172</v>
      </c>
      <c r="I179" s="13">
        <v>264</v>
      </c>
      <c r="J179" s="86">
        <v>93.2</v>
      </c>
      <c r="K179" s="13" t="s">
        <v>24</v>
      </c>
      <c r="L179" s="13" t="s">
        <v>738</v>
      </c>
      <c r="M179" s="60">
        <v>28065</v>
      </c>
      <c r="O179" s="13" t="s">
        <v>27</v>
      </c>
      <c r="P179" s="13" t="s">
        <v>27</v>
      </c>
      <c r="Q179" s="13" t="s">
        <v>27</v>
      </c>
      <c r="R179" s="20">
        <f t="shared" si="2"/>
        <v>0</v>
      </c>
      <c r="S179" s="13">
        <v>5</v>
      </c>
      <c r="T179" s="13">
        <v>5</v>
      </c>
      <c r="U179" s="13">
        <v>5</v>
      </c>
      <c r="V179" s="13">
        <v>5</v>
      </c>
      <c r="W179" s="13">
        <v>5</v>
      </c>
      <c r="X179" s="13">
        <v>4</v>
      </c>
      <c r="Y179" s="13">
        <v>4</v>
      </c>
      <c r="Z179" s="13">
        <v>4</v>
      </c>
      <c r="AA179" s="13">
        <v>4</v>
      </c>
      <c r="AB179" s="13">
        <v>4</v>
      </c>
      <c r="AC179" s="13">
        <v>4</v>
      </c>
      <c r="AD179" s="13">
        <v>4</v>
      </c>
      <c r="AE179" s="13">
        <v>2</v>
      </c>
      <c r="AF179" s="13">
        <v>4</v>
      </c>
      <c r="AG179" s="13">
        <v>4</v>
      </c>
      <c r="AH179" s="13">
        <v>4</v>
      </c>
      <c r="AI179" s="13">
        <v>4</v>
      </c>
      <c r="AJ179" s="13">
        <v>4</v>
      </c>
      <c r="AK179" s="13">
        <v>4</v>
      </c>
      <c r="AL179" s="13">
        <v>4</v>
      </c>
      <c r="AM179" s="13">
        <v>3</v>
      </c>
      <c r="AN179" s="13">
        <v>3</v>
      </c>
      <c r="AO179" s="13">
        <v>3</v>
      </c>
      <c r="AP179" s="13">
        <v>3</v>
      </c>
      <c r="AQ179" s="13">
        <v>3</v>
      </c>
      <c r="AR179" s="13">
        <v>3</v>
      </c>
      <c r="AS179" s="13">
        <v>3</v>
      </c>
      <c r="AT179" s="13">
        <v>4</v>
      </c>
      <c r="AU179" s="13">
        <v>4</v>
      </c>
      <c r="AV179" s="13">
        <v>2</v>
      </c>
      <c r="AW179" s="13">
        <v>2</v>
      </c>
      <c r="AX179" s="13">
        <v>2</v>
      </c>
      <c r="AY179" s="13">
        <v>2</v>
      </c>
      <c r="AZ179" s="13">
        <v>2</v>
      </c>
      <c r="BA179" s="13">
        <v>2</v>
      </c>
      <c r="BB179" s="13">
        <v>2</v>
      </c>
      <c r="BC179" s="13">
        <v>2</v>
      </c>
      <c r="BD179" s="13">
        <v>2</v>
      </c>
      <c r="BE179" s="13">
        <v>1</v>
      </c>
    </row>
    <row r="180" spans="1:57" ht="29" x14ac:dyDescent="0.35">
      <c r="A180" s="13">
        <v>315171</v>
      </c>
      <c r="B180" s="14" t="str">
        <f>VLOOKUP(A180,'Facility Name History'!$A:$B,2,FALSE)</f>
        <v>OAKLAND REHABILITATION AND HEALTHCARE  CENTER
(formerly OAKLAND CARE CENTER - 2014)</v>
      </c>
      <c r="C180" s="13" t="s">
        <v>837</v>
      </c>
      <c r="D180" s="13" t="s">
        <v>838</v>
      </c>
      <c r="E180" s="13" t="s">
        <v>21</v>
      </c>
      <c r="F180" s="58">
        <v>7436</v>
      </c>
      <c r="G180" s="13" t="s">
        <v>134</v>
      </c>
      <c r="H180" s="13" t="s">
        <v>75</v>
      </c>
      <c r="I180" s="13">
        <v>215</v>
      </c>
      <c r="J180" s="86">
        <v>175.6</v>
      </c>
      <c r="K180" s="13" t="s">
        <v>24</v>
      </c>
      <c r="L180" s="13" t="s">
        <v>839</v>
      </c>
      <c r="M180" s="60">
        <v>29227</v>
      </c>
      <c r="O180" s="13" t="s">
        <v>27</v>
      </c>
      <c r="P180" s="13" t="s">
        <v>27</v>
      </c>
      <c r="Q180" s="13" t="s">
        <v>27</v>
      </c>
      <c r="R180" s="20">
        <f t="shared" si="2"/>
        <v>0</v>
      </c>
      <c r="S180" s="13">
        <v>5</v>
      </c>
      <c r="T180" s="13">
        <v>5</v>
      </c>
      <c r="U180" s="13">
        <v>5</v>
      </c>
      <c r="V180" s="13">
        <v>5</v>
      </c>
      <c r="W180" s="13">
        <v>5</v>
      </c>
      <c r="X180" s="13">
        <v>4</v>
      </c>
      <c r="Y180" s="13">
        <v>5</v>
      </c>
      <c r="Z180" s="13">
        <v>5</v>
      </c>
      <c r="AA180" s="13">
        <v>5</v>
      </c>
      <c r="AB180" s="13">
        <v>5</v>
      </c>
      <c r="AC180" s="13">
        <v>5</v>
      </c>
      <c r="AD180" s="13">
        <v>5</v>
      </c>
      <c r="AE180" s="13">
        <v>5</v>
      </c>
      <c r="AF180" s="13">
        <v>5</v>
      </c>
      <c r="AG180" s="13">
        <v>5</v>
      </c>
      <c r="AH180" s="13">
        <v>5</v>
      </c>
      <c r="AI180" s="13">
        <v>5</v>
      </c>
      <c r="AJ180" s="13">
        <v>5</v>
      </c>
      <c r="AK180" s="13">
        <v>5</v>
      </c>
      <c r="AL180" s="13">
        <v>5</v>
      </c>
      <c r="AM180" s="13">
        <v>5</v>
      </c>
      <c r="AN180" s="13">
        <v>5</v>
      </c>
      <c r="AO180" s="13">
        <v>5</v>
      </c>
      <c r="AP180" s="13">
        <v>5</v>
      </c>
      <c r="AQ180" s="13">
        <v>5</v>
      </c>
      <c r="AR180" s="13">
        <v>5</v>
      </c>
      <c r="AS180" s="13">
        <v>5</v>
      </c>
      <c r="AT180" s="13">
        <v>5</v>
      </c>
      <c r="AU180" s="13">
        <v>5</v>
      </c>
      <c r="AV180" s="13">
        <v>4</v>
      </c>
      <c r="AW180" s="13">
        <v>5</v>
      </c>
      <c r="AX180" s="13">
        <v>3</v>
      </c>
      <c r="AY180" s="13">
        <v>3</v>
      </c>
      <c r="AZ180" s="13">
        <v>5</v>
      </c>
      <c r="BA180" s="13">
        <v>3</v>
      </c>
      <c r="BB180" s="13">
        <v>3</v>
      </c>
      <c r="BC180" s="13">
        <v>3</v>
      </c>
      <c r="BD180" s="13">
        <v>3</v>
      </c>
      <c r="BE180" s="13">
        <v>2</v>
      </c>
    </row>
    <row r="181" spans="1:57" x14ac:dyDescent="0.35">
      <c r="A181" s="13">
        <v>315182</v>
      </c>
      <c r="B181" s="14" t="str">
        <f>VLOOKUP(A181,'Facility Name History'!$A:$B,2,FALSE)</f>
        <v>BRIDGEWAY CARE AND REHAB CENTER AT BRIDGEWATER</v>
      </c>
      <c r="C181" s="13" t="s">
        <v>841</v>
      </c>
      <c r="D181" s="13" t="s">
        <v>436</v>
      </c>
      <c r="E181" s="13" t="s">
        <v>21</v>
      </c>
      <c r="F181" s="58">
        <v>8807</v>
      </c>
      <c r="G181" s="13" t="s">
        <v>41</v>
      </c>
      <c r="H181" s="13" t="s">
        <v>32</v>
      </c>
      <c r="I181" s="13">
        <v>151</v>
      </c>
      <c r="J181" s="86">
        <v>121.7</v>
      </c>
      <c r="K181" s="13" t="s">
        <v>24</v>
      </c>
      <c r="L181" s="13" t="s">
        <v>842</v>
      </c>
      <c r="M181" s="60">
        <v>29773</v>
      </c>
      <c r="O181" s="13" t="s">
        <v>27</v>
      </c>
      <c r="P181" s="13" t="s">
        <v>27</v>
      </c>
      <c r="Q181" s="13" t="s">
        <v>27</v>
      </c>
      <c r="R181" s="20">
        <f t="shared" si="2"/>
        <v>0</v>
      </c>
      <c r="S181" s="13">
        <v>5</v>
      </c>
      <c r="T181" s="13">
        <v>5</v>
      </c>
      <c r="U181" s="13">
        <v>5</v>
      </c>
      <c r="V181" s="13">
        <v>5</v>
      </c>
      <c r="W181" s="13">
        <v>5</v>
      </c>
      <c r="X181" s="13">
        <v>5</v>
      </c>
      <c r="Y181" s="13">
        <v>5</v>
      </c>
      <c r="Z181" s="13">
        <v>5</v>
      </c>
      <c r="AA181" s="13">
        <v>5</v>
      </c>
      <c r="AB181" s="13">
        <v>5</v>
      </c>
      <c r="AC181" s="13">
        <v>5</v>
      </c>
      <c r="AD181" s="13">
        <v>5</v>
      </c>
      <c r="AE181" s="13">
        <v>5</v>
      </c>
      <c r="AF181" s="13">
        <v>5</v>
      </c>
      <c r="AG181" s="13">
        <v>5</v>
      </c>
      <c r="AH181" s="13">
        <v>5</v>
      </c>
      <c r="AI181" s="13">
        <v>5</v>
      </c>
      <c r="AJ181" s="13">
        <v>5</v>
      </c>
      <c r="AK181" s="13">
        <v>5</v>
      </c>
      <c r="AL181" s="13">
        <v>5</v>
      </c>
      <c r="AM181" s="13">
        <v>5</v>
      </c>
      <c r="AN181" s="13">
        <v>5</v>
      </c>
      <c r="AO181" s="13">
        <v>5</v>
      </c>
      <c r="AP181" s="13">
        <v>5</v>
      </c>
      <c r="AQ181" s="13">
        <v>5</v>
      </c>
      <c r="AR181" s="13">
        <v>5</v>
      </c>
      <c r="AS181" s="13">
        <v>5</v>
      </c>
      <c r="AT181" s="13">
        <v>5</v>
      </c>
      <c r="AU181" s="13">
        <v>5</v>
      </c>
      <c r="AV181" s="13">
        <v>5</v>
      </c>
      <c r="AW181" s="13">
        <v>4</v>
      </c>
      <c r="AX181" s="13">
        <v>4</v>
      </c>
      <c r="AY181" s="13">
        <v>4</v>
      </c>
      <c r="AZ181" s="13">
        <v>4</v>
      </c>
      <c r="BA181" s="13">
        <v>4</v>
      </c>
      <c r="BB181" s="13">
        <v>5</v>
      </c>
      <c r="BC181" s="13">
        <v>5</v>
      </c>
      <c r="BD181" s="13">
        <v>5</v>
      </c>
      <c r="BE181" s="13">
        <v>5</v>
      </c>
    </row>
    <row r="182" spans="1:57" ht="29" x14ac:dyDescent="0.35">
      <c r="A182" s="13">
        <v>315185</v>
      </c>
      <c r="B182" s="14" t="str">
        <f>VLOOKUP(A182,'Facility Name History'!$A:$B,2,FALSE)</f>
        <v>COMPLETE CARE AT LINWOOD, LLC
(formerly LINWOOD CARE CENTER - 2018)</v>
      </c>
      <c r="C182" s="13" t="s">
        <v>357</v>
      </c>
      <c r="D182" s="13" t="s">
        <v>358</v>
      </c>
      <c r="E182" s="13" t="s">
        <v>21</v>
      </c>
      <c r="F182" s="58">
        <v>8221</v>
      </c>
      <c r="G182" s="13" t="s">
        <v>300</v>
      </c>
      <c r="H182" s="13" t="s">
        <v>32</v>
      </c>
      <c r="I182" s="13">
        <v>174</v>
      </c>
      <c r="J182" s="86">
        <v>117.2</v>
      </c>
      <c r="K182" s="13" t="s">
        <v>24</v>
      </c>
      <c r="L182" s="13" t="s">
        <v>359</v>
      </c>
      <c r="M182" s="60">
        <v>29952</v>
      </c>
      <c r="O182" s="13" t="s">
        <v>27</v>
      </c>
      <c r="P182" s="13" t="s">
        <v>27</v>
      </c>
      <c r="Q182" s="13" t="s">
        <v>27</v>
      </c>
      <c r="R182" s="20">
        <f t="shared" si="2"/>
        <v>0</v>
      </c>
      <c r="S182" s="13">
        <v>3</v>
      </c>
      <c r="T182" s="13">
        <v>3</v>
      </c>
      <c r="U182" s="13">
        <v>3</v>
      </c>
      <c r="V182" s="13">
        <v>2</v>
      </c>
      <c r="W182" s="13">
        <v>2</v>
      </c>
      <c r="X182" s="13">
        <v>2</v>
      </c>
      <c r="Y182" s="13">
        <v>2</v>
      </c>
      <c r="Z182" s="13">
        <v>2</v>
      </c>
      <c r="AA182" s="13">
        <v>2</v>
      </c>
      <c r="AB182" s="13">
        <v>2</v>
      </c>
      <c r="AC182" s="13">
        <v>2</v>
      </c>
      <c r="AD182" s="13">
        <v>1</v>
      </c>
      <c r="AE182" s="13">
        <v>1</v>
      </c>
      <c r="AF182" s="13">
        <v>1</v>
      </c>
      <c r="AG182" s="13">
        <v>1</v>
      </c>
      <c r="AH182" s="13">
        <v>1</v>
      </c>
      <c r="AI182" s="13">
        <v>1</v>
      </c>
      <c r="AJ182" s="13">
        <v>1</v>
      </c>
      <c r="AK182" s="13">
        <v>1</v>
      </c>
      <c r="AL182" s="13">
        <v>1</v>
      </c>
      <c r="AM182" s="13">
        <v>1</v>
      </c>
      <c r="AN182" s="13">
        <v>1</v>
      </c>
      <c r="AO182" s="13">
        <v>1</v>
      </c>
      <c r="AP182" s="13">
        <v>1</v>
      </c>
      <c r="AQ182" s="13">
        <v>3</v>
      </c>
      <c r="AR182" s="13">
        <v>3</v>
      </c>
      <c r="AS182" s="13">
        <v>4</v>
      </c>
      <c r="AT182" s="13">
        <v>4</v>
      </c>
      <c r="AU182" s="13">
        <v>4</v>
      </c>
      <c r="AV182" s="13">
        <v>2</v>
      </c>
      <c r="AW182" s="13">
        <v>2</v>
      </c>
      <c r="AX182" s="13">
        <v>2</v>
      </c>
      <c r="AY182" s="13">
        <v>2</v>
      </c>
      <c r="AZ182" s="13">
        <v>2</v>
      </c>
      <c r="BA182" s="13">
        <v>2</v>
      </c>
      <c r="BB182" s="13">
        <v>2</v>
      </c>
      <c r="BC182" s="13">
        <v>2</v>
      </c>
      <c r="BD182" s="13">
        <v>1</v>
      </c>
      <c r="BE182" s="13">
        <v>1</v>
      </c>
    </row>
    <row r="183" spans="1:57" x14ac:dyDescent="0.35">
      <c r="A183" s="13">
        <v>315190</v>
      </c>
      <c r="B183" s="14" t="str">
        <f>VLOOKUP(A183,'Facility Name History'!$A:$B,2,FALSE)</f>
        <v>LEISURE CHATEAU REHABILITATION</v>
      </c>
      <c r="C183" s="13" t="s">
        <v>640</v>
      </c>
      <c r="D183" s="13" t="s">
        <v>414</v>
      </c>
      <c r="E183" s="13" t="s">
        <v>21</v>
      </c>
      <c r="F183" s="58">
        <v>8701</v>
      </c>
      <c r="G183" s="13" t="s">
        <v>227</v>
      </c>
      <c r="H183" s="13" t="s">
        <v>23</v>
      </c>
      <c r="I183" s="13">
        <v>242</v>
      </c>
      <c r="J183" s="86">
        <v>178.4</v>
      </c>
      <c r="K183" s="13" t="s">
        <v>24</v>
      </c>
      <c r="L183" s="13" t="s">
        <v>641</v>
      </c>
      <c r="M183" s="60">
        <v>30099</v>
      </c>
      <c r="O183" s="13" t="s">
        <v>27</v>
      </c>
      <c r="P183" s="13" t="s">
        <v>27</v>
      </c>
      <c r="Q183" s="13" t="s">
        <v>27</v>
      </c>
      <c r="R183" s="20">
        <f t="shared" si="2"/>
        <v>0</v>
      </c>
      <c r="S183" s="13">
        <v>3</v>
      </c>
      <c r="T183" s="13">
        <v>3</v>
      </c>
      <c r="U183" s="13">
        <v>3</v>
      </c>
      <c r="V183" s="13">
        <v>3</v>
      </c>
      <c r="W183" s="13">
        <v>3</v>
      </c>
      <c r="X183" s="13">
        <v>4</v>
      </c>
      <c r="Y183" s="13">
        <v>4</v>
      </c>
      <c r="Z183" s="13">
        <v>4</v>
      </c>
      <c r="AA183" s="13">
        <v>4</v>
      </c>
      <c r="AB183" s="13">
        <v>4</v>
      </c>
      <c r="AC183" s="13">
        <v>4</v>
      </c>
      <c r="AD183" s="13">
        <v>4</v>
      </c>
      <c r="AE183" s="13">
        <v>4</v>
      </c>
      <c r="AF183" s="13">
        <v>4</v>
      </c>
      <c r="AG183" s="13">
        <v>5</v>
      </c>
      <c r="AH183" s="13">
        <v>5</v>
      </c>
      <c r="AI183" s="13">
        <v>5</v>
      </c>
      <c r="AJ183" s="13">
        <v>5</v>
      </c>
      <c r="AK183" s="13">
        <v>5</v>
      </c>
      <c r="AL183" s="13">
        <v>5</v>
      </c>
      <c r="AM183" s="13">
        <v>5</v>
      </c>
      <c r="AN183" s="13">
        <v>5</v>
      </c>
      <c r="AO183" s="13">
        <v>5</v>
      </c>
      <c r="AP183" s="13">
        <v>5</v>
      </c>
      <c r="AQ183" s="13">
        <v>5</v>
      </c>
      <c r="AR183" s="13">
        <v>5</v>
      </c>
      <c r="AS183" s="13">
        <v>4</v>
      </c>
      <c r="AT183" s="13">
        <v>4</v>
      </c>
      <c r="AU183" s="13">
        <v>4</v>
      </c>
      <c r="AV183" s="13">
        <v>5</v>
      </c>
      <c r="AW183" s="13">
        <v>5</v>
      </c>
      <c r="AX183" s="13">
        <v>5</v>
      </c>
      <c r="AY183" s="13">
        <v>5</v>
      </c>
      <c r="AZ183" s="13">
        <v>5</v>
      </c>
      <c r="BA183" s="13">
        <v>5</v>
      </c>
      <c r="BB183" s="13">
        <v>4</v>
      </c>
      <c r="BC183" s="13">
        <v>4</v>
      </c>
      <c r="BD183" s="13">
        <v>4</v>
      </c>
      <c r="BE183" s="13">
        <v>4</v>
      </c>
    </row>
    <row r="184" spans="1:57" ht="29" x14ac:dyDescent="0.35">
      <c r="A184" s="13">
        <v>315192</v>
      </c>
      <c r="B184" s="14" t="str">
        <f>VLOOKUP(A184,'Facility Name History'!$A:$B,2,FALSE)</f>
        <v>ALARIS HEALTH AT KEARNY
(formerly WEST HUDSON POST ACUTE CARE CENTER - 2013)</v>
      </c>
      <c r="C184" s="13" t="s">
        <v>377</v>
      </c>
      <c r="D184" s="13" t="s">
        <v>378</v>
      </c>
      <c r="E184" s="13" t="s">
        <v>21</v>
      </c>
      <c r="F184" s="58">
        <v>7032</v>
      </c>
      <c r="G184" s="13" t="s">
        <v>222</v>
      </c>
      <c r="H184" s="13" t="s">
        <v>47</v>
      </c>
      <c r="I184" s="13">
        <v>120</v>
      </c>
      <c r="J184" s="86">
        <v>87.3</v>
      </c>
      <c r="K184" s="13" t="s">
        <v>24</v>
      </c>
      <c r="L184" s="13" t="s">
        <v>379</v>
      </c>
      <c r="M184" s="60">
        <v>30286</v>
      </c>
      <c r="O184" s="13" t="s">
        <v>27</v>
      </c>
      <c r="P184" s="13" t="s">
        <v>27</v>
      </c>
      <c r="Q184" s="13" t="s">
        <v>27</v>
      </c>
      <c r="R184" s="20">
        <f t="shared" si="2"/>
        <v>0</v>
      </c>
      <c r="S184" s="13">
        <v>4</v>
      </c>
      <c r="T184" s="13">
        <v>5</v>
      </c>
      <c r="U184" s="13">
        <v>5</v>
      </c>
      <c r="V184" s="13">
        <v>5</v>
      </c>
      <c r="W184" s="13">
        <v>4</v>
      </c>
      <c r="X184" s="13">
        <v>3</v>
      </c>
      <c r="Y184" s="13">
        <v>3</v>
      </c>
      <c r="Z184" s="13">
        <v>5</v>
      </c>
      <c r="AA184" s="13">
        <v>4</v>
      </c>
      <c r="AB184" s="13">
        <v>4</v>
      </c>
      <c r="AC184" s="13">
        <v>4</v>
      </c>
      <c r="AD184" s="13">
        <v>4</v>
      </c>
      <c r="AE184" s="13">
        <v>5</v>
      </c>
      <c r="AF184" s="13">
        <v>5</v>
      </c>
      <c r="AG184" s="13">
        <v>5</v>
      </c>
      <c r="AH184" s="13">
        <v>5</v>
      </c>
      <c r="AI184" s="13">
        <v>5</v>
      </c>
      <c r="AJ184" s="13">
        <v>5</v>
      </c>
      <c r="AK184" s="13">
        <v>5</v>
      </c>
      <c r="AL184" s="13">
        <v>5</v>
      </c>
      <c r="AM184" s="13">
        <v>5</v>
      </c>
      <c r="AN184" s="13">
        <v>5</v>
      </c>
      <c r="AO184" s="13">
        <v>5</v>
      </c>
      <c r="AP184" s="13">
        <v>5</v>
      </c>
      <c r="AQ184" s="13">
        <v>5</v>
      </c>
      <c r="AR184" s="13">
        <v>5</v>
      </c>
      <c r="AS184" s="13">
        <v>4</v>
      </c>
      <c r="AT184" s="13">
        <v>4</v>
      </c>
      <c r="AU184" s="13">
        <v>4</v>
      </c>
      <c r="AV184" s="13">
        <v>5</v>
      </c>
      <c r="AW184" s="13">
        <v>5</v>
      </c>
      <c r="AX184" s="13">
        <v>3</v>
      </c>
      <c r="AY184" s="13">
        <v>3</v>
      </c>
      <c r="AZ184" s="13">
        <v>4</v>
      </c>
      <c r="BA184" s="13">
        <v>4</v>
      </c>
      <c r="BB184" s="13">
        <v>2</v>
      </c>
      <c r="BC184" s="13">
        <v>2</v>
      </c>
      <c r="BD184" s="13">
        <v>2</v>
      </c>
      <c r="BE184" s="13">
        <v>3</v>
      </c>
    </row>
    <row r="185" spans="1:57" ht="43.5" x14ac:dyDescent="0.35">
      <c r="A185" s="13">
        <v>315194</v>
      </c>
      <c r="B185" s="14" t="str">
        <f>VLOOKUP(A185,'Facility Name History'!$A:$B,2,FALSE)</f>
        <v>ST JOSEPH'S HEALTHCARE AND REHAB CENTER
(formerly ST VINCENT'S HEALTHCARE AND REHAB CENTER - 2017; ST VINCENT'S NURSING HOME - 2015)</v>
      </c>
      <c r="C185" s="13" t="s">
        <v>570</v>
      </c>
      <c r="D185" s="13" t="s">
        <v>303</v>
      </c>
      <c r="E185" s="13" t="s">
        <v>21</v>
      </c>
      <c r="F185" s="58">
        <v>7009</v>
      </c>
      <c r="G185" s="13" t="s">
        <v>31</v>
      </c>
      <c r="H185" s="13" t="s">
        <v>172</v>
      </c>
      <c r="I185" s="13">
        <v>151</v>
      </c>
      <c r="J185" s="86">
        <v>121.9</v>
      </c>
      <c r="K185" s="13" t="s">
        <v>24</v>
      </c>
      <c r="L185" s="13" t="s">
        <v>5036</v>
      </c>
      <c r="M185" s="60">
        <v>30498</v>
      </c>
      <c r="O185" s="13" t="s">
        <v>27</v>
      </c>
      <c r="P185" s="13" t="s">
        <v>27</v>
      </c>
      <c r="Q185" s="13" t="s">
        <v>27</v>
      </c>
      <c r="R185" s="20">
        <f t="shared" si="2"/>
        <v>0</v>
      </c>
      <c r="S185" s="13">
        <v>2</v>
      </c>
      <c r="T185" s="13">
        <v>2</v>
      </c>
      <c r="U185" s="13">
        <v>3</v>
      </c>
      <c r="V185" s="13">
        <v>3</v>
      </c>
      <c r="W185" s="13">
        <v>5</v>
      </c>
      <c r="X185" s="13">
        <v>5</v>
      </c>
      <c r="Y185" s="13">
        <v>4</v>
      </c>
      <c r="Z185" s="13">
        <v>5</v>
      </c>
      <c r="AA185" s="13">
        <v>5</v>
      </c>
      <c r="AB185" s="13">
        <v>5</v>
      </c>
      <c r="AC185" s="13">
        <v>5</v>
      </c>
      <c r="AD185" s="13">
        <v>5</v>
      </c>
      <c r="AE185" s="13">
        <v>5</v>
      </c>
      <c r="AF185" s="13">
        <v>5</v>
      </c>
      <c r="AG185" s="13">
        <v>5</v>
      </c>
      <c r="AH185" s="13">
        <v>5</v>
      </c>
      <c r="AI185" s="13">
        <v>5</v>
      </c>
      <c r="AJ185" s="13">
        <v>5</v>
      </c>
      <c r="AK185" s="13">
        <v>4</v>
      </c>
      <c r="AL185" s="13">
        <v>2</v>
      </c>
      <c r="AM185" s="13">
        <v>2</v>
      </c>
      <c r="AN185" s="13">
        <v>2</v>
      </c>
      <c r="AO185" s="13">
        <v>2</v>
      </c>
      <c r="AP185" s="13">
        <v>2</v>
      </c>
      <c r="AQ185" s="13">
        <v>4</v>
      </c>
      <c r="AR185" s="13">
        <v>4</v>
      </c>
      <c r="AS185" s="13">
        <v>4</v>
      </c>
      <c r="AT185" s="13">
        <v>3</v>
      </c>
      <c r="AU185" s="13">
        <v>3</v>
      </c>
      <c r="AV185" s="13">
        <v>3</v>
      </c>
      <c r="AW185" s="13">
        <v>4</v>
      </c>
      <c r="AX185" s="13">
        <v>4</v>
      </c>
      <c r="AY185" s="13">
        <v>3</v>
      </c>
      <c r="AZ185" s="13">
        <v>3</v>
      </c>
      <c r="BA185" s="13">
        <v>3</v>
      </c>
      <c r="BB185" s="13">
        <v>4</v>
      </c>
      <c r="BC185" s="13">
        <v>4</v>
      </c>
      <c r="BD185" s="13">
        <v>4</v>
      </c>
      <c r="BE185" s="13">
        <v>3</v>
      </c>
    </row>
    <row r="186" spans="1:57" ht="29" x14ac:dyDescent="0.35">
      <c r="A186" s="13">
        <v>315196</v>
      </c>
      <c r="B186" s="14" t="str">
        <f>VLOOKUP(A186,'Facility Name History'!$A:$B,2,FALSE)</f>
        <v>ARISTACARE AT MANCHESTER
(formerly MANCHESTER MANOR REHABILITATION - 2013)</v>
      </c>
      <c r="C186" s="13" t="s">
        <v>844</v>
      </c>
      <c r="D186" s="13" t="s">
        <v>845</v>
      </c>
      <c r="E186" s="13" t="s">
        <v>21</v>
      </c>
      <c r="F186" s="58">
        <v>8759</v>
      </c>
      <c r="G186" s="13" t="s">
        <v>227</v>
      </c>
      <c r="H186" s="13" t="s">
        <v>75</v>
      </c>
      <c r="I186" s="13">
        <v>165</v>
      </c>
      <c r="J186" s="86">
        <v>149.30000000000001</v>
      </c>
      <c r="K186" s="13" t="s">
        <v>24</v>
      </c>
      <c r="L186" s="13" t="s">
        <v>843</v>
      </c>
      <c r="M186" s="60">
        <v>30596</v>
      </c>
      <c r="O186" s="13" t="s">
        <v>27</v>
      </c>
      <c r="P186" s="13" t="s">
        <v>27</v>
      </c>
      <c r="Q186" s="13" t="s">
        <v>27</v>
      </c>
      <c r="R186" s="20">
        <f t="shared" si="2"/>
        <v>0</v>
      </c>
      <c r="S186" s="13">
        <v>5</v>
      </c>
      <c r="T186" s="13">
        <v>5</v>
      </c>
      <c r="U186" s="13">
        <v>5</v>
      </c>
      <c r="V186" s="13">
        <v>5</v>
      </c>
      <c r="W186" s="13">
        <v>5</v>
      </c>
      <c r="X186" s="13">
        <v>5</v>
      </c>
      <c r="Y186" s="13">
        <v>5</v>
      </c>
      <c r="Z186" s="13">
        <v>5</v>
      </c>
      <c r="AA186" s="13">
        <v>5</v>
      </c>
      <c r="AB186" s="13">
        <v>5</v>
      </c>
      <c r="AC186" s="13">
        <v>5</v>
      </c>
      <c r="AD186" s="13">
        <v>5</v>
      </c>
      <c r="AE186" s="13">
        <v>5</v>
      </c>
      <c r="AF186" s="13">
        <v>5</v>
      </c>
      <c r="AG186" s="13">
        <v>5</v>
      </c>
      <c r="AH186" s="13">
        <v>5</v>
      </c>
      <c r="AI186" s="13">
        <v>5</v>
      </c>
      <c r="AJ186" s="13">
        <v>5</v>
      </c>
      <c r="AK186" s="13">
        <v>5</v>
      </c>
      <c r="AL186" s="13">
        <v>5</v>
      </c>
      <c r="AM186" s="13">
        <v>5</v>
      </c>
      <c r="AN186" s="13">
        <v>5</v>
      </c>
      <c r="AO186" s="13">
        <v>5</v>
      </c>
      <c r="AP186" s="13">
        <v>3</v>
      </c>
      <c r="AQ186" s="13">
        <v>3</v>
      </c>
      <c r="AR186" s="13">
        <v>3</v>
      </c>
      <c r="AS186" s="13">
        <v>3</v>
      </c>
      <c r="AT186" s="13">
        <v>4</v>
      </c>
      <c r="AU186" s="13">
        <v>4</v>
      </c>
      <c r="AV186" s="13">
        <v>3</v>
      </c>
      <c r="AW186" s="13">
        <v>3</v>
      </c>
      <c r="AX186" s="13">
        <v>2</v>
      </c>
      <c r="AY186" s="13">
        <v>2</v>
      </c>
      <c r="AZ186" s="13">
        <v>2</v>
      </c>
      <c r="BA186" s="13">
        <v>1</v>
      </c>
      <c r="BB186" s="13">
        <v>1</v>
      </c>
      <c r="BC186" s="13">
        <v>1</v>
      </c>
      <c r="BD186" s="13">
        <v>1</v>
      </c>
      <c r="BE186" s="13">
        <v>1</v>
      </c>
    </row>
    <row r="187" spans="1:57" x14ac:dyDescent="0.35">
      <c r="A187" s="13">
        <v>315199</v>
      </c>
      <c r="B187" s="14" t="str">
        <f>VLOOKUP(A187,'Facility Name History'!$A:$B,2,FALSE)</f>
        <v>IMPERIAL CARE CENTER</v>
      </c>
      <c r="C187" s="13" t="s">
        <v>676</v>
      </c>
      <c r="D187" s="13" t="s">
        <v>250</v>
      </c>
      <c r="E187" s="13" t="s">
        <v>21</v>
      </c>
      <c r="F187" s="58">
        <v>7753</v>
      </c>
      <c r="G187" s="13" t="s">
        <v>74</v>
      </c>
      <c r="H187" s="13" t="s">
        <v>47</v>
      </c>
      <c r="I187" s="13">
        <v>121</v>
      </c>
      <c r="J187" s="86">
        <v>88.8</v>
      </c>
      <c r="K187" s="13" t="s">
        <v>24</v>
      </c>
      <c r="L187" s="13" t="s">
        <v>677</v>
      </c>
      <c r="M187" s="60">
        <v>30742</v>
      </c>
      <c r="O187" s="13" t="s">
        <v>27</v>
      </c>
      <c r="P187" s="13" t="s">
        <v>27</v>
      </c>
      <c r="Q187" s="13" t="s">
        <v>27</v>
      </c>
      <c r="R187" s="20">
        <f t="shared" si="2"/>
        <v>0</v>
      </c>
      <c r="S187" s="13">
        <v>5</v>
      </c>
      <c r="T187" s="13">
        <v>5</v>
      </c>
      <c r="U187" s="13">
        <v>5</v>
      </c>
      <c r="V187" s="13">
        <v>5</v>
      </c>
      <c r="W187" s="13">
        <v>5</v>
      </c>
      <c r="X187" s="13">
        <v>5</v>
      </c>
      <c r="Y187" s="13">
        <v>4</v>
      </c>
      <c r="Z187" s="13">
        <v>4</v>
      </c>
      <c r="AA187" s="13">
        <v>3</v>
      </c>
      <c r="AB187" s="13">
        <v>3</v>
      </c>
      <c r="AC187" s="13">
        <v>3</v>
      </c>
      <c r="AD187" s="13">
        <v>4</v>
      </c>
      <c r="AE187" s="13">
        <v>3</v>
      </c>
      <c r="AF187" s="13">
        <v>5</v>
      </c>
      <c r="AG187" s="13">
        <v>5</v>
      </c>
      <c r="AH187" s="13">
        <v>5</v>
      </c>
      <c r="AI187" s="13">
        <v>5</v>
      </c>
      <c r="AJ187" s="13">
        <v>4</v>
      </c>
      <c r="AK187" s="13">
        <v>5</v>
      </c>
      <c r="AL187" s="13">
        <v>5</v>
      </c>
      <c r="AM187" s="13">
        <v>5</v>
      </c>
      <c r="AN187" s="13">
        <v>4</v>
      </c>
      <c r="AO187" s="13">
        <v>5</v>
      </c>
      <c r="AP187" s="13">
        <v>4</v>
      </c>
      <c r="AQ187" s="13">
        <v>5</v>
      </c>
      <c r="AR187" s="13">
        <v>5</v>
      </c>
      <c r="AS187" s="13">
        <v>5</v>
      </c>
      <c r="AT187" s="13">
        <v>5</v>
      </c>
      <c r="AU187" s="13">
        <v>4</v>
      </c>
      <c r="AV187" s="13">
        <v>3</v>
      </c>
      <c r="AW187" s="13">
        <v>4</v>
      </c>
      <c r="AX187" s="13">
        <v>4</v>
      </c>
      <c r="AY187" s="13">
        <v>4</v>
      </c>
      <c r="AZ187" s="13">
        <v>4</v>
      </c>
      <c r="BA187" s="13">
        <v>4</v>
      </c>
      <c r="BB187" s="13">
        <v>3</v>
      </c>
      <c r="BC187" s="13">
        <v>4</v>
      </c>
      <c r="BD187" s="13">
        <v>3</v>
      </c>
      <c r="BE187" s="13">
        <v>3</v>
      </c>
    </row>
    <row r="188" spans="1:57" ht="29" x14ac:dyDescent="0.35">
      <c r="A188" s="13">
        <v>315200</v>
      </c>
      <c r="B188" s="14" t="str">
        <f>VLOOKUP(A188,'Facility Name History'!$A:$B,2,FALSE)</f>
        <v>ARISTACARE AT DELAIRE
(formerly DELAIRE NURSING AND CONV CENTER - 2017)</v>
      </c>
      <c r="C188" s="13" t="s">
        <v>211</v>
      </c>
      <c r="D188" s="13" t="s">
        <v>212</v>
      </c>
      <c r="E188" s="13" t="s">
        <v>21</v>
      </c>
      <c r="F188" s="58">
        <v>7036</v>
      </c>
      <c r="G188" s="13" t="s">
        <v>22</v>
      </c>
      <c r="H188" s="13" t="s">
        <v>75</v>
      </c>
      <c r="I188" s="13">
        <v>240</v>
      </c>
      <c r="J188" s="86">
        <v>154.4</v>
      </c>
      <c r="K188" s="13" t="s">
        <v>24</v>
      </c>
      <c r="L188" s="13" t="s">
        <v>213</v>
      </c>
      <c r="M188" s="60">
        <v>30736</v>
      </c>
      <c r="O188" s="13" t="s">
        <v>27</v>
      </c>
      <c r="P188" s="13" t="s">
        <v>27</v>
      </c>
      <c r="Q188" s="13" t="s">
        <v>27</v>
      </c>
      <c r="R188" s="20">
        <f t="shared" si="2"/>
        <v>0</v>
      </c>
      <c r="S188" s="13">
        <v>2</v>
      </c>
      <c r="T188" s="13">
        <v>2</v>
      </c>
      <c r="U188" s="13">
        <v>2</v>
      </c>
      <c r="V188" s="13">
        <v>2</v>
      </c>
      <c r="W188" s="13">
        <v>2</v>
      </c>
      <c r="X188" s="13">
        <v>2</v>
      </c>
      <c r="Y188" s="13">
        <v>2</v>
      </c>
      <c r="Z188" s="13">
        <v>2</v>
      </c>
      <c r="AA188" s="13">
        <v>2</v>
      </c>
      <c r="AB188" s="13">
        <v>2</v>
      </c>
      <c r="AC188" s="13">
        <v>2</v>
      </c>
      <c r="AD188" s="13">
        <v>2</v>
      </c>
      <c r="AE188" s="13">
        <v>2</v>
      </c>
      <c r="AF188" s="13">
        <v>2</v>
      </c>
      <c r="AG188" s="13">
        <v>4</v>
      </c>
      <c r="AH188" s="13">
        <v>5</v>
      </c>
      <c r="AI188" s="13">
        <v>4</v>
      </c>
      <c r="AJ188" s="13">
        <v>4</v>
      </c>
      <c r="AK188" s="13">
        <v>4</v>
      </c>
      <c r="AL188" s="13">
        <v>4</v>
      </c>
      <c r="AM188" s="13">
        <v>4</v>
      </c>
      <c r="AN188" s="13">
        <v>4</v>
      </c>
      <c r="AO188" s="13">
        <v>3</v>
      </c>
      <c r="AP188" s="13">
        <v>3</v>
      </c>
      <c r="AQ188" s="13">
        <v>3</v>
      </c>
      <c r="AR188" s="13">
        <v>2</v>
      </c>
      <c r="AS188" s="13">
        <v>2</v>
      </c>
      <c r="AT188" s="13">
        <v>2</v>
      </c>
      <c r="AU188" s="13">
        <v>3</v>
      </c>
      <c r="AV188" s="13">
        <v>3</v>
      </c>
      <c r="AW188" s="13">
        <v>3</v>
      </c>
      <c r="AX188" s="13">
        <v>3</v>
      </c>
      <c r="AY188" s="13">
        <v>3</v>
      </c>
      <c r="AZ188" s="13">
        <v>3</v>
      </c>
      <c r="BA188" s="13">
        <v>3</v>
      </c>
      <c r="BB188" s="13">
        <v>3</v>
      </c>
      <c r="BC188" s="13">
        <v>3</v>
      </c>
      <c r="BD188" s="13">
        <v>4</v>
      </c>
      <c r="BE188" s="13">
        <v>4</v>
      </c>
    </row>
    <row r="189" spans="1:57" x14ac:dyDescent="0.35">
      <c r="A189" s="13">
        <v>315202</v>
      </c>
      <c r="B189" s="14" t="str">
        <f>VLOOKUP(A189,'Facility Name History'!$A:$B,2,FALSE)</f>
        <v>LOPATCONG CENTER</v>
      </c>
      <c r="C189" s="13" t="s">
        <v>1122</v>
      </c>
      <c r="D189" s="13" t="s">
        <v>164</v>
      </c>
      <c r="E189" s="13" t="s">
        <v>21</v>
      </c>
      <c r="F189" s="58">
        <v>8865</v>
      </c>
      <c r="G189" s="13" t="s">
        <v>46</v>
      </c>
      <c r="H189" s="13" t="s">
        <v>32</v>
      </c>
      <c r="I189" s="13">
        <v>153</v>
      </c>
      <c r="J189" s="86">
        <v>109.8</v>
      </c>
      <c r="K189" s="13" t="s">
        <v>24</v>
      </c>
      <c r="L189" s="13" t="s">
        <v>1123</v>
      </c>
      <c r="M189" s="60">
        <v>30713</v>
      </c>
      <c r="O189" s="13" t="s">
        <v>27</v>
      </c>
      <c r="P189" s="13" t="s">
        <v>27</v>
      </c>
      <c r="Q189" s="13" t="s">
        <v>27</v>
      </c>
      <c r="R189" s="20">
        <f t="shared" si="2"/>
        <v>0</v>
      </c>
      <c r="S189" s="13">
        <v>5</v>
      </c>
      <c r="T189" s="13">
        <v>5</v>
      </c>
      <c r="U189" s="13">
        <v>5</v>
      </c>
      <c r="V189" s="13">
        <v>5</v>
      </c>
      <c r="W189" s="13">
        <v>5</v>
      </c>
      <c r="X189" s="13">
        <v>5</v>
      </c>
      <c r="Y189" s="13">
        <v>5</v>
      </c>
      <c r="Z189" s="13">
        <v>5</v>
      </c>
      <c r="AA189" s="13">
        <v>4</v>
      </c>
      <c r="AB189" s="13">
        <v>4</v>
      </c>
      <c r="AC189" s="13">
        <v>4</v>
      </c>
      <c r="AD189" s="13">
        <v>3</v>
      </c>
      <c r="AE189" s="13">
        <v>3</v>
      </c>
      <c r="AF189" s="13">
        <v>3</v>
      </c>
      <c r="AG189" s="13">
        <v>2</v>
      </c>
      <c r="AH189" s="13">
        <v>2</v>
      </c>
      <c r="AI189" s="13">
        <v>2</v>
      </c>
      <c r="AJ189" s="13">
        <v>2</v>
      </c>
      <c r="AK189" s="13">
        <v>2</v>
      </c>
      <c r="AL189" s="13">
        <v>1</v>
      </c>
      <c r="AM189" s="13">
        <v>3</v>
      </c>
      <c r="AN189" s="13">
        <v>3</v>
      </c>
      <c r="AO189" s="13">
        <v>3</v>
      </c>
      <c r="AP189" s="13">
        <v>3</v>
      </c>
      <c r="AQ189" s="13">
        <v>3</v>
      </c>
      <c r="AR189" s="13">
        <v>4</v>
      </c>
      <c r="AS189" s="13">
        <v>4</v>
      </c>
      <c r="AT189" s="13">
        <v>4</v>
      </c>
      <c r="AU189" s="13">
        <v>4</v>
      </c>
      <c r="AV189" s="13">
        <v>4</v>
      </c>
      <c r="AW189" s="13">
        <v>3</v>
      </c>
      <c r="AX189" s="13">
        <v>3</v>
      </c>
      <c r="AY189" s="13">
        <v>3</v>
      </c>
      <c r="AZ189" s="13">
        <v>2</v>
      </c>
      <c r="BA189" s="13">
        <v>2</v>
      </c>
      <c r="BB189" s="13">
        <v>2</v>
      </c>
      <c r="BC189" s="13">
        <v>2</v>
      </c>
      <c r="BD189" s="13">
        <v>2</v>
      </c>
      <c r="BE189" s="13">
        <v>1</v>
      </c>
    </row>
    <row r="190" spans="1:57" x14ac:dyDescent="0.35">
      <c r="A190" s="13">
        <v>315204</v>
      </c>
      <c r="B190" s="14" t="str">
        <f>VLOOKUP(A190,'Facility Name History'!$A:$B,2,FALSE)</f>
        <v>CANTERBURY AT CEDAR GROVE</v>
      </c>
      <c r="C190" s="13" t="s">
        <v>346</v>
      </c>
      <c r="D190" s="13" t="s">
        <v>303</v>
      </c>
      <c r="E190" s="13" t="s">
        <v>21</v>
      </c>
      <c r="F190" s="58">
        <v>7009</v>
      </c>
      <c r="G190" s="13" t="s">
        <v>31</v>
      </c>
      <c r="H190" s="13" t="s">
        <v>23</v>
      </c>
      <c r="I190" s="13">
        <v>180</v>
      </c>
      <c r="J190" s="86">
        <v>114.1</v>
      </c>
      <c r="K190" s="13" t="s">
        <v>24</v>
      </c>
      <c r="L190" s="13" t="s">
        <v>347</v>
      </c>
      <c r="M190" s="60">
        <v>30926</v>
      </c>
      <c r="O190" s="13" t="s">
        <v>27</v>
      </c>
      <c r="P190" s="13" t="s">
        <v>27</v>
      </c>
      <c r="Q190" s="13" t="s">
        <v>27</v>
      </c>
      <c r="R190" s="20">
        <f t="shared" si="2"/>
        <v>0</v>
      </c>
      <c r="S190" s="13">
        <v>2</v>
      </c>
      <c r="T190" s="13">
        <v>2</v>
      </c>
      <c r="U190" s="13">
        <v>2</v>
      </c>
      <c r="V190" s="13">
        <v>2</v>
      </c>
      <c r="W190" s="13">
        <v>2</v>
      </c>
      <c r="X190" s="13">
        <v>2</v>
      </c>
      <c r="Y190" s="13">
        <v>2</v>
      </c>
      <c r="Z190" s="13">
        <v>2</v>
      </c>
      <c r="AA190" s="13">
        <v>1</v>
      </c>
      <c r="AB190" s="13">
        <v>1</v>
      </c>
      <c r="AC190" s="13">
        <v>1</v>
      </c>
      <c r="AD190" s="13">
        <v>1</v>
      </c>
      <c r="AE190" s="13">
        <v>1</v>
      </c>
      <c r="AF190" s="13">
        <v>2</v>
      </c>
      <c r="AG190" s="13">
        <v>2</v>
      </c>
      <c r="AH190" s="13">
        <v>2</v>
      </c>
      <c r="AI190" s="13">
        <v>2</v>
      </c>
      <c r="AJ190" s="13">
        <v>2</v>
      </c>
      <c r="AK190" s="13">
        <v>2</v>
      </c>
      <c r="AL190" s="13">
        <v>2</v>
      </c>
      <c r="AM190" s="13">
        <v>2</v>
      </c>
      <c r="AN190" s="13">
        <v>2</v>
      </c>
      <c r="AO190" s="13">
        <v>2</v>
      </c>
      <c r="AP190" s="13">
        <v>2</v>
      </c>
      <c r="AQ190" s="13">
        <v>2</v>
      </c>
      <c r="AR190" s="13">
        <v>2</v>
      </c>
      <c r="AS190" s="13">
        <v>2</v>
      </c>
      <c r="AT190" s="13">
        <v>2</v>
      </c>
      <c r="AU190" s="13">
        <v>2</v>
      </c>
      <c r="AV190" s="13">
        <v>4</v>
      </c>
      <c r="AW190" s="13">
        <v>4</v>
      </c>
      <c r="AX190" s="13">
        <v>4</v>
      </c>
      <c r="AY190" s="13">
        <v>4</v>
      </c>
      <c r="AZ190" s="13">
        <v>4</v>
      </c>
      <c r="BA190" s="13">
        <v>4</v>
      </c>
      <c r="BB190" s="13">
        <v>5</v>
      </c>
      <c r="BC190" s="13">
        <v>4</v>
      </c>
      <c r="BD190" s="13">
        <v>4</v>
      </c>
      <c r="BE190" s="13">
        <v>3</v>
      </c>
    </row>
    <row r="191" spans="1:57" ht="43.5" x14ac:dyDescent="0.35">
      <c r="A191" s="13">
        <v>315205</v>
      </c>
      <c r="B191" s="14" t="str">
        <f>VLOOKUP(A191,'Facility Name History'!$A:$B,2,FALSE)</f>
        <v>MAJESTIC CENTER FOR REHAB &amp; SUB-ACUTE CARE
(formerly COOPER CENTER FOR REHABILITATION &amp; HEALTHCARE - 2014; SOUTH JERSEY HEALTH CARE CENTER - 2013)</v>
      </c>
      <c r="C191" s="13" t="s">
        <v>758</v>
      </c>
      <c r="D191" s="13" t="s">
        <v>759</v>
      </c>
      <c r="E191" s="13" t="s">
        <v>21</v>
      </c>
      <c r="F191" s="58">
        <v>8103</v>
      </c>
      <c r="G191" s="13" t="s">
        <v>63</v>
      </c>
      <c r="H191" s="13" t="s">
        <v>75</v>
      </c>
      <c r="I191" s="13">
        <v>120</v>
      </c>
      <c r="J191" s="86">
        <v>113.4</v>
      </c>
      <c r="K191" s="13" t="s">
        <v>24</v>
      </c>
      <c r="L191" s="13" t="s">
        <v>760</v>
      </c>
      <c r="M191" s="60">
        <v>30873</v>
      </c>
      <c r="O191" s="13" t="s">
        <v>27</v>
      </c>
      <c r="P191" s="13" t="s">
        <v>27</v>
      </c>
      <c r="Q191" s="13" t="s">
        <v>27</v>
      </c>
      <c r="R191" s="20">
        <f t="shared" si="2"/>
        <v>0</v>
      </c>
      <c r="S191" s="13">
        <v>4</v>
      </c>
      <c r="T191" s="13">
        <v>4</v>
      </c>
      <c r="U191" s="13">
        <v>4</v>
      </c>
      <c r="V191" s="13">
        <v>4</v>
      </c>
      <c r="W191" s="13">
        <v>5</v>
      </c>
      <c r="X191" s="13">
        <v>5</v>
      </c>
      <c r="Y191" s="13">
        <v>4</v>
      </c>
      <c r="Z191" s="13">
        <v>5</v>
      </c>
      <c r="AA191" s="13">
        <v>5</v>
      </c>
      <c r="AB191" s="13">
        <v>5</v>
      </c>
      <c r="AC191" s="13">
        <v>5</v>
      </c>
      <c r="AD191" s="13">
        <v>4</v>
      </c>
      <c r="AE191" s="13">
        <v>3</v>
      </c>
      <c r="AF191" s="13">
        <v>4</v>
      </c>
      <c r="AG191" s="13">
        <v>3</v>
      </c>
      <c r="AH191" s="13">
        <v>3</v>
      </c>
      <c r="AI191" s="13">
        <v>3</v>
      </c>
      <c r="AJ191" s="13">
        <v>3</v>
      </c>
      <c r="AK191" s="13">
        <v>2</v>
      </c>
      <c r="AL191" s="13">
        <v>2</v>
      </c>
      <c r="AM191" s="13">
        <v>2</v>
      </c>
      <c r="AN191" s="13">
        <v>2</v>
      </c>
      <c r="AO191" s="13">
        <v>1</v>
      </c>
      <c r="AP191" s="13">
        <v>1</v>
      </c>
      <c r="AQ191" s="13">
        <v>1</v>
      </c>
      <c r="AR191" s="13">
        <v>1</v>
      </c>
      <c r="AS191" s="13">
        <v>1</v>
      </c>
      <c r="AT191" s="13">
        <v>1</v>
      </c>
      <c r="AU191" s="13">
        <v>1</v>
      </c>
      <c r="AV191" s="13">
        <v>4</v>
      </c>
      <c r="AW191" s="13">
        <v>4</v>
      </c>
      <c r="AX191" s="13">
        <v>4</v>
      </c>
      <c r="AY191" s="13">
        <v>4</v>
      </c>
      <c r="AZ191" s="13">
        <v>3</v>
      </c>
      <c r="BA191" s="13">
        <v>3</v>
      </c>
      <c r="BB191" s="13">
        <v>4</v>
      </c>
      <c r="BC191" s="13">
        <v>4</v>
      </c>
      <c r="BD191" s="13">
        <v>4</v>
      </c>
      <c r="BE191" s="13">
        <v>2</v>
      </c>
    </row>
    <row r="192" spans="1:57" x14ac:dyDescent="0.35">
      <c r="A192" s="13">
        <v>315206</v>
      </c>
      <c r="B192" s="14" t="str">
        <f>VLOOKUP(A192,'Facility Name History'!$A:$B,2,FALSE)</f>
        <v>MANAHAWKIN CONV CTR</v>
      </c>
      <c r="C192" s="13" t="s">
        <v>361</v>
      </c>
      <c r="D192" s="13" t="s">
        <v>362</v>
      </c>
      <c r="E192" s="13" t="s">
        <v>21</v>
      </c>
      <c r="F192" s="58">
        <v>8050</v>
      </c>
      <c r="G192" s="13" t="s">
        <v>227</v>
      </c>
      <c r="H192" s="13" t="s">
        <v>47</v>
      </c>
      <c r="I192" s="13">
        <v>120</v>
      </c>
      <c r="J192" s="86">
        <v>97.1</v>
      </c>
      <c r="K192" s="13" t="s">
        <v>24</v>
      </c>
      <c r="L192" s="13" t="s">
        <v>363</v>
      </c>
      <c r="M192" s="60">
        <v>30839</v>
      </c>
      <c r="O192" s="13" t="s">
        <v>27</v>
      </c>
      <c r="P192" s="13" t="s">
        <v>27</v>
      </c>
      <c r="Q192" s="13" t="s">
        <v>27</v>
      </c>
      <c r="R192" s="20">
        <f t="shared" si="2"/>
        <v>0</v>
      </c>
      <c r="S192" s="13">
        <v>2</v>
      </c>
      <c r="T192" s="13">
        <v>2</v>
      </c>
      <c r="U192" s="13">
        <v>2</v>
      </c>
      <c r="V192" s="13">
        <v>2</v>
      </c>
      <c r="W192" s="13">
        <v>2</v>
      </c>
      <c r="X192" s="13">
        <v>2</v>
      </c>
      <c r="Y192" s="13">
        <v>2</v>
      </c>
      <c r="Z192" s="13">
        <v>2</v>
      </c>
      <c r="AA192" s="13">
        <v>2</v>
      </c>
      <c r="AB192" s="13">
        <v>1</v>
      </c>
      <c r="AC192" s="13">
        <v>2</v>
      </c>
      <c r="AD192" s="13">
        <v>1</v>
      </c>
      <c r="AE192" s="13">
        <v>1</v>
      </c>
      <c r="AF192" s="13">
        <v>1</v>
      </c>
      <c r="AG192" s="13">
        <v>1</v>
      </c>
      <c r="AH192" s="13">
        <v>1</v>
      </c>
      <c r="AI192" s="13">
        <v>1</v>
      </c>
      <c r="AJ192" s="13">
        <v>1</v>
      </c>
      <c r="AK192" s="13">
        <v>1</v>
      </c>
      <c r="AL192" s="13">
        <v>1</v>
      </c>
      <c r="AM192" s="13">
        <v>1</v>
      </c>
      <c r="AN192" s="13">
        <v>1</v>
      </c>
      <c r="AO192" s="13">
        <v>1</v>
      </c>
      <c r="AP192" s="13">
        <v>1</v>
      </c>
      <c r="AQ192" s="13">
        <v>1</v>
      </c>
      <c r="AR192" s="13">
        <v>1</v>
      </c>
      <c r="AS192" s="13">
        <v>1</v>
      </c>
      <c r="AT192" s="13">
        <v>2</v>
      </c>
      <c r="AU192" s="13">
        <v>2</v>
      </c>
      <c r="AV192" s="13">
        <v>2</v>
      </c>
      <c r="AW192" s="13">
        <v>2</v>
      </c>
      <c r="AX192" s="13">
        <v>1</v>
      </c>
      <c r="AY192" s="13">
        <v>2</v>
      </c>
      <c r="AZ192" s="13">
        <v>1</v>
      </c>
      <c r="BA192" s="13">
        <v>1</v>
      </c>
      <c r="BB192" s="13">
        <v>2</v>
      </c>
      <c r="BC192" s="13">
        <v>2</v>
      </c>
      <c r="BD192" s="13">
        <v>1</v>
      </c>
      <c r="BE192" s="13">
        <v>1</v>
      </c>
    </row>
    <row r="193" spans="1:57" x14ac:dyDescent="0.35">
      <c r="A193" s="13">
        <v>315209</v>
      </c>
      <c r="B193" s="14" t="str">
        <f>VLOOKUP(A193,'Facility Name History'!$A:$B,2,FALSE)</f>
        <v>HAMMONTON CENTER FOR REHABILITATION AND HEALTHCARE</v>
      </c>
      <c r="C193" s="13" t="s">
        <v>298</v>
      </c>
      <c r="D193" s="13" t="s">
        <v>299</v>
      </c>
      <c r="E193" s="13" t="s">
        <v>21</v>
      </c>
      <c r="F193" s="58">
        <v>8037</v>
      </c>
      <c r="G193" s="13" t="s">
        <v>300</v>
      </c>
      <c r="H193" s="13" t="s">
        <v>32</v>
      </c>
      <c r="I193" s="13">
        <v>240</v>
      </c>
      <c r="J193" s="86">
        <v>193.2</v>
      </c>
      <c r="K193" s="13" t="s">
        <v>24</v>
      </c>
      <c r="L193" s="13" t="s">
        <v>301</v>
      </c>
      <c r="M193" s="60">
        <v>30972</v>
      </c>
      <c r="O193" s="13" t="s">
        <v>27</v>
      </c>
      <c r="P193" s="13" t="s">
        <v>27</v>
      </c>
      <c r="Q193" s="13" t="s">
        <v>27</v>
      </c>
      <c r="R193" s="20">
        <f t="shared" si="2"/>
        <v>0</v>
      </c>
      <c r="S193" s="13">
        <v>2</v>
      </c>
      <c r="T193" s="13">
        <v>2</v>
      </c>
      <c r="U193" s="13">
        <v>2</v>
      </c>
      <c r="V193" s="13">
        <v>2</v>
      </c>
      <c r="W193" s="13">
        <v>2</v>
      </c>
      <c r="X193" s="13">
        <v>2</v>
      </c>
      <c r="Y193" s="13">
        <v>2</v>
      </c>
      <c r="Z193" s="13">
        <v>2</v>
      </c>
      <c r="AA193" s="13">
        <v>2</v>
      </c>
      <c r="AB193" s="13">
        <v>2</v>
      </c>
      <c r="AC193" s="13">
        <v>2</v>
      </c>
      <c r="AD193" s="13">
        <v>2</v>
      </c>
      <c r="AE193" s="13">
        <v>2</v>
      </c>
      <c r="AF193" s="13">
        <v>2</v>
      </c>
      <c r="AG193" s="13">
        <v>2</v>
      </c>
      <c r="AH193" s="13">
        <v>2</v>
      </c>
      <c r="AI193" s="13">
        <v>2</v>
      </c>
      <c r="AJ193" s="13">
        <v>2</v>
      </c>
      <c r="AK193" s="13">
        <v>2</v>
      </c>
      <c r="AL193" s="13">
        <v>2</v>
      </c>
      <c r="AM193" s="13">
        <v>2</v>
      </c>
      <c r="AN193" s="13">
        <v>4</v>
      </c>
      <c r="AO193" s="13">
        <v>3</v>
      </c>
      <c r="AP193" s="13">
        <v>4</v>
      </c>
      <c r="AQ193" s="13">
        <v>2</v>
      </c>
      <c r="AR193" s="13">
        <v>2</v>
      </c>
      <c r="AS193" s="13">
        <v>2</v>
      </c>
      <c r="AT193" s="13">
        <v>3</v>
      </c>
      <c r="AU193" s="13">
        <v>4</v>
      </c>
      <c r="AV193" s="13">
        <v>2</v>
      </c>
      <c r="AW193" s="13">
        <v>2</v>
      </c>
      <c r="AX193" s="13">
        <v>3</v>
      </c>
      <c r="AY193" s="13">
        <v>2</v>
      </c>
      <c r="AZ193" s="13">
        <v>1</v>
      </c>
      <c r="BA193" s="13">
        <v>1</v>
      </c>
      <c r="BB193" s="13">
        <v>1</v>
      </c>
      <c r="BC193" s="13">
        <v>1</v>
      </c>
      <c r="BD193" s="13">
        <v>1</v>
      </c>
      <c r="BE193" s="13">
        <v>1</v>
      </c>
    </row>
    <row r="194" spans="1:57" ht="29" x14ac:dyDescent="0.35">
      <c r="A194" s="13">
        <v>315213</v>
      </c>
      <c r="B194" s="14" t="str">
        <f>VLOOKUP(A194,'Facility Name History'!$A:$B,2,FALSE)</f>
        <v>WILLOW SPRINGS REHABILITATION AND HEALTHCARE CTR
(formerly BURNT TAVERN REHAB AND HCC - 2014)</v>
      </c>
      <c r="C194" s="13" t="s">
        <v>572</v>
      </c>
      <c r="D194" s="13" t="s">
        <v>512</v>
      </c>
      <c r="E194" s="13" t="s">
        <v>21</v>
      </c>
      <c r="F194" s="58">
        <v>8724</v>
      </c>
      <c r="G194" s="13" t="s">
        <v>227</v>
      </c>
      <c r="H194" s="13" t="s">
        <v>47</v>
      </c>
      <c r="I194" s="13">
        <v>164</v>
      </c>
      <c r="J194" s="86">
        <v>138.80000000000001</v>
      </c>
      <c r="K194" s="13" t="s">
        <v>24</v>
      </c>
      <c r="L194" s="13" t="s">
        <v>573</v>
      </c>
      <c r="M194" s="60">
        <v>31065</v>
      </c>
      <c r="O194" s="13" t="s">
        <v>27</v>
      </c>
      <c r="P194" s="13" t="s">
        <v>27</v>
      </c>
      <c r="Q194" s="13" t="s">
        <v>27</v>
      </c>
      <c r="R194" s="20">
        <f t="shared" ref="R194:R257" si="3">COUNTIF(S194:Z194,"&lt;=1")</f>
        <v>0</v>
      </c>
      <c r="S194" s="13">
        <v>4</v>
      </c>
      <c r="T194" s="13">
        <v>3</v>
      </c>
      <c r="U194" s="13">
        <v>3</v>
      </c>
      <c r="V194" s="13">
        <v>3</v>
      </c>
      <c r="W194" s="13">
        <v>4</v>
      </c>
      <c r="X194" s="13">
        <v>4</v>
      </c>
      <c r="Y194" s="13">
        <v>4</v>
      </c>
      <c r="Z194" s="13">
        <v>5</v>
      </c>
      <c r="AA194" s="13">
        <v>5</v>
      </c>
      <c r="AB194" s="13">
        <v>5</v>
      </c>
      <c r="AC194" s="13">
        <v>5</v>
      </c>
      <c r="AD194" s="13">
        <v>5</v>
      </c>
      <c r="AE194" s="13">
        <v>5</v>
      </c>
      <c r="AF194" s="13">
        <v>5</v>
      </c>
      <c r="AG194" s="13">
        <v>5</v>
      </c>
      <c r="AH194" s="13">
        <v>5</v>
      </c>
      <c r="AI194" s="13">
        <v>5</v>
      </c>
      <c r="AJ194" s="13">
        <v>5</v>
      </c>
      <c r="AK194" s="13">
        <v>5</v>
      </c>
      <c r="AL194" s="13">
        <v>5</v>
      </c>
      <c r="AM194" s="13">
        <v>5</v>
      </c>
      <c r="AN194" s="13">
        <v>4</v>
      </c>
      <c r="AO194" s="13">
        <v>2</v>
      </c>
      <c r="AP194" s="13">
        <v>2</v>
      </c>
      <c r="AQ194" s="13">
        <v>2</v>
      </c>
      <c r="AR194" s="13">
        <v>3</v>
      </c>
      <c r="AS194" s="13">
        <v>4</v>
      </c>
      <c r="AT194" s="13">
        <v>1</v>
      </c>
      <c r="AU194" s="13">
        <v>1</v>
      </c>
      <c r="AV194" s="13">
        <v>1</v>
      </c>
      <c r="AW194" s="13">
        <v>2</v>
      </c>
      <c r="AX194" s="13">
        <v>2</v>
      </c>
      <c r="AY194" s="13">
        <v>5</v>
      </c>
      <c r="AZ194" s="13">
        <v>4</v>
      </c>
      <c r="BA194" s="13">
        <v>5</v>
      </c>
      <c r="BB194" s="13">
        <v>5</v>
      </c>
      <c r="BC194" s="13">
        <v>4</v>
      </c>
      <c r="BD194" s="13">
        <v>4</v>
      </c>
      <c r="BE194" s="13">
        <v>4</v>
      </c>
    </row>
    <row r="195" spans="1:57" x14ac:dyDescent="0.35">
      <c r="A195" s="13">
        <v>315214</v>
      </c>
      <c r="B195" s="14" t="str">
        <f>VLOOKUP(A195,'Facility Name History'!$A:$B,2,FALSE)</f>
        <v>ARISTACARE AT CEDAR OAKS</v>
      </c>
      <c r="C195" s="13" t="s">
        <v>411</v>
      </c>
      <c r="D195" s="13" t="s">
        <v>412</v>
      </c>
      <c r="E195" s="13" t="s">
        <v>21</v>
      </c>
      <c r="F195" s="58">
        <v>7080</v>
      </c>
      <c r="G195" s="13" t="s">
        <v>114</v>
      </c>
      <c r="H195" s="13" t="s">
        <v>75</v>
      </c>
      <c r="I195" s="13">
        <v>230</v>
      </c>
      <c r="J195" s="86">
        <v>202.5</v>
      </c>
      <c r="K195" s="13" t="s">
        <v>24</v>
      </c>
      <c r="L195" s="13" t="s">
        <v>413</v>
      </c>
      <c r="M195" s="60">
        <v>31069</v>
      </c>
      <c r="O195" s="13" t="s">
        <v>27</v>
      </c>
      <c r="P195" s="13" t="s">
        <v>27</v>
      </c>
      <c r="Q195" s="13" t="s">
        <v>27</v>
      </c>
      <c r="R195" s="20">
        <f t="shared" si="3"/>
        <v>0</v>
      </c>
      <c r="S195" s="13">
        <v>4</v>
      </c>
      <c r="T195" s="13">
        <v>4</v>
      </c>
      <c r="U195" s="13">
        <v>4</v>
      </c>
      <c r="V195" s="13">
        <v>4</v>
      </c>
      <c r="W195" s="13">
        <v>3</v>
      </c>
      <c r="X195" s="13">
        <v>3</v>
      </c>
      <c r="Y195" s="13">
        <v>3</v>
      </c>
      <c r="Z195" s="13">
        <v>3</v>
      </c>
      <c r="AA195" s="13">
        <v>3</v>
      </c>
      <c r="AB195" s="13">
        <v>3</v>
      </c>
      <c r="AC195" s="13">
        <v>3</v>
      </c>
      <c r="AD195" s="13">
        <v>3</v>
      </c>
      <c r="AE195" s="13">
        <v>4</v>
      </c>
      <c r="AF195" s="13">
        <v>4</v>
      </c>
      <c r="AG195" s="13">
        <v>4</v>
      </c>
      <c r="AH195" s="13">
        <v>4</v>
      </c>
      <c r="AI195" s="13">
        <v>4</v>
      </c>
      <c r="AJ195" s="13">
        <v>4</v>
      </c>
      <c r="AK195" s="13">
        <v>5</v>
      </c>
      <c r="AL195" s="13">
        <v>5</v>
      </c>
      <c r="AM195" s="13">
        <v>5</v>
      </c>
      <c r="AN195" s="13">
        <v>2</v>
      </c>
      <c r="AO195" s="13">
        <v>2</v>
      </c>
      <c r="AP195" s="13">
        <v>2</v>
      </c>
      <c r="AQ195" s="13">
        <v>3</v>
      </c>
      <c r="AR195" s="13">
        <v>2</v>
      </c>
      <c r="AS195" s="13">
        <v>4</v>
      </c>
      <c r="AT195" s="13">
        <v>4</v>
      </c>
      <c r="AU195" s="13">
        <v>4</v>
      </c>
      <c r="AV195" s="13">
        <v>4</v>
      </c>
      <c r="AW195" s="13">
        <v>5</v>
      </c>
      <c r="AX195" s="13">
        <v>5</v>
      </c>
      <c r="AY195" s="13">
        <v>5</v>
      </c>
      <c r="AZ195" s="13">
        <v>3</v>
      </c>
      <c r="BA195" s="13">
        <v>3</v>
      </c>
      <c r="BB195" s="13">
        <v>3</v>
      </c>
      <c r="BC195" s="13">
        <v>3</v>
      </c>
      <c r="BD195" s="13">
        <v>4</v>
      </c>
      <c r="BE195" s="13">
        <v>4</v>
      </c>
    </row>
    <row r="196" spans="1:57" ht="29" x14ac:dyDescent="0.35">
      <c r="A196" s="13">
        <v>315215</v>
      </c>
      <c r="B196" s="14" t="str">
        <f>VLOOKUP(A196,'Facility Name History'!$A:$B,2,FALSE)</f>
        <v>GREENWOOD HOUSE HOME FOR THE JEWISH AGED
(formerly GREENWOOD HOUSE HOME FOR JEWISH - 2013)</v>
      </c>
      <c r="C196" s="13" t="s">
        <v>594</v>
      </c>
      <c r="D196" s="13" t="s">
        <v>290</v>
      </c>
      <c r="E196" s="13" t="s">
        <v>21</v>
      </c>
      <c r="F196" s="58">
        <v>8628</v>
      </c>
      <c r="G196" s="13" t="s">
        <v>105</v>
      </c>
      <c r="H196" s="13" t="s">
        <v>122</v>
      </c>
      <c r="I196" s="13">
        <v>137</v>
      </c>
      <c r="J196" s="86">
        <v>98.9</v>
      </c>
      <c r="K196" s="13" t="s">
        <v>24</v>
      </c>
      <c r="L196" s="13" t="s">
        <v>595</v>
      </c>
      <c r="M196" s="60">
        <v>31079</v>
      </c>
      <c r="O196" s="13" t="s">
        <v>27</v>
      </c>
      <c r="P196" s="13" t="s">
        <v>27</v>
      </c>
      <c r="Q196" s="13" t="s">
        <v>27</v>
      </c>
      <c r="R196" s="20">
        <f t="shared" si="3"/>
        <v>0</v>
      </c>
      <c r="S196" s="13">
        <v>5</v>
      </c>
      <c r="T196" s="13">
        <v>5</v>
      </c>
      <c r="U196" s="13">
        <v>5</v>
      </c>
      <c r="V196" s="13">
        <v>5</v>
      </c>
      <c r="W196" s="13">
        <v>5</v>
      </c>
      <c r="X196" s="13">
        <v>5</v>
      </c>
      <c r="Y196" s="13">
        <v>4</v>
      </c>
      <c r="Z196" s="13">
        <v>4</v>
      </c>
      <c r="AA196" s="13">
        <v>4</v>
      </c>
      <c r="AB196" s="13">
        <v>4</v>
      </c>
      <c r="AC196" s="13">
        <v>4</v>
      </c>
      <c r="AD196" s="13">
        <v>4</v>
      </c>
      <c r="AE196" s="13">
        <v>5</v>
      </c>
      <c r="AF196" s="13">
        <v>5</v>
      </c>
      <c r="AG196" s="13">
        <v>5</v>
      </c>
      <c r="AH196" s="13">
        <v>5</v>
      </c>
      <c r="AI196" s="13">
        <v>5</v>
      </c>
      <c r="AJ196" s="13">
        <v>5</v>
      </c>
      <c r="AK196" s="13">
        <v>5</v>
      </c>
      <c r="AL196" s="13">
        <v>5</v>
      </c>
      <c r="AM196" s="13">
        <v>5</v>
      </c>
      <c r="AN196" s="13">
        <v>5</v>
      </c>
      <c r="AO196" s="13">
        <v>5</v>
      </c>
      <c r="AP196" s="13">
        <v>5</v>
      </c>
      <c r="AQ196" s="13">
        <v>5</v>
      </c>
      <c r="AR196" s="13">
        <v>5</v>
      </c>
      <c r="AS196" s="13">
        <v>4</v>
      </c>
      <c r="AT196" s="13">
        <v>4</v>
      </c>
      <c r="AU196" s="13">
        <v>4</v>
      </c>
      <c r="AV196" s="13">
        <v>4</v>
      </c>
      <c r="AW196" s="13">
        <v>5</v>
      </c>
      <c r="AX196" s="13">
        <v>4</v>
      </c>
      <c r="AY196" s="13">
        <v>4</v>
      </c>
      <c r="AZ196" s="13">
        <v>4</v>
      </c>
      <c r="BA196" s="13">
        <v>4</v>
      </c>
      <c r="BB196" s="13">
        <v>4</v>
      </c>
      <c r="BC196" s="13">
        <v>5</v>
      </c>
      <c r="BD196" s="13">
        <v>3</v>
      </c>
      <c r="BE196" s="13">
        <v>3</v>
      </c>
    </row>
    <row r="197" spans="1:57" x14ac:dyDescent="0.35">
      <c r="A197" s="13">
        <v>315217</v>
      </c>
      <c r="B197" s="14" t="str">
        <f>VLOOKUP(A197,'Facility Name History'!$A:$B,2,FALSE)</f>
        <v>ARISTACARE AT NORWOOD TERRACE</v>
      </c>
      <c r="C197" s="13" t="s">
        <v>1011</v>
      </c>
      <c r="D197" s="13" t="s">
        <v>598</v>
      </c>
      <c r="E197" s="13" t="s">
        <v>21</v>
      </c>
      <c r="F197" s="58">
        <v>7060</v>
      </c>
      <c r="G197" s="13" t="s">
        <v>22</v>
      </c>
      <c r="H197" s="13" t="s">
        <v>47</v>
      </c>
      <c r="I197" s="13">
        <v>120</v>
      </c>
      <c r="J197" s="86">
        <v>104</v>
      </c>
      <c r="K197" s="13" t="s">
        <v>24</v>
      </c>
      <c r="L197" s="13" t="s">
        <v>1012</v>
      </c>
      <c r="M197" s="60">
        <v>31301</v>
      </c>
      <c r="O197" s="13" t="s">
        <v>27</v>
      </c>
      <c r="P197" s="13" t="s">
        <v>27</v>
      </c>
      <c r="Q197" s="13" t="s">
        <v>27</v>
      </c>
      <c r="R197" s="20">
        <f t="shared" si="3"/>
        <v>0</v>
      </c>
      <c r="S197" s="13">
        <v>4</v>
      </c>
      <c r="T197" s="13">
        <v>4</v>
      </c>
      <c r="U197" s="13">
        <v>5</v>
      </c>
      <c r="V197" s="13">
        <v>5</v>
      </c>
      <c r="W197" s="13">
        <v>5</v>
      </c>
      <c r="X197" s="13">
        <v>5</v>
      </c>
      <c r="Y197" s="13">
        <v>5</v>
      </c>
      <c r="Z197" s="13">
        <v>5</v>
      </c>
      <c r="AA197" s="13">
        <v>5</v>
      </c>
      <c r="AB197" s="13">
        <v>5</v>
      </c>
      <c r="AC197" s="13">
        <v>5</v>
      </c>
      <c r="AD197" s="13">
        <v>5</v>
      </c>
      <c r="AE197" s="13">
        <v>5</v>
      </c>
      <c r="AF197" s="13">
        <v>5</v>
      </c>
      <c r="AG197" s="13">
        <v>4</v>
      </c>
      <c r="AH197" s="13">
        <v>4</v>
      </c>
      <c r="AI197" s="13">
        <v>4</v>
      </c>
      <c r="AJ197" s="13">
        <v>3</v>
      </c>
      <c r="AK197" s="13">
        <v>5</v>
      </c>
      <c r="AL197" s="13">
        <v>5</v>
      </c>
      <c r="AM197" s="13">
        <v>5</v>
      </c>
      <c r="AN197" s="13">
        <v>5</v>
      </c>
      <c r="AO197" s="13">
        <v>4</v>
      </c>
      <c r="AP197" s="13">
        <v>4</v>
      </c>
      <c r="AQ197" s="13">
        <v>4</v>
      </c>
      <c r="AR197" s="13">
        <v>5</v>
      </c>
      <c r="AS197" s="13">
        <v>4</v>
      </c>
      <c r="AT197" s="13">
        <v>4</v>
      </c>
      <c r="AU197" s="13">
        <v>4</v>
      </c>
      <c r="AV197" s="13">
        <v>4</v>
      </c>
      <c r="AW197" s="13">
        <v>4</v>
      </c>
      <c r="AX197" s="13">
        <v>4</v>
      </c>
      <c r="AY197" s="13">
        <v>4</v>
      </c>
      <c r="AZ197" s="13">
        <v>3</v>
      </c>
      <c r="BA197" s="13">
        <v>3</v>
      </c>
      <c r="BB197" s="13">
        <v>3</v>
      </c>
      <c r="BC197" s="13">
        <v>3</v>
      </c>
      <c r="BD197" s="13">
        <v>2</v>
      </c>
      <c r="BE197" s="13">
        <v>3</v>
      </c>
    </row>
    <row r="198" spans="1:57" ht="43.5" x14ac:dyDescent="0.35">
      <c r="A198" s="13">
        <v>315221</v>
      </c>
      <c r="B198" s="14" t="str">
        <f>VLOOKUP(A198,'Facility Name History'!$A:$B,2,FALSE)</f>
        <v>COMPLETE CARE AT HAMILTON, LLC
(formerly HAMILTON PLAZA NURSING &amp; REHABILITATION CENTER - 2018)</v>
      </c>
      <c r="C198" s="13" t="s">
        <v>766</v>
      </c>
      <c r="D198" s="13" t="s">
        <v>194</v>
      </c>
      <c r="E198" s="13" t="s">
        <v>21</v>
      </c>
      <c r="F198" s="58">
        <v>7055</v>
      </c>
      <c r="G198" s="13" t="s">
        <v>36</v>
      </c>
      <c r="H198" s="13" t="s">
        <v>47</v>
      </c>
      <c r="I198" s="13">
        <v>120</v>
      </c>
      <c r="J198" s="86">
        <v>94</v>
      </c>
      <c r="K198" s="13" t="s">
        <v>24</v>
      </c>
      <c r="L198" s="13" t="s">
        <v>767</v>
      </c>
      <c r="M198" s="60">
        <v>31418</v>
      </c>
      <c r="O198" s="13" t="s">
        <v>27</v>
      </c>
      <c r="P198" s="13" t="s">
        <v>27</v>
      </c>
      <c r="Q198" s="13" t="s">
        <v>27</v>
      </c>
      <c r="R198" s="20">
        <f t="shared" si="3"/>
        <v>0</v>
      </c>
      <c r="S198" s="13">
        <v>5</v>
      </c>
      <c r="T198" s="13">
        <v>5</v>
      </c>
      <c r="U198" s="13">
        <v>5</v>
      </c>
      <c r="V198" s="13">
        <v>5</v>
      </c>
      <c r="W198" s="13">
        <v>5</v>
      </c>
      <c r="X198" s="13">
        <v>5</v>
      </c>
      <c r="Y198" s="13">
        <v>4</v>
      </c>
      <c r="Z198" s="13">
        <v>4</v>
      </c>
      <c r="AA198" s="13">
        <v>4</v>
      </c>
      <c r="AB198" s="13">
        <v>4</v>
      </c>
      <c r="AC198" s="13">
        <v>4</v>
      </c>
      <c r="AD198" s="13">
        <v>4</v>
      </c>
      <c r="AE198" s="13">
        <v>3</v>
      </c>
      <c r="AF198" s="13">
        <v>3</v>
      </c>
      <c r="AG198" s="13">
        <v>3</v>
      </c>
      <c r="AH198" s="13">
        <v>2</v>
      </c>
      <c r="AI198" s="13">
        <v>3</v>
      </c>
      <c r="AJ198" s="13">
        <v>3</v>
      </c>
      <c r="AK198" s="13">
        <v>3</v>
      </c>
      <c r="AL198" s="13">
        <v>3</v>
      </c>
      <c r="AM198" s="13">
        <v>3</v>
      </c>
      <c r="AN198" s="13">
        <v>1</v>
      </c>
      <c r="AO198" s="13">
        <v>1</v>
      </c>
      <c r="AP198" s="13">
        <v>1</v>
      </c>
      <c r="AQ198" s="13">
        <v>3</v>
      </c>
      <c r="AR198" s="13">
        <v>3</v>
      </c>
      <c r="AS198" s="13">
        <v>3</v>
      </c>
      <c r="AT198" s="13">
        <v>3</v>
      </c>
      <c r="AU198" s="13">
        <v>3</v>
      </c>
      <c r="AV198" s="13">
        <v>3</v>
      </c>
      <c r="AW198" s="13">
        <v>3</v>
      </c>
      <c r="AX198" s="13">
        <v>3</v>
      </c>
      <c r="AY198" s="13">
        <v>5</v>
      </c>
      <c r="AZ198" s="13">
        <v>4</v>
      </c>
      <c r="BA198" s="13">
        <v>4</v>
      </c>
      <c r="BB198" s="13">
        <v>4</v>
      </c>
      <c r="BC198" s="13">
        <v>4</v>
      </c>
      <c r="BD198" s="13">
        <v>4</v>
      </c>
      <c r="BE198" s="13">
        <v>4</v>
      </c>
    </row>
    <row r="199" spans="1:57" ht="29" x14ac:dyDescent="0.35">
      <c r="A199" s="13">
        <v>315222</v>
      </c>
      <c r="B199" s="14" t="str">
        <f>VLOOKUP(A199,'Facility Name History'!$A:$B,2,FALSE)</f>
        <v>BARNEGAT REHABILITATION AND NURSING CENTER
(formerly BARNEGAT NURSING CENTER - 2013)</v>
      </c>
      <c r="C199" s="13" t="s">
        <v>459</v>
      </c>
      <c r="D199" s="13" t="s">
        <v>460</v>
      </c>
      <c r="E199" s="13" t="s">
        <v>21</v>
      </c>
      <c r="F199" s="58">
        <v>8005</v>
      </c>
      <c r="G199" s="13" t="s">
        <v>227</v>
      </c>
      <c r="H199" s="13" t="s">
        <v>23</v>
      </c>
      <c r="I199" s="13">
        <v>115</v>
      </c>
      <c r="J199" s="86">
        <v>88.5</v>
      </c>
      <c r="K199" s="13" t="s">
        <v>24</v>
      </c>
      <c r="L199" s="13" t="s">
        <v>461</v>
      </c>
      <c r="M199" s="60">
        <v>31489</v>
      </c>
      <c r="O199" s="13" t="s">
        <v>27</v>
      </c>
      <c r="P199" s="13" t="s">
        <v>27</v>
      </c>
      <c r="Q199" s="13" t="s">
        <v>27</v>
      </c>
      <c r="R199" s="20">
        <f t="shared" si="3"/>
        <v>0</v>
      </c>
      <c r="S199" s="13">
        <v>3</v>
      </c>
      <c r="T199" s="13">
        <v>4</v>
      </c>
      <c r="U199" s="13">
        <v>2</v>
      </c>
      <c r="V199" s="13">
        <v>2</v>
      </c>
      <c r="W199" s="13">
        <v>3</v>
      </c>
      <c r="X199" s="13">
        <v>3</v>
      </c>
      <c r="Y199" s="13">
        <v>3</v>
      </c>
      <c r="Z199" s="13">
        <v>2</v>
      </c>
      <c r="AA199" s="13">
        <v>2</v>
      </c>
      <c r="AB199" s="13">
        <v>2</v>
      </c>
      <c r="AC199" s="13">
        <v>2</v>
      </c>
      <c r="AD199" s="13">
        <v>1</v>
      </c>
      <c r="AE199" s="13">
        <v>2</v>
      </c>
      <c r="AF199" s="13">
        <v>2</v>
      </c>
      <c r="AG199" s="13">
        <v>4</v>
      </c>
      <c r="AH199" s="13">
        <v>3</v>
      </c>
      <c r="AI199" s="13">
        <v>3</v>
      </c>
      <c r="AJ199" s="13">
        <v>3</v>
      </c>
      <c r="AK199" s="13">
        <v>4</v>
      </c>
      <c r="AL199" s="13">
        <v>4</v>
      </c>
      <c r="AM199" s="13">
        <v>3</v>
      </c>
      <c r="AN199" s="13">
        <v>3</v>
      </c>
      <c r="AO199" s="13">
        <v>3</v>
      </c>
      <c r="AP199" s="13">
        <v>3</v>
      </c>
      <c r="AQ199" s="13">
        <v>3</v>
      </c>
      <c r="AR199" s="13">
        <v>2</v>
      </c>
      <c r="AS199" s="13">
        <v>3</v>
      </c>
      <c r="AT199" s="13">
        <v>3</v>
      </c>
      <c r="AU199" s="13">
        <v>3</v>
      </c>
      <c r="AV199" s="13">
        <v>2</v>
      </c>
      <c r="AW199" s="13">
        <v>3</v>
      </c>
      <c r="AX199" s="13">
        <v>3</v>
      </c>
      <c r="AY199" s="13">
        <v>5</v>
      </c>
      <c r="AZ199" s="13">
        <v>4</v>
      </c>
      <c r="BA199" s="13">
        <v>4</v>
      </c>
      <c r="BB199" s="13">
        <v>4</v>
      </c>
      <c r="BC199" s="13">
        <v>5</v>
      </c>
      <c r="BD199" s="13">
        <v>4</v>
      </c>
      <c r="BE199" s="13">
        <v>4</v>
      </c>
    </row>
    <row r="200" spans="1:57" x14ac:dyDescent="0.35">
      <c r="A200" s="13">
        <v>315226</v>
      </c>
      <c r="B200" s="14" t="str">
        <f>VLOOKUP(A200,'Facility Name History'!$A:$B,2,FALSE)</f>
        <v>HUNTERDON CARE CENTER</v>
      </c>
      <c r="C200" s="13" t="s">
        <v>1014</v>
      </c>
      <c r="D200" s="13" t="s">
        <v>1015</v>
      </c>
      <c r="E200" s="13" t="s">
        <v>21</v>
      </c>
      <c r="F200" s="58">
        <v>8822</v>
      </c>
      <c r="G200" s="13" t="s">
        <v>610</v>
      </c>
      <c r="H200" s="13" t="s">
        <v>47</v>
      </c>
      <c r="I200" s="13">
        <v>185</v>
      </c>
      <c r="J200" s="86">
        <v>140</v>
      </c>
      <c r="K200" s="13" t="s">
        <v>24</v>
      </c>
      <c r="L200" s="13" t="s">
        <v>1016</v>
      </c>
      <c r="M200" s="60">
        <v>31488</v>
      </c>
      <c r="O200" s="13" t="s">
        <v>27</v>
      </c>
      <c r="P200" s="13" t="s">
        <v>27</v>
      </c>
      <c r="Q200" s="13" t="s">
        <v>27</v>
      </c>
      <c r="R200" s="20">
        <f t="shared" si="3"/>
        <v>0</v>
      </c>
      <c r="S200" s="13">
        <v>4</v>
      </c>
      <c r="T200" s="13">
        <v>5</v>
      </c>
      <c r="U200" s="13">
        <v>4</v>
      </c>
      <c r="V200" s="13">
        <v>4</v>
      </c>
      <c r="W200" s="13">
        <v>5</v>
      </c>
      <c r="X200" s="13">
        <v>5</v>
      </c>
      <c r="Y200" s="13">
        <v>5</v>
      </c>
      <c r="Z200" s="13">
        <v>5</v>
      </c>
      <c r="AA200" s="13">
        <v>5</v>
      </c>
      <c r="AB200" s="13">
        <v>5</v>
      </c>
      <c r="AC200" s="13">
        <v>5</v>
      </c>
      <c r="AD200" s="13">
        <v>5</v>
      </c>
      <c r="AE200" s="13">
        <v>5</v>
      </c>
      <c r="AF200" s="13">
        <v>5</v>
      </c>
      <c r="AG200" s="13">
        <v>4</v>
      </c>
      <c r="AH200" s="13">
        <v>4</v>
      </c>
      <c r="AI200" s="13">
        <v>4</v>
      </c>
      <c r="AJ200" s="13">
        <v>4</v>
      </c>
      <c r="AK200" s="13">
        <v>3</v>
      </c>
      <c r="AL200" s="13">
        <v>3</v>
      </c>
      <c r="AM200" s="13">
        <v>4</v>
      </c>
      <c r="AN200" s="13">
        <v>4</v>
      </c>
      <c r="AO200" s="13">
        <v>5</v>
      </c>
      <c r="AP200" s="13">
        <v>5</v>
      </c>
      <c r="AQ200" s="13">
        <v>5</v>
      </c>
      <c r="AR200" s="13">
        <v>5</v>
      </c>
      <c r="AS200" s="13">
        <v>5</v>
      </c>
      <c r="AT200" s="13">
        <v>4</v>
      </c>
      <c r="AU200" s="13">
        <v>4</v>
      </c>
      <c r="AV200" s="13">
        <v>4</v>
      </c>
      <c r="AW200" s="13">
        <v>5</v>
      </c>
      <c r="AX200" s="13">
        <v>5</v>
      </c>
      <c r="AY200" s="13">
        <v>5</v>
      </c>
      <c r="AZ200" s="13">
        <v>5</v>
      </c>
      <c r="BA200" s="13">
        <v>5</v>
      </c>
      <c r="BB200" s="13">
        <v>5</v>
      </c>
      <c r="BC200" s="13">
        <v>5</v>
      </c>
      <c r="BD200" s="13">
        <v>4</v>
      </c>
      <c r="BE200" s="13">
        <v>4</v>
      </c>
    </row>
    <row r="201" spans="1:57" ht="43.5" x14ac:dyDescent="0.35">
      <c r="A201" s="13">
        <v>315228</v>
      </c>
      <c r="B201" s="14" t="str">
        <f>VLOOKUP(A201,'Facility Name History'!$A:$B,2,FALSE)</f>
        <v>COMPLETE CARE AT COURT HOUSE, LLC
(formerly COURT HOUSE CENTER - 2021; COURTHOUSE CONV CENTER - 2013)</v>
      </c>
      <c r="C201" s="13" t="s">
        <v>724</v>
      </c>
      <c r="D201" s="13" t="s">
        <v>90</v>
      </c>
      <c r="E201" s="13" t="s">
        <v>21</v>
      </c>
      <c r="F201" s="58">
        <v>8210</v>
      </c>
      <c r="G201" s="13" t="s">
        <v>91</v>
      </c>
      <c r="H201" s="13" t="s">
        <v>32</v>
      </c>
      <c r="I201" s="13">
        <v>120</v>
      </c>
      <c r="J201" s="86">
        <v>99.5</v>
      </c>
      <c r="K201" s="13" t="s">
        <v>24</v>
      </c>
      <c r="L201" s="13" t="s">
        <v>3655</v>
      </c>
      <c r="M201" s="60">
        <v>31435</v>
      </c>
      <c r="O201" s="13" t="s">
        <v>27</v>
      </c>
      <c r="P201" s="13" t="s">
        <v>27</v>
      </c>
      <c r="Q201" s="13" t="s">
        <v>27</v>
      </c>
      <c r="R201" s="20">
        <f t="shared" si="3"/>
        <v>0</v>
      </c>
      <c r="S201" s="13">
        <v>5</v>
      </c>
      <c r="T201" s="13">
        <v>5</v>
      </c>
      <c r="U201" s="13">
        <v>5</v>
      </c>
      <c r="V201" s="13">
        <v>5</v>
      </c>
      <c r="W201" s="13">
        <v>5</v>
      </c>
      <c r="X201" s="13">
        <v>5</v>
      </c>
      <c r="Y201" s="13">
        <v>4</v>
      </c>
      <c r="Z201" s="13">
        <v>5</v>
      </c>
      <c r="AA201" s="13">
        <v>4</v>
      </c>
      <c r="AB201" s="13">
        <v>4</v>
      </c>
      <c r="AC201" s="13">
        <v>5</v>
      </c>
      <c r="AD201" s="13">
        <v>4</v>
      </c>
      <c r="AE201" s="13">
        <v>3</v>
      </c>
      <c r="AF201" s="13">
        <v>3</v>
      </c>
      <c r="AG201" s="13">
        <v>4</v>
      </c>
      <c r="AH201" s="13">
        <v>4</v>
      </c>
      <c r="AI201" s="13">
        <v>4</v>
      </c>
      <c r="AJ201" s="13">
        <v>4</v>
      </c>
      <c r="AK201" s="13">
        <v>4</v>
      </c>
      <c r="AL201" s="13">
        <v>4</v>
      </c>
      <c r="AM201" s="13">
        <v>4</v>
      </c>
      <c r="AN201" s="13">
        <v>4</v>
      </c>
      <c r="AO201" s="13">
        <v>4</v>
      </c>
      <c r="AP201" s="13">
        <v>3</v>
      </c>
      <c r="AQ201" s="13">
        <v>3</v>
      </c>
      <c r="AR201" s="13">
        <v>3</v>
      </c>
      <c r="AS201" s="13">
        <v>3</v>
      </c>
      <c r="AT201" s="13">
        <v>3</v>
      </c>
      <c r="AU201" s="13">
        <v>1</v>
      </c>
      <c r="AV201" s="13">
        <v>1</v>
      </c>
      <c r="AW201" s="13">
        <v>2</v>
      </c>
      <c r="AX201" s="13">
        <v>2</v>
      </c>
      <c r="AY201" s="13">
        <v>1</v>
      </c>
      <c r="AZ201" s="13">
        <v>1</v>
      </c>
      <c r="BA201" s="13">
        <v>1</v>
      </c>
      <c r="BB201" s="13">
        <v>1</v>
      </c>
      <c r="BC201" s="13">
        <v>1</v>
      </c>
      <c r="BD201" s="13">
        <v>1</v>
      </c>
      <c r="BE201" s="13">
        <v>1</v>
      </c>
    </row>
    <row r="202" spans="1:57" x14ac:dyDescent="0.35">
      <c r="A202" s="13">
        <v>315233</v>
      </c>
      <c r="B202" s="14" t="str">
        <f>VLOOKUP(A202,'Facility Name History'!$A:$B,2,FALSE)</f>
        <v>LINCOLN SPECIALTY CARE CENTER</v>
      </c>
      <c r="C202" s="13" t="s">
        <v>439</v>
      </c>
      <c r="D202" s="13" t="s">
        <v>440</v>
      </c>
      <c r="E202" s="13" t="s">
        <v>21</v>
      </c>
      <c r="F202" s="58">
        <v>8360</v>
      </c>
      <c r="G202" s="13" t="s">
        <v>67</v>
      </c>
      <c r="H202" s="13" t="s">
        <v>75</v>
      </c>
      <c r="I202" s="13">
        <v>190</v>
      </c>
      <c r="J202" s="86">
        <v>140</v>
      </c>
      <c r="K202" s="13" t="s">
        <v>24</v>
      </c>
      <c r="L202" s="13" t="s">
        <v>441</v>
      </c>
      <c r="M202" s="60">
        <v>31644</v>
      </c>
      <c r="O202" s="13" t="s">
        <v>27</v>
      </c>
      <c r="P202" s="13" t="s">
        <v>27</v>
      </c>
      <c r="Q202" s="13" t="s">
        <v>27</v>
      </c>
      <c r="R202" s="20">
        <f t="shared" si="3"/>
        <v>0</v>
      </c>
      <c r="S202" s="13">
        <v>3</v>
      </c>
      <c r="T202" s="13">
        <v>3</v>
      </c>
      <c r="U202" s="13">
        <v>3</v>
      </c>
      <c r="V202" s="13">
        <v>3</v>
      </c>
      <c r="W202" s="13">
        <v>3</v>
      </c>
      <c r="X202" s="13">
        <v>3</v>
      </c>
      <c r="Y202" s="13">
        <v>3</v>
      </c>
      <c r="Z202" s="13">
        <v>3</v>
      </c>
      <c r="AA202" s="13">
        <v>2</v>
      </c>
      <c r="AB202" s="13">
        <v>2</v>
      </c>
      <c r="AC202" s="13">
        <v>2</v>
      </c>
      <c r="AD202" s="13">
        <v>2</v>
      </c>
      <c r="AE202" s="13">
        <v>3</v>
      </c>
      <c r="AF202" s="13">
        <v>2</v>
      </c>
      <c r="AG202" s="13">
        <v>4</v>
      </c>
      <c r="AH202" s="13">
        <v>4</v>
      </c>
      <c r="AI202" s="13">
        <v>4</v>
      </c>
      <c r="AJ202" s="13">
        <v>4</v>
      </c>
      <c r="AK202" s="13">
        <v>3</v>
      </c>
      <c r="AL202" s="13">
        <v>3</v>
      </c>
      <c r="AM202" s="13">
        <v>3</v>
      </c>
      <c r="AN202" s="13">
        <v>4</v>
      </c>
      <c r="AO202" s="13">
        <v>4</v>
      </c>
      <c r="AP202" s="13">
        <v>4</v>
      </c>
      <c r="AQ202" s="13">
        <v>4</v>
      </c>
      <c r="AR202" s="13">
        <v>5</v>
      </c>
      <c r="AS202" s="13">
        <v>5</v>
      </c>
      <c r="AT202" s="13">
        <v>5</v>
      </c>
      <c r="AU202" s="13">
        <v>5</v>
      </c>
      <c r="AV202" s="13">
        <v>4</v>
      </c>
      <c r="AW202" s="13">
        <v>5</v>
      </c>
      <c r="AX202" s="13">
        <v>4</v>
      </c>
      <c r="AY202" s="13">
        <v>4</v>
      </c>
      <c r="AZ202" s="13">
        <v>2</v>
      </c>
      <c r="BA202" s="13">
        <v>2</v>
      </c>
      <c r="BB202" s="13">
        <v>2</v>
      </c>
      <c r="BC202" s="13">
        <v>1</v>
      </c>
      <c r="BD202" s="13">
        <v>1</v>
      </c>
      <c r="BE202" s="13">
        <v>1</v>
      </c>
    </row>
    <row r="203" spans="1:57" ht="29" x14ac:dyDescent="0.35">
      <c r="A203" s="13">
        <v>315234</v>
      </c>
      <c r="B203" s="14" t="str">
        <f>VLOOKUP(A203,'Facility Name History'!$A:$B,2,FALSE)</f>
        <v>ARBOR RIDGE REHABILITATION AND HEALTHCARE CENTER
(formerly OAK RIDGE REHABILITATION &amp; NC - 2019)</v>
      </c>
      <c r="C203" s="13" t="s">
        <v>480</v>
      </c>
      <c r="D203" s="13" t="s">
        <v>35</v>
      </c>
      <c r="E203" s="13" t="s">
        <v>21</v>
      </c>
      <c r="F203" s="58">
        <v>7470</v>
      </c>
      <c r="G203" s="13" t="s">
        <v>36</v>
      </c>
      <c r="H203" s="13" t="s">
        <v>32</v>
      </c>
      <c r="I203" s="13">
        <v>120</v>
      </c>
      <c r="J203" s="86">
        <v>110.4</v>
      </c>
      <c r="K203" s="13" t="s">
        <v>24</v>
      </c>
      <c r="L203" s="13" t="s">
        <v>481</v>
      </c>
      <c r="M203" s="60">
        <v>31656</v>
      </c>
      <c r="O203" s="13" t="s">
        <v>27</v>
      </c>
      <c r="P203" s="13" t="s">
        <v>27</v>
      </c>
      <c r="Q203" s="13" t="s">
        <v>27</v>
      </c>
      <c r="R203" s="20">
        <f t="shared" si="3"/>
        <v>0</v>
      </c>
      <c r="S203" s="13">
        <v>4</v>
      </c>
      <c r="T203" s="13">
        <v>4</v>
      </c>
      <c r="U203" s="13">
        <v>4</v>
      </c>
      <c r="V203" s="13">
        <v>4</v>
      </c>
      <c r="W203" s="13">
        <v>3</v>
      </c>
      <c r="X203" s="13">
        <v>3</v>
      </c>
      <c r="Y203" s="13">
        <v>3</v>
      </c>
      <c r="Z203" s="13">
        <v>4</v>
      </c>
      <c r="AA203" s="13">
        <v>4</v>
      </c>
      <c r="AB203" s="13">
        <v>3</v>
      </c>
      <c r="AC203" s="13">
        <v>4</v>
      </c>
      <c r="AD203" s="13">
        <v>4</v>
      </c>
      <c r="AE203" s="13">
        <v>4</v>
      </c>
      <c r="AF203" s="13">
        <v>3</v>
      </c>
      <c r="AG203" s="13">
        <v>3</v>
      </c>
      <c r="AH203" s="13">
        <v>3</v>
      </c>
      <c r="AI203" s="13">
        <v>3</v>
      </c>
      <c r="AJ203" s="13">
        <v>3</v>
      </c>
      <c r="AK203" s="13">
        <v>2</v>
      </c>
      <c r="AL203" s="13">
        <v>2</v>
      </c>
      <c r="AM203" s="13">
        <v>2</v>
      </c>
      <c r="AN203" s="13">
        <v>3</v>
      </c>
      <c r="AO203" s="13">
        <v>2</v>
      </c>
      <c r="AP203" s="13">
        <v>2</v>
      </c>
      <c r="AQ203" s="13">
        <v>4</v>
      </c>
      <c r="AR203" s="13">
        <v>4</v>
      </c>
      <c r="AS203" s="13">
        <v>4</v>
      </c>
      <c r="AT203" s="13">
        <v>3</v>
      </c>
      <c r="AU203" s="13">
        <v>3</v>
      </c>
      <c r="AV203" s="13">
        <v>5</v>
      </c>
      <c r="AW203" s="13">
        <v>5</v>
      </c>
      <c r="AX203" s="13">
        <v>5</v>
      </c>
      <c r="AY203" s="13">
        <v>5</v>
      </c>
      <c r="AZ203" s="13">
        <v>5</v>
      </c>
      <c r="BA203" s="13">
        <v>5</v>
      </c>
      <c r="BB203" s="13">
        <v>5</v>
      </c>
      <c r="BC203" s="13">
        <v>4</v>
      </c>
      <c r="BD203" s="13">
        <v>3</v>
      </c>
      <c r="BE203" s="13">
        <v>3</v>
      </c>
    </row>
    <row r="204" spans="1:57" x14ac:dyDescent="0.35">
      <c r="A204" s="13">
        <v>315235</v>
      </c>
      <c r="B204" s="14" t="str">
        <f>VLOOKUP(A204,'Facility Name History'!$A:$B,2,FALSE)</f>
        <v>RIVERSIDE NURSING AND REHABILITATION CENTER</v>
      </c>
      <c r="C204" s="13" t="s">
        <v>556</v>
      </c>
      <c r="D204" s="13" t="s">
        <v>290</v>
      </c>
      <c r="E204" s="13" t="s">
        <v>21</v>
      </c>
      <c r="F204" s="58">
        <v>8611</v>
      </c>
      <c r="G204" s="13" t="s">
        <v>105</v>
      </c>
      <c r="H204" s="13" t="s">
        <v>47</v>
      </c>
      <c r="I204" s="13">
        <v>131</v>
      </c>
      <c r="J204" s="86">
        <v>124.8</v>
      </c>
      <c r="K204" s="13" t="s">
        <v>24</v>
      </c>
      <c r="L204" s="13" t="s">
        <v>557</v>
      </c>
      <c r="M204" s="60">
        <v>31681</v>
      </c>
      <c r="O204" s="13" t="s">
        <v>27</v>
      </c>
      <c r="P204" s="13" t="s">
        <v>27</v>
      </c>
      <c r="Q204" s="13" t="s">
        <v>27</v>
      </c>
      <c r="R204" s="20">
        <f t="shared" si="3"/>
        <v>0</v>
      </c>
      <c r="S204" s="13">
        <v>2</v>
      </c>
      <c r="T204" s="13">
        <v>2</v>
      </c>
      <c r="U204" s="13">
        <v>2</v>
      </c>
      <c r="V204" s="13">
        <v>2</v>
      </c>
      <c r="W204" s="13">
        <v>3</v>
      </c>
      <c r="X204" s="13">
        <v>3</v>
      </c>
      <c r="Y204" s="13">
        <v>3</v>
      </c>
      <c r="Z204" s="13">
        <v>2</v>
      </c>
      <c r="AA204" s="13">
        <v>2</v>
      </c>
      <c r="AB204" s="13">
        <v>2</v>
      </c>
      <c r="AC204" s="13">
        <v>2</v>
      </c>
      <c r="AD204" s="13">
        <v>1</v>
      </c>
      <c r="AE204" s="13">
        <v>1</v>
      </c>
      <c r="AF204" s="13">
        <v>1</v>
      </c>
      <c r="AG204" s="13">
        <v>2</v>
      </c>
      <c r="AH204" s="13">
        <v>2</v>
      </c>
      <c r="AI204" s="13">
        <v>2</v>
      </c>
      <c r="AJ204" s="13">
        <v>2</v>
      </c>
      <c r="AK204" s="13">
        <v>2</v>
      </c>
      <c r="AL204" s="13">
        <v>2</v>
      </c>
      <c r="AM204" s="13">
        <v>2</v>
      </c>
      <c r="AN204" s="13">
        <v>2</v>
      </c>
      <c r="AO204" s="13">
        <v>1</v>
      </c>
      <c r="AP204" s="13">
        <v>1</v>
      </c>
      <c r="AQ204" s="13">
        <v>2</v>
      </c>
      <c r="AR204" s="13">
        <v>2</v>
      </c>
      <c r="AS204" s="13">
        <v>2</v>
      </c>
      <c r="AT204" s="13">
        <v>2</v>
      </c>
      <c r="AU204" s="13">
        <v>2</v>
      </c>
      <c r="AV204" s="13">
        <v>3</v>
      </c>
      <c r="AW204" s="13">
        <v>3</v>
      </c>
      <c r="AX204" s="13">
        <v>4</v>
      </c>
      <c r="AY204" s="13">
        <v>4</v>
      </c>
      <c r="AZ204" s="13">
        <v>4</v>
      </c>
      <c r="BA204" s="13">
        <v>4</v>
      </c>
      <c r="BB204" s="13">
        <v>4</v>
      </c>
      <c r="BC204" s="13">
        <v>4</v>
      </c>
      <c r="BD204" s="13">
        <v>4</v>
      </c>
      <c r="BE204" s="13">
        <v>4</v>
      </c>
    </row>
    <row r="205" spans="1:57" ht="29" x14ac:dyDescent="0.35">
      <c r="A205" s="13">
        <v>315236</v>
      </c>
      <c r="B205" s="14" t="str">
        <f>VLOOKUP(A205,'Facility Name History'!$A:$B,2,FALSE)</f>
        <v>SINAI POST ACUTE NURSING AND REHAB CENTER
(formerly NEWARK HEALTH AND ECF - 2014)</v>
      </c>
      <c r="C205" s="13" t="s">
        <v>305</v>
      </c>
      <c r="D205" s="13" t="s">
        <v>218</v>
      </c>
      <c r="E205" s="13" t="s">
        <v>21</v>
      </c>
      <c r="F205" s="58">
        <v>7103</v>
      </c>
      <c r="G205" s="13" t="s">
        <v>31</v>
      </c>
      <c r="H205" s="13" t="s">
        <v>47</v>
      </c>
      <c r="I205" s="13">
        <v>430</v>
      </c>
      <c r="J205" s="86">
        <v>333.2</v>
      </c>
      <c r="K205" s="13" t="s">
        <v>24</v>
      </c>
      <c r="L205" s="13" t="s">
        <v>306</v>
      </c>
      <c r="M205" s="60">
        <v>31747</v>
      </c>
      <c r="O205" s="13" t="s">
        <v>27</v>
      </c>
      <c r="P205" s="13" t="s">
        <v>27</v>
      </c>
      <c r="Q205" s="13" t="s">
        <v>27</v>
      </c>
      <c r="R205" s="20">
        <f t="shared" si="3"/>
        <v>0</v>
      </c>
      <c r="S205" s="13">
        <v>2</v>
      </c>
      <c r="T205" s="13">
        <v>2</v>
      </c>
      <c r="U205" s="13">
        <v>2</v>
      </c>
      <c r="V205" s="13">
        <v>2</v>
      </c>
      <c r="W205" s="13">
        <v>2</v>
      </c>
      <c r="X205" s="13">
        <v>2</v>
      </c>
      <c r="Y205" s="13">
        <v>2</v>
      </c>
      <c r="Z205" s="13">
        <v>2</v>
      </c>
      <c r="AA205" s="13">
        <v>2</v>
      </c>
      <c r="AB205" s="13">
        <v>2</v>
      </c>
      <c r="AC205" s="13">
        <v>2</v>
      </c>
      <c r="AD205" s="13">
        <v>2</v>
      </c>
      <c r="AE205" s="13">
        <v>2</v>
      </c>
      <c r="AF205" s="13">
        <v>2</v>
      </c>
      <c r="AG205" s="13">
        <v>2</v>
      </c>
      <c r="AH205" s="13">
        <v>2</v>
      </c>
      <c r="AI205" s="13">
        <v>2</v>
      </c>
      <c r="AJ205" s="13">
        <v>2</v>
      </c>
      <c r="AK205" s="13">
        <v>2</v>
      </c>
      <c r="AL205" s="13">
        <v>2</v>
      </c>
      <c r="AM205" s="13">
        <v>2</v>
      </c>
      <c r="AN205" s="13">
        <v>2</v>
      </c>
      <c r="AO205" s="13">
        <v>2</v>
      </c>
      <c r="AP205" s="13">
        <v>2</v>
      </c>
      <c r="AQ205" s="13">
        <v>2</v>
      </c>
      <c r="AR205" s="13">
        <v>2</v>
      </c>
      <c r="AS205" s="13">
        <v>2</v>
      </c>
      <c r="AT205" s="13">
        <v>2</v>
      </c>
      <c r="AU205" s="13">
        <v>2</v>
      </c>
      <c r="AV205" s="13">
        <v>2</v>
      </c>
      <c r="AW205" s="13">
        <v>2</v>
      </c>
      <c r="AX205" s="13">
        <v>2</v>
      </c>
      <c r="AY205" s="13">
        <v>3</v>
      </c>
      <c r="AZ205" s="13">
        <v>2</v>
      </c>
      <c r="BA205" s="13">
        <v>1</v>
      </c>
      <c r="BB205" s="13">
        <v>1</v>
      </c>
      <c r="BC205" s="13">
        <v>1</v>
      </c>
      <c r="BD205" s="13">
        <v>2</v>
      </c>
      <c r="BE205" s="13">
        <v>3</v>
      </c>
    </row>
    <row r="206" spans="1:57" x14ac:dyDescent="0.35">
      <c r="A206" s="13">
        <v>315237</v>
      </c>
      <c r="B206" s="14" t="str">
        <f>VLOOKUP(A206,'Facility Name History'!$A:$B,2,FALSE)</f>
        <v>SOUTHGATE HEALTH CARE CTR</v>
      </c>
      <c r="C206" s="13" t="s">
        <v>490</v>
      </c>
      <c r="D206" s="13" t="s">
        <v>491</v>
      </c>
      <c r="E206" s="13" t="s">
        <v>21</v>
      </c>
      <c r="F206" s="58">
        <v>8069</v>
      </c>
      <c r="G206" s="13" t="s">
        <v>492</v>
      </c>
      <c r="H206" s="13" t="s">
        <v>47</v>
      </c>
      <c r="I206" s="13">
        <v>152</v>
      </c>
      <c r="J206" s="86">
        <v>103.6</v>
      </c>
      <c r="K206" s="13" t="s">
        <v>24</v>
      </c>
      <c r="L206" s="13" t="s">
        <v>493</v>
      </c>
      <c r="M206" s="60">
        <v>31637</v>
      </c>
      <c r="O206" s="13" t="s">
        <v>27</v>
      </c>
      <c r="P206" s="13" t="s">
        <v>27</v>
      </c>
      <c r="Q206" s="13" t="s">
        <v>27</v>
      </c>
      <c r="R206" s="20">
        <f t="shared" si="3"/>
        <v>0</v>
      </c>
      <c r="S206" s="13">
        <v>3</v>
      </c>
      <c r="T206" s="13">
        <v>4</v>
      </c>
      <c r="U206" s="13">
        <v>4</v>
      </c>
      <c r="V206" s="13">
        <v>5</v>
      </c>
      <c r="W206" s="13">
        <v>4</v>
      </c>
      <c r="X206" s="13">
        <v>4</v>
      </c>
      <c r="Y206" s="13">
        <v>3</v>
      </c>
      <c r="Z206" s="13">
        <v>4</v>
      </c>
      <c r="AA206" s="13">
        <v>3</v>
      </c>
      <c r="AB206" s="13">
        <v>3</v>
      </c>
      <c r="AC206" s="13">
        <v>2</v>
      </c>
      <c r="AD206" s="13">
        <v>3</v>
      </c>
      <c r="AE206" s="13">
        <v>3</v>
      </c>
      <c r="AF206" s="13">
        <v>2</v>
      </c>
      <c r="AG206" s="13">
        <v>3</v>
      </c>
      <c r="AH206" s="13">
        <v>4</v>
      </c>
      <c r="AI206" s="13">
        <v>3</v>
      </c>
      <c r="AJ206" s="13">
        <v>2</v>
      </c>
      <c r="AK206" s="13">
        <v>4</v>
      </c>
      <c r="AL206" s="13">
        <v>4</v>
      </c>
      <c r="AM206" s="13">
        <v>4</v>
      </c>
      <c r="AN206" s="13">
        <v>4</v>
      </c>
      <c r="AO206" s="13">
        <v>4</v>
      </c>
      <c r="AP206" s="13">
        <v>4</v>
      </c>
      <c r="AQ206" s="13">
        <v>4</v>
      </c>
      <c r="AR206" s="13">
        <v>3</v>
      </c>
      <c r="AS206" s="13">
        <v>3</v>
      </c>
      <c r="AT206" s="13">
        <v>4</v>
      </c>
      <c r="AU206" s="13">
        <v>3</v>
      </c>
      <c r="AV206" s="13">
        <v>2</v>
      </c>
      <c r="AW206" s="13">
        <v>3</v>
      </c>
      <c r="AX206" s="13">
        <v>3</v>
      </c>
      <c r="AY206" s="13">
        <v>3</v>
      </c>
      <c r="AZ206" s="13">
        <v>3</v>
      </c>
      <c r="BA206" s="13">
        <v>3</v>
      </c>
      <c r="BB206" s="13">
        <v>3</v>
      </c>
      <c r="BC206" s="13">
        <v>3</v>
      </c>
      <c r="BD206" s="13">
        <v>3</v>
      </c>
      <c r="BE206" s="13">
        <v>2</v>
      </c>
    </row>
    <row r="207" spans="1:57" x14ac:dyDescent="0.35">
      <c r="A207" s="13">
        <v>315239</v>
      </c>
      <c r="B207" s="14" t="str">
        <f>VLOOKUP(A207,'Facility Name History'!$A:$B,2,FALSE)</f>
        <v>CHILDRENS SPECIALIZED HOSPITAL MOUNTAINSIDE</v>
      </c>
      <c r="C207" s="13" t="s">
        <v>643</v>
      </c>
      <c r="D207" s="13" t="s">
        <v>644</v>
      </c>
      <c r="E207" s="13" t="s">
        <v>21</v>
      </c>
      <c r="F207" s="58">
        <v>7092</v>
      </c>
      <c r="G207" s="13" t="s">
        <v>22</v>
      </c>
      <c r="H207" s="13" t="s">
        <v>275</v>
      </c>
      <c r="I207" s="13">
        <v>46</v>
      </c>
      <c r="J207" s="86">
        <v>44.7</v>
      </c>
      <c r="K207" s="13" t="s">
        <v>24</v>
      </c>
      <c r="L207" s="13" t="s">
        <v>645</v>
      </c>
      <c r="M207" s="60">
        <v>31691</v>
      </c>
      <c r="O207" s="13" t="s">
        <v>27</v>
      </c>
      <c r="P207" s="13" t="s">
        <v>27</v>
      </c>
      <c r="Q207" s="13" t="s">
        <v>27</v>
      </c>
      <c r="R207" s="20">
        <f t="shared" si="3"/>
        <v>0</v>
      </c>
      <c r="S207" s="13">
        <v>5</v>
      </c>
      <c r="T207" s="13">
        <v>5</v>
      </c>
      <c r="U207" s="13">
        <v>5</v>
      </c>
      <c r="V207" s="13">
        <v>5</v>
      </c>
      <c r="W207" s="13">
        <v>5</v>
      </c>
      <c r="X207" s="13">
        <v>5</v>
      </c>
      <c r="Y207" s="13">
        <v>4</v>
      </c>
      <c r="Z207" s="13">
        <v>4</v>
      </c>
      <c r="AA207" s="13">
        <v>4</v>
      </c>
      <c r="AB207" s="13">
        <v>4</v>
      </c>
      <c r="AC207" s="13">
        <v>4</v>
      </c>
      <c r="AD207" s="13">
        <v>4</v>
      </c>
      <c r="AE207" s="13">
        <v>4</v>
      </c>
      <c r="AF207" s="13">
        <v>5</v>
      </c>
      <c r="AG207" s="13">
        <v>5</v>
      </c>
      <c r="AH207" s="13">
        <v>5</v>
      </c>
      <c r="AI207" s="13">
        <v>5</v>
      </c>
      <c r="AJ207" s="13">
        <v>5</v>
      </c>
      <c r="AK207" s="13">
        <v>5</v>
      </c>
      <c r="AL207" s="13">
        <v>5</v>
      </c>
      <c r="AM207" s="13">
        <v>5</v>
      </c>
      <c r="AN207" s="13">
        <v>5</v>
      </c>
      <c r="AO207" s="13">
        <v>5</v>
      </c>
      <c r="AP207" s="13">
        <v>5</v>
      </c>
      <c r="AQ207" s="13">
        <v>5</v>
      </c>
      <c r="AR207" s="13">
        <v>5</v>
      </c>
      <c r="AS207" s="13">
        <v>5</v>
      </c>
      <c r="AT207" s="13">
        <v>5</v>
      </c>
      <c r="AU207" s="13">
        <v>5</v>
      </c>
      <c r="AV207" s="13">
        <v>5</v>
      </c>
      <c r="AW207" s="13">
        <v>5</v>
      </c>
      <c r="AX207" s="13">
        <v>5</v>
      </c>
      <c r="AY207" s="13">
        <v>5</v>
      </c>
      <c r="AZ207" s="13">
        <v>5</v>
      </c>
      <c r="BA207" s="13">
        <v>5</v>
      </c>
      <c r="BB207" s="13">
        <v>5</v>
      </c>
      <c r="BC207" s="13">
        <v>5</v>
      </c>
      <c r="BD207" s="13">
        <v>5</v>
      </c>
      <c r="BE207" s="13">
        <v>5</v>
      </c>
    </row>
    <row r="208" spans="1:57" x14ac:dyDescent="0.35">
      <c r="A208" s="13">
        <v>315243</v>
      </c>
      <c r="B208" s="14" t="str">
        <f>VLOOKUP(A208,'Facility Name History'!$A:$B,2,FALSE)</f>
        <v>MILLVILLE CENTER</v>
      </c>
      <c r="C208" s="13" t="s">
        <v>505</v>
      </c>
      <c r="D208" s="13" t="s">
        <v>506</v>
      </c>
      <c r="E208" s="13" t="s">
        <v>21</v>
      </c>
      <c r="F208" s="58">
        <v>8332</v>
      </c>
      <c r="G208" s="13" t="s">
        <v>67</v>
      </c>
      <c r="H208" s="13" t="s">
        <v>32</v>
      </c>
      <c r="I208" s="13">
        <v>167</v>
      </c>
      <c r="J208" s="86">
        <v>119.8</v>
      </c>
      <c r="K208" s="13" t="s">
        <v>24</v>
      </c>
      <c r="L208" s="13" t="s">
        <v>507</v>
      </c>
      <c r="M208" s="60">
        <v>31894</v>
      </c>
      <c r="O208" s="13" t="s">
        <v>27</v>
      </c>
      <c r="P208" s="13" t="s">
        <v>27</v>
      </c>
      <c r="Q208" s="13" t="s">
        <v>27</v>
      </c>
      <c r="R208" s="20">
        <f t="shared" si="3"/>
        <v>0</v>
      </c>
      <c r="S208" s="13">
        <v>2</v>
      </c>
      <c r="T208" s="13">
        <v>2</v>
      </c>
      <c r="U208" s="13">
        <v>2</v>
      </c>
      <c r="V208" s="13">
        <v>2</v>
      </c>
      <c r="W208" s="13">
        <v>3</v>
      </c>
      <c r="X208" s="13">
        <v>3</v>
      </c>
      <c r="Y208" s="13">
        <v>3</v>
      </c>
      <c r="Z208" s="13">
        <v>2</v>
      </c>
      <c r="AA208" s="13">
        <v>1</v>
      </c>
      <c r="AB208" s="13">
        <v>1</v>
      </c>
      <c r="AC208" s="13">
        <v>1</v>
      </c>
      <c r="AD208" s="13">
        <v>1</v>
      </c>
      <c r="AE208" s="13">
        <v>1</v>
      </c>
      <c r="AF208" s="13">
        <v>2</v>
      </c>
      <c r="AG208" s="13">
        <v>3</v>
      </c>
      <c r="AH208" s="13">
        <v>3</v>
      </c>
      <c r="AI208" s="13">
        <v>3</v>
      </c>
      <c r="AJ208" s="13">
        <v>4</v>
      </c>
      <c r="AK208" s="13">
        <v>2</v>
      </c>
      <c r="AL208" s="13">
        <v>2</v>
      </c>
      <c r="AM208" s="13">
        <v>1</v>
      </c>
      <c r="AN208" s="13">
        <v>3</v>
      </c>
      <c r="AO208" s="13">
        <v>3</v>
      </c>
      <c r="AP208" s="13">
        <v>3</v>
      </c>
      <c r="AQ208" s="13">
        <v>3</v>
      </c>
      <c r="AR208" s="13">
        <v>3</v>
      </c>
      <c r="AS208" s="13">
        <v>3</v>
      </c>
      <c r="AT208" s="13">
        <v>3</v>
      </c>
      <c r="AU208" s="13">
        <v>3</v>
      </c>
      <c r="AV208" s="13">
        <v>3</v>
      </c>
      <c r="AW208" s="13">
        <v>4</v>
      </c>
      <c r="AX208" s="13">
        <v>4</v>
      </c>
      <c r="AY208" s="13">
        <v>4</v>
      </c>
      <c r="AZ208" s="13">
        <v>4</v>
      </c>
      <c r="BA208" s="13">
        <v>4</v>
      </c>
      <c r="BB208" s="13">
        <v>4</v>
      </c>
      <c r="BC208" s="13">
        <v>4</v>
      </c>
      <c r="BD208" s="13">
        <v>4</v>
      </c>
      <c r="BE208" s="13">
        <v>5</v>
      </c>
    </row>
    <row r="209" spans="1:57" x14ac:dyDescent="0.35">
      <c r="A209" s="13">
        <v>315245</v>
      </c>
      <c r="B209" s="14" t="str">
        <f>VLOOKUP(A209,'Facility Name History'!$A:$B,2,FALSE)</f>
        <v>ARISTACARE AT CHERRY HILL</v>
      </c>
      <c r="C209" s="13" t="s">
        <v>215</v>
      </c>
      <c r="D209" s="13" t="s">
        <v>62</v>
      </c>
      <c r="E209" s="13" t="s">
        <v>21</v>
      </c>
      <c r="F209" s="58">
        <v>8002</v>
      </c>
      <c r="G209" s="13" t="s">
        <v>63</v>
      </c>
      <c r="H209" s="13" t="s">
        <v>47</v>
      </c>
      <c r="I209" s="13">
        <v>120</v>
      </c>
      <c r="J209" s="86">
        <v>102.9</v>
      </c>
      <c r="K209" s="13" t="s">
        <v>24</v>
      </c>
      <c r="L209" s="13" t="s">
        <v>216</v>
      </c>
      <c r="M209" s="60">
        <v>31909</v>
      </c>
      <c r="O209" s="13" t="s">
        <v>27</v>
      </c>
      <c r="P209" s="13" t="s">
        <v>27</v>
      </c>
      <c r="Q209" s="13" t="s">
        <v>27</v>
      </c>
      <c r="R209" s="20">
        <f t="shared" si="3"/>
        <v>0</v>
      </c>
      <c r="S209" s="13">
        <v>2</v>
      </c>
      <c r="T209" s="13">
        <v>2</v>
      </c>
      <c r="U209" s="13">
        <v>2</v>
      </c>
      <c r="V209" s="13">
        <v>2</v>
      </c>
      <c r="W209" s="13">
        <v>2</v>
      </c>
      <c r="X209" s="13">
        <v>2</v>
      </c>
      <c r="Y209" s="13">
        <v>2</v>
      </c>
      <c r="Z209" s="13">
        <v>2</v>
      </c>
      <c r="AA209" s="13">
        <v>2</v>
      </c>
      <c r="AB209" s="13">
        <v>2</v>
      </c>
      <c r="AC209" s="13">
        <v>2</v>
      </c>
      <c r="AD209" s="13">
        <v>2</v>
      </c>
      <c r="AE209" s="13">
        <v>2</v>
      </c>
      <c r="AF209" s="13">
        <v>1</v>
      </c>
      <c r="AG209" s="13">
        <v>4</v>
      </c>
      <c r="AH209" s="13">
        <v>3</v>
      </c>
      <c r="AI209" s="13">
        <v>3</v>
      </c>
      <c r="AJ209" s="13">
        <v>4</v>
      </c>
      <c r="AK209" s="13">
        <v>2</v>
      </c>
      <c r="AL209" s="13">
        <v>4</v>
      </c>
      <c r="AM209" s="13">
        <v>3</v>
      </c>
      <c r="AN209" s="13">
        <v>3</v>
      </c>
      <c r="AO209" s="13">
        <v>3</v>
      </c>
      <c r="AP209" s="13">
        <v>2</v>
      </c>
      <c r="AQ209" s="13">
        <v>2</v>
      </c>
      <c r="AR209" s="13">
        <v>2</v>
      </c>
      <c r="AS209" s="13">
        <v>4</v>
      </c>
      <c r="AT209" s="13">
        <v>4</v>
      </c>
      <c r="AU209" s="13">
        <v>2</v>
      </c>
      <c r="AV209" s="13">
        <v>3</v>
      </c>
      <c r="AW209" s="13">
        <v>3</v>
      </c>
      <c r="AX209" s="13">
        <v>3</v>
      </c>
      <c r="AY209" s="13">
        <v>4</v>
      </c>
      <c r="AZ209" s="13">
        <v>4</v>
      </c>
      <c r="BA209" s="13">
        <v>4</v>
      </c>
      <c r="BB209" s="13">
        <v>4</v>
      </c>
      <c r="BC209" s="13">
        <v>2</v>
      </c>
      <c r="BD209" s="13">
        <v>2</v>
      </c>
      <c r="BE209" s="13">
        <v>2</v>
      </c>
    </row>
    <row r="210" spans="1:57" ht="29" x14ac:dyDescent="0.35">
      <c r="A210" s="13">
        <v>315247</v>
      </c>
      <c r="B210" s="14" t="str">
        <f>VLOOKUP(A210,'Facility Name History'!$A:$B,2,FALSE)</f>
        <v>HACKENSACK MERIDIAN HEALTH WEST CALDWELL C
(formerly WEST CALDWELL CC - 2018)</v>
      </c>
      <c r="C210" s="13" t="s">
        <v>1047</v>
      </c>
      <c r="D210" s="13" t="s">
        <v>1048</v>
      </c>
      <c r="E210" s="13" t="s">
        <v>21</v>
      </c>
      <c r="F210" s="58">
        <v>7006</v>
      </c>
      <c r="G210" s="13" t="s">
        <v>31</v>
      </c>
      <c r="H210" s="13" t="s">
        <v>32</v>
      </c>
      <c r="I210" s="13">
        <v>180</v>
      </c>
      <c r="J210" s="86">
        <v>120.1</v>
      </c>
      <c r="K210" s="13" t="s">
        <v>24</v>
      </c>
      <c r="L210" s="13" t="s">
        <v>1049</v>
      </c>
      <c r="M210" s="60">
        <v>32051</v>
      </c>
      <c r="O210" s="13" t="s">
        <v>27</v>
      </c>
      <c r="P210" s="13" t="s">
        <v>27</v>
      </c>
      <c r="Q210" s="13" t="s">
        <v>27</v>
      </c>
      <c r="R210" s="20">
        <f t="shared" si="3"/>
        <v>0</v>
      </c>
      <c r="S210" s="13">
        <v>3</v>
      </c>
      <c r="T210" s="13">
        <v>5</v>
      </c>
      <c r="U210" s="13">
        <v>5</v>
      </c>
      <c r="V210" s="13">
        <v>5</v>
      </c>
      <c r="W210" s="13">
        <v>4</v>
      </c>
      <c r="X210" s="13">
        <v>5</v>
      </c>
      <c r="Y210" s="13">
        <v>5</v>
      </c>
      <c r="Z210" s="13">
        <v>5</v>
      </c>
      <c r="AA210" s="13">
        <v>4</v>
      </c>
      <c r="AB210" s="13">
        <v>4</v>
      </c>
      <c r="AC210" s="13">
        <v>5</v>
      </c>
      <c r="AD210" s="13">
        <v>5</v>
      </c>
      <c r="AE210" s="13">
        <v>5</v>
      </c>
      <c r="AF210" s="13">
        <v>5</v>
      </c>
      <c r="AG210" s="13">
        <v>4</v>
      </c>
      <c r="AH210" s="13">
        <v>4</v>
      </c>
      <c r="AI210" s="13">
        <v>5</v>
      </c>
      <c r="AJ210" s="13">
        <v>5</v>
      </c>
      <c r="AK210" s="13">
        <v>4</v>
      </c>
      <c r="AL210" s="13">
        <v>4</v>
      </c>
      <c r="AM210" s="13">
        <v>4</v>
      </c>
      <c r="AN210" s="13">
        <v>4</v>
      </c>
      <c r="AO210" s="13">
        <v>5</v>
      </c>
      <c r="AP210" s="13">
        <v>5</v>
      </c>
      <c r="AQ210" s="13">
        <v>5</v>
      </c>
      <c r="AR210" s="13">
        <v>5</v>
      </c>
      <c r="AS210" s="13">
        <v>5</v>
      </c>
      <c r="AT210" s="13">
        <v>5</v>
      </c>
      <c r="AU210" s="13">
        <v>5</v>
      </c>
      <c r="AV210" s="13">
        <v>5</v>
      </c>
      <c r="AW210" s="13">
        <v>5</v>
      </c>
      <c r="AX210" s="13">
        <v>5</v>
      </c>
      <c r="AY210" s="13">
        <v>5</v>
      </c>
      <c r="AZ210" s="13">
        <v>5</v>
      </c>
      <c r="BA210" s="13">
        <v>5</v>
      </c>
      <c r="BB210" s="13">
        <v>5</v>
      </c>
      <c r="BC210" s="13">
        <v>5</v>
      </c>
      <c r="BD210" s="13">
        <v>5</v>
      </c>
      <c r="BE210" s="13">
        <v>5</v>
      </c>
    </row>
    <row r="211" spans="1:57" x14ac:dyDescent="0.35">
      <c r="A211" s="13">
        <v>315249</v>
      </c>
      <c r="B211" s="14" t="str">
        <f>VLOOKUP(A211,'Facility Name History'!$A:$B,2,FALSE)</f>
        <v>LINCOLN PARK CARE CENTER</v>
      </c>
      <c r="C211" s="13" t="s">
        <v>708</v>
      </c>
      <c r="D211" s="13" t="s">
        <v>452</v>
      </c>
      <c r="E211" s="13" t="s">
        <v>21</v>
      </c>
      <c r="F211" s="58">
        <v>7035</v>
      </c>
      <c r="G211" s="13" t="s">
        <v>142</v>
      </c>
      <c r="H211" s="13" t="s">
        <v>75</v>
      </c>
      <c r="I211" s="13">
        <v>547</v>
      </c>
      <c r="J211" s="86">
        <v>454.6</v>
      </c>
      <c r="K211" s="13" t="s">
        <v>24</v>
      </c>
      <c r="L211" s="13" t="s">
        <v>709</v>
      </c>
      <c r="M211" s="60">
        <v>32112</v>
      </c>
      <c r="O211" s="13" t="s">
        <v>27</v>
      </c>
      <c r="P211" s="13" t="s">
        <v>27</v>
      </c>
      <c r="Q211" s="13" t="s">
        <v>27</v>
      </c>
      <c r="R211" s="20">
        <f t="shared" si="3"/>
        <v>0</v>
      </c>
      <c r="S211" s="13">
        <v>4</v>
      </c>
      <c r="T211" s="13">
        <v>5</v>
      </c>
      <c r="U211" s="13">
        <v>5</v>
      </c>
      <c r="V211" s="13">
        <v>5</v>
      </c>
      <c r="W211" s="13">
        <v>4</v>
      </c>
      <c r="X211" s="13">
        <v>4</v>
      </c>
      <c r="Y211" s="13">
        <v>4</v>
      </c>
      <c r="Z211" s="13">
        <v>5</v>
      </c>
      <c r="AA211" s="13">
        <v>4</v>
      </c>
      <c r="AB211" s="13">
        <v>4</v>
      </c>
      <c r="AC211" s="13">
        <v>4</v>
      </c>
      <c r="AD211" s="13">
        <v>5</v>
      </c>
      <c r="AE211" s="13">
        <v>4</v>
      </c>
      <c r="AF211" s="13">
        <v>4</v>
      </c>
      <c r="AG211" s="13">
        <v>4</v>
      </c>
      <c r="AH211" s="13">
        <v>4</v>
      </c>
      <c r="AI211" s="13">
        <v>4</v>
      </c>
      <c r="AJ211" s="13">
        <v>4</v>
      </c>
      <c r="AK211" s="13">
        <v>4</v>
      </c>
      <c r="AL211" s="13">
        <v>4</v>
      </c>
      <c r="AM211" s="13">
        <v>4</v>
      </c>
      <c r="AN211" s="13">
        <v>4</v>
      </c>
      <c r="AO211" s="13">
        <v>3</v>
      </c>
      <c r="AP211" s="13">
        <v>3</v>
      </c>
      <c r="AQ211" s="13">
        <v>3</v>
      </c>
      <c r="AR211" s="13">
        <v>3</v>
      </c>
      <c r="AS211" s="13">
        <v>4</v>
      </c>
      <c r="AT211" s="13">
        <v>4</v>
      </c>
      <c r="AU211" s="13">
        <v>4</v>
      </c>
      <c r="AV211" s="13">
        <v>2</v>
      </c>
      <c r="AW211" s="13">
        <v>2</v>
      </c>
      <c r="AX211" s="13">
        <v>2</v>
      </c>
      <c r="AY211" s="13">
        <v>2</v>
      </c>
      <c r="AZ211" s="13">
        <v>2</v>
      </c>
      <c r="BA211" s="13">
        <v>2</v>
      </c>
      <c r="BB211" s="13">
        <v>2</v>
      </c>
      <c r="BC211" s="13">
        <v>2</v>
      </c>
      <c r="BD211" s="13">
        <v>2</v>
      </c>
      <c r="BE211" s="13">
        <v>2</v>
      </c>
    </row>
    <row r="212" spans="1:57" x14ac:dyDescent="0.35">
      <c r="A212" s="13">
        <v>315251</v>
      </c>
      <c r="B212" s="14" t="str">
        <f>VLOOKUP(A212,'Facility Name History'!$A:$B,2,FALSE)</f>
        <v>HARTWYCK AT OAK TREE</v>
      </c>
      <c r="C212" s="13" t="s">
        <v>371</v>
      </c>
      <c r="D212" s="13" t="s">
        <v>145</v>
      </c>
      <c r="E212" s="13" t="s">
        <v>21</v>
      </c>
      <c r="F212" s="58">
        <v>8820</v>
      </c>
      <c r="G212" s="13" t="s">
        <v>114</v>
      </c>
      <c r="H212" s="13" t="s">
        <v>172</v>
      </c>
      <c r="I212" s="13">
        <v>120</v>
      </c>
      <c r="J212" s="86">
        <v>99</v>
      </c>
      <c r="K212" s="13" t="s">
        <v>24</v>
      </c>
      <c r="L212" s="13" t="s">
        <v>372</v>
      </c>
      <c r="M212" s="60">
        <v>32105</v>
      </c>
      <c r="O212" s="13" t="s">
        <v>27</v>
      </c>
      <c r="P212" s="13" t="s">
        <v>27</v>
      </c>
      <c r="Q212" s="13" t="s">
        <v>27</v>
      </c>
      <c r="R212" s="20">
        <f t="shared" si="3"/>
        <v>0</v>
      </c>
      <c r="S212" s="13">
        <v>3</v>
      </c>
      <c r="T212" s="13">
        <v>3</v>
      </c>
      <c r="U212" s="13">
        <v>4</v>
      </c>
      <c r="V212" s="13">
        <v>3</v>
      </c>
      <c r="W212" s="13">
        <v>4</v>
      </c>
      <c r="X212" s="13">
        <v>4</v>
      </c>
      <c r="Y212" s="13">
        <v>3</v>
      </c>
      <c r="Z212" s="13">
        <v>5</v>
      </c>
      <c r="AA212" s="13">
        <v>5</v>
      </c>
      <c r="AB212" s="13">
        <v>5</v>
      </c>
      <c r="AC212" s="13">
        <v>5</v>
      </c>
      <c r="AD212" s="13">
        <v>4</v>
      </c>
      <c r="AE212" s="13">
        <v>5</v>
      </c>
      <c r="AF212" s="13">
        <v>5</v>
      </c>
      <c r="AG212" s="13">
        <v>5</v>
      </c>
      <c r="AH212" s="13">
        <v>5</v>
      </c>
      <c r="AI212" s="13">
        <v>5</v>
      </c>
      <c r="AJ212" s="13">
        <v>5</v>
      </c>
      <c r="AK212" s="13">
        <v>5</v>
      </c>
      <c r="AL212" s="13">
        <v>5</v>
      </c>
      <c r="AM212" s="13">
        <v>5</v>
      </c>
      <c r="AN212" s="13">
        <v>5</v>
      </c>
      <c r="AO212" s="13">
        <v>5</v>
      </c>
      <c r="AP212" s="13">
        <v>5</v>
      </c>
      <c r="AQ212" s="13">
        <v>5</v>
      </c>
      <c r="AR212" s="13">
        <v>5</v>
      </c>
      <c r="AS212" s="13">
        <v>4</v>
      </c>
      <c r="AT212" s="13">
        <v>4</v>
      </c>
      <c r="AU212" s="13">
        <v>4</v>
      </c>
      <c r="AV212" s="13">
        <v>4</v>
      </c>
      <c r="AW212" s="13">
        <v>5</v>
      </c>
      <c r="AX212" s="13">
        <v>4</v>
      </c>
      <c r="AY212" s="13">
        <v>4</v>
      </c>
      <c r="AZ212" s="13">
        <v>4</v>
      </c>
      <c r="BA212" s="13">
        <v>3</v>
      </c>
      <c r="BB212" s="13">
        <v>3</v>
      </c>
      <c r="BC212" s="13">
        <v>3</v>
      </c>
      <c r="BD212" s="13">
        <v>3</v>
      </c>
      <c r="BE212" s="13">
        <v>1</v>
      </c>
    </row>
    <row r="213" spans="1:57" ht="43.5" x14ac:dyDescent="0.35">
      <c r="A213" s="13">
        <v>315253</v>
      </c>
      <c r="B213" s="14" t="str">
        <f>VLOOKUP(A213,'Facility Name History'!$A:$B,2,FALSE)</f>
        <v>PARKER AT SOMERSET, INC
(formerly PARKER AT MCCARICK - 2018; MARGARET MCLAUGHLIN MCCARRICK - 2015)</v>
      </c>
      <c r="C213" s="13" t="s">
        <v>575</v>
      </c>
      <c r="D213" s="13" t="s">
        <v>40</v>
      </c>
      <c r="E213" s="13" t="s">
        <v>21</v>
      </c>
      <c r="F213" s="58">
        <v>8873</v>
      </c>
      <c r="G213" s="13" t="s">
        <v>41</v>
      </c>
      <c r="H213" s="13" t="s">
        <v>172</v>
      </c>
      <c r="I213" s="13">
        <v>120</v>
      </c>
      <c r="J213" s="86">
        <v>81.8</v>
      </c>
      <c r="K213" s="13" t="s">
        <v>24</v>
      </c>
      <c r="L213" s="13" t="s">
        <v>576</v>
      </c>
      <c r="M213" s="60">
        <v>32157</v>
      </c>
      <c r="O213" s="13" t="s">
        <v>27</v>
      </c>
      <c r="P213" s="13" t="s">
        <v>27</v>
      </c>
      <c r="Q213" s="13" t="s">
        <v>27</v>
      </c>
      <c r="R213" s="20">
        <f t="shared" si="3"/>
        <v>0</v>
      </c>
      <c r="S213" s="13">
        <v>5</v>
      </c>
      <c r="T213" s="13">
        <v>5</v>
      </c>
      <c r="U213" s="13">
        <v>5</v>
      </c>
      <c r="V213" s="13">
        <v>5</v>
      </c>
      <c r="W213" s="13">
        <v>4</v>
      </c>
      <c r="X213" s="13">
        <v>4</v>
      </c>
      <c r="Y213" s="13">
        <v>4</v>
      </c>
      <c r="Z213" s="13">
        <v>5</v>
      </c>
      <c r="AA213" s="13">
        <v>5</v>
      </c>
      <c r="AB213" s="13">
        <v>5</v>
      </c>
      <c r="AC213" s="13">
        <v>5</v>
      </c>
      <c r="AD213" s="13">
        <v>5</v>
      </c>
      <c r="AE213" s="13">
        <v>5</v>
      </c>
      <c r="AF213" s="13">
        <v>5</v>
      </c>
      <c r="AG213" s="13">
        <v>5</v>
      </c>
      <c r="AH213" s="13">
        <v>5</v>
      </c>
      <c r="AI213" s="13">
        <v>5</v>
      </c>
      <c r="AJ213" s="13">
        <v>5</v>
      </c>
      <c r="AK213" s="13">
        <v>5</v>
      </c>
      <c r="AL213" s="13">
        <v>5</v>
      </c>
      <c r="AM213" s="13">
        <v>5</v>
      </c>
      <c r="AN213" s="13">
        <v>5</v>
      </c>
      <c r="AO213" s="13">
        <v>5</v>
      </c>
      <c r="AP213" s="13">
        <v>5</v>
      </c>
      <c r="AQ213" s="13">
        <v>5</v>
      </c>
      <c r="AR213" s="13">
        <v>5</v>
      </c>
      <c r="AS213" s="13">
        <v>5</v>
      </c>
      <c r="AT213" s="13">
        <v>5</v>
      </c>
      <c r="AU213" s="13">
        <v>5</v>
      </c>
      <c r="AV213" s="13">
        <v>5</v>
      </c>
      <c r="AW213" s="13">
        <v>5</v>
      </c>
      <c r="AX213" s="13">
        <v>5</v>
      </c>
      <c r="AY213" s="13">
        <v>4</v>
      </c>
      <c r="AZ213" s="13">
        <v>4</v>
      </c>
      <c r="BA213" s="13">
        <v>4</v>
      </c>
      <c r="BB213" s="13">
        <v>4</v>
      </c>
      <c r="BC213" s="13">
        <v>3</v>
      </c>
      <c r="BD213" s="13">
        <v>4</v>
      </c>
      <c r="BE213" s="13">
        <v>3</v>
      </c>
    </row>
    <row r="214" spans="1:57" ht="29" x14ac:dyDescent="0.35">
      <c r="A214" s="13">
        <v>315259</v>
      </c>
      <c r="B214" s="14" t="str">
        <f>VLOOKUP(A214,'Facility Name History'!$A:$B,2,FALSE)</f>
        <v>PROMEDICA SKILLED NURSING &amp; REHAB (MOUNTAINSIDE)
(formerly MANOR CARE MOUNTAINSIDE - 2021)</v>
      </c>
      <c r="C214" s="13" t="s">
        <v>1113</v>
      </c>
      <c r="D214" s="13" t="s">
        <v>644</v>
      </c>
      <c r="E214" s="13" t="s">
        <v>21</v>
      </c>
      <c r="F214" s="58">
        <v>7092</v>
      </c>
      <c r="G214" s="13" t="s">
        <v>22</v>
      </c>
      <c r="H214" s="13" t="s">
        <v>275</v>
      </c>
      <c r="I214" s="13">
        <v>151</v>
      </c>
      <c r="J214" s="86">
        <v>126</v>
      </c>
      <c r="K214" s="13" t="s">
        <v>24</v>
      </c>
      <c r="L214" s="13" t="s">
        <v>1114</v>
      </c>
      <c r="M214" s="60">
        <v>32282</v>
      </c>
      <c r="O214" s="13" t="s">
        <v>27</v>
      </c>
      <c r="P214" s="13" t="s">
        <v>27</v>
      </c>
      <c r="Q214" s="13" t="s">
        <v>27</v>
      </c>
      <c r="R214" s="20">
        <f t="shared" si="3"/>
        <v>0</v>
      </c>
      <c r="S214" s="13">
        <v>3</v>
      </c>
      <c r="T214" s="13">
        <v>4</v>
      </c>
      <c r="U214" s="13">
        <v>5</v>
      </c>
      <c r="V214" s="13">
        <v>5</v>
      </c>
      <c r="W214" s="13">
        <v>4</v>
      </c>
      <c r="X214" s="13">
        <v>4</v>
      </c>
      <c r="Y214" s="13">
        <v>5</v>
      </c>
      <c r="Z214" s="13">
        <v>5</v>
      </c>
      <c r="AA214" s="13">
        <v>5</v>
      </c>
      <c r="AB214" s="13">
        <v>5</v>
      </c>
      <c r="AC214" s="13">
        <v>5</v>
      </c>
      <c r="AD214" s="13">
        <v>5</v>
      </c>
      <c r="AE214" s="13">
        <v>3</v>
      </c>
      <c r="AF214" s="13">
        <v>4</v>
      </c>
      <c r="AG214" s="13">
        <v>2</v>
      </c>
      <c r="AH214" s="13">
        <v>2</v>
      </c>
      <c r="AI214" s="13">
        <v>2</v>
      </c>
      <c r="AJ214" s="13">
        <v>2</v>
      </c>
      <c r="AK214" s="13">
        <v>2</v>
      </c>
      <c r="AL214" s="13">
        <v>2</v>
      </c>
      <c r="AM214" s="13">
        <v>2</v>
      </c>
      <c r="AN214" s="13">
        <v>2</v>
      </c>
      <c r="AO214" s="13">
        <v>2</v>
      </c>
      <c r="AP214" s="13">
        <v>2</v>
      </c>
      <c r="AQ214" s="13">
        <v>1</v>
      </c>
      <c r="AR214" s="13">
        <v>2</v>
      </c>
      <c r="AS214" s="13">
        <v>2</v>
      </c>
      <c r="AT214" s="13">
        <v>2</v>
      </c>
      <c r="AU214" s="13">
        <v>2</v>
      </c>
      <c r="AV214" s="13">
        <v>4</v>
      </c>
      <c r="AW214" s="13">
        <v>5</v>
      </c>
      <c r="AX214" s="13">
        <v>4</v>
      </c>
      <c r="AY214" s="13">
        <v>4</v>
      </c>
      <c r="AZ214" s="13">
        <v>3</v>
      </c>
      <c r="BA214" s="13">
        <v>3</v>
      </c>
      <c r="BB214" s="13">
        <v>3</v>
      </c>
      <c r="BC214" s="13">
        <v>3</v>
      </c>
      <c r="BD214" s="13">
        <v>2</v>
      </c>
      <c r="BE214" s="13">
        <v>2</v>
      </c>
    </row>
    <row r="215" spans="1:57" ht="43.5" x14ac:dyDescent="0.35">
      <c r="A215" s="13">
        <v>315264</v>
      </c>
      <c r="B215" s="14" t="str">
        <f>VLOOKUP(A215,'Facility Name History'!$A:$B,2,FALSE)</f>
        <v>COMPLETE CARE AT BEY LEA, LLC
(formerly BEY LEA CARE CENTER - 2018; BEY LEA VILLAGE NURSING &amp; REHABILITATION CENTER - 2015)</v>
      </c>
      <c r="C215" s="13" t="s">
        <v>416</v>
      </c>
      <c r="D215" s="13" t="s">
        <v>231</v>
      </c>
      <c r="E215" s="13" t="s">
        <v>21</v>
      </c>
      <c r="F215" s="58">
        <v>8753</v>
      </c>
      <c r="G215" s="13" t="s">
        <v>227</v>
      </c>
      <c r="H215" s="13" t="s">
        <v>23</v>
      </c>
      <c r="I215" s="13">
        <v>120</v>
      </c>
      <c r="J215" s="86">
        <v>91.2</v>
      </c>
      <c r="K215" s="13" t="s">
        <v>24</v>
      </c>
      <c r="L215" s="13" t="s">
        <v>417</v>
      </c>
      <c r="M215" s="60">
        <v>32352</v>
      </c>
      <c r="O215" s="13" t="s">
        <v>27</v>
      </c>
      <c r="P215" s="13" t="s">
        <v>27</v>
      </c>
      <c r="Q215" s="13" t="s">
        <v>27</v>
      </c>
      <c r="R215" s="20">
        <f t="shared" si="3"/>
        <v>0</v>
      </c>
      <c r="S215" s="13">
        <v>3</v>
      </c>
      <c r="T215" s="13">
        <v>3</v>
      </c>
      <c r="U215" s="13">
        <v>4</v>
      </c>
      <c r="V215" s="13">
        <v>4</v>
      </c>
      <c r="W215" s="13">
        <v>4</v>
      </c>
      <c r="X215" s="13">
        <v>3</v>
      </c>
      <c r="Y215" s="13">
        <v>3</v>
      </c>
      <c r="Z215" s="13">
        <v>3</v>
      </c>
      <c r="AA215" s="13">
        <v>3</v>
      </c>
      <c r="AB215" s="13">
        <v>3</v>
      </c>
      <c r="AC215" s="13">
        <v>3</v>
      </c>
      <c r="AD215" s="13">
        <v>3</v>
      </c>
      <c r="AE215" s="13">
        <v>4</v>
      </c>
      <c r="AF215" s="13">
        <v>4</v>
      </c>
      <c r="AG215" s="13">
        <v>4</v>
      </c>
      <c r="AH215" s="13">
        <v>4</v>
      </c>
      <c r="AI215" s="13">
        <v>4</v>
      </c>
      <c r="AJ215" s="13">
        <v>4</v>
      </c>
      <c r="AK215" s="13">
        <v>2</v>
      </c>
      <c r="AL215" s="13">
        <v>2</v>
      </c>
      <c r="AM215" s="13">
        <v>1</v>
      </c>
      <c r="AN215" s="13">
        <v>1</v>
      </c>
      <c r="AO215" s="13">
        <v>1</v>
      </c>
      <c r="AP215" s="13">
        <v>2</v>
      </c>
      <c r="AQ215" s="13">
        <v>2</v>
      </c>
      <c r="AR215" s="13">
        <v>2</v>
      </c>
      <c r="AS215" s="13">
        <v>2</v>
      </c>
      <c r="AT215" s="13">
        <v>2</v>
      </c>
      <c r="AU215" s="13">
        <v>5</v>
      </c>
      <c r="AV215" s="13">
        <v>5</v>
      </c>
      <c r="AW215" s="13">
        <v>5</v>
      </c>
      <c r="AX215" s="13">
        <v>4</v>
      </c>
      <c r="AY215" s="13">
        <v>4</v>
      </c>
      <c r="AZ215" s="13">
        <v>4</v>
      </c>
      <c r="BA215" s="13">
        <v>4</v>
      </c>
      <c r="BB215" s="13">
        <v>4</v>
      </c>
      <c r="BC215" s="13">
        <v>2</v>
      </c>
      <c r="BD215" s="13">
        <v>2</v>
      </c>
      <c r="BE215" s="13">
        <v>1</v>
      </c>
    </row>
    <row r="216" spans="1:57" x14ac:dyDescent="0.35">
      <c r="A216" s="13">
        <v>315265</v>
      </c>
      <c r="B216" s="14" t="str">
        <f>VLOOKUP(A216,'Facility Name History'!$A:$B,2,FALSE)</f>
        <v>COMPLETE CARE AT GREEN ACRES</v>
      </c>
      <c r="C216" s="13" t="s">
        <v>662</v>
      </c>
      <c r="D216" s="13" t="s">
        <v>231</v>
      </c>
      <c r="E216" s="13" t="s">
        <v>21</v>
      </c>
      <c r="F216" s="58">
        <v>8755</v>
      </c>
      <c r="G216" s="13" t="s">
        <v>227</v>
      </c>
      <c r="H216" s="13" t="s">
        <v>47</v>
      </c>
      <c r="I216" s="13">
        <v>167</v>
      </c>
      <c r="J216" s="86">
        <v>126.2</v>
      </c>
      <c r="K216" s="13" t="s">
        <v>24</v>
      </c>
      <c r="L216" s="13" t="s">
        <v>663</v>
      </c>
      <c r="M216" s="60">
        <v>32391</v>
      </c>
      <c r="O216" s="13" t="s">
        <v>27</v>
      </c>
      <c r="P216" s="13" t="s">
        <v>27</v>
      </c>
      <c r="Q216" s="13" t="s">
        <v>27</v>
      </c>
      <c r="R216" s="20">
        <f t="shared" si="3"/>
        <v>0</v>
      </c>
      <c r="S216" s="13">
        <v>4</v>
      </c>
      <c r="T216" s="13">
        <v>4</v>
      </c>
      <c r="U216" s="13">
        <v>4</v>
      </c>
      <c r="V216" s="13">
        <v>3</v>
      </c>
      <c r="W216" s="13">
        <v>4</v>
      </c>
      <c r="X216" s="13">
        <v>4</v>
      </c>
      <c r="Y216" s="13">
        <v>4</v>
      </c>
      <c r="Z216" s="13">
        <v>4</v>
      </c>
      <c r="AA216" s="13">
        <v>4</v>
      </c>
      <c r="AB216" s="13">
        <v>4</v>
      </c>
      <c r="AC216" s="13">
        <v>3</v>
      </c>
      <c r="AD216" s="13">
        <v>4</v>
      </c>
      <c r="AE216" s="13">
        <v>4</v>
      </c>
      <c r="AF216" s="13">
        <v>4</v>
      </c>
      <c r="AG216" s="13">
        <v>5</v>
      </c>
      <c r="AH216" s="13">
        <v>5</v>
      </c>
      <c r="AI216" s="13">
        <v>5</v>
      </c>
      <c r="AJ216" s="13">
        <v>5</v>
      </c>
      <c r="AK216" s="13">
        <v>5</v>
      </c>
      <c r="AL216" s="13">
        <v>5</v>
      </c>
      <c r="AM216" s="13">
        <v>4</v>
      </c>
      <c r="AN216" s="13">
        <v>4</v>
      </c>
      <c r="AO216" s="13">
        <v>4</v>
      </c>
      <c r="AP216" s="13">
        <v>3</v>
      </c>
      <c r="AQ216" s="13">
        <v>2</v>
      </c>
      <c r="AR216" s="13">
        <v>3</v>
      </c>
      <c r="AS216" s="13">
        <v>2</v>
      </c>
      <c r="AT216" s="13">
        <v>3</v>
      </c>
      <c r="AU216" s="13">
        <v>5</v>
      </c>
      <c r="AV216" s="13">
        <v>5</v>
      </c>
      <c r="AW216" s="13">
        <v>5</v>
      </c>
      <c r="AX216" s="13">
        <v>5</v>
      </c>
      <c r="AY216" s="13">
        <v>3</v>
      </c>
      <c r="AZ216" s="13">
        <v>3</v>
      </c>
      <c r="BA216" s="13">
        <v>3</v>
      </c>
      <c r="BB216" s="13">
        <v>3</v>
      </c>
      <c r="BC216" s="13">
        <v>3</v>
      </c>
      <c r="BD216" s="13">
        <v>3</v>
      </c>
      <c r="BE216" s="13">
        <v>3</v>
      </c>
    </row>
    <row r="217" spans="1:57" x14ac:dyDescent="0.35">
      <c r="A217" s="13">
        <v>315266</v>
      </c>
      <c r="B217" s="14" t="str">
        <f>VLOOKUP(A217,'Facility Name History'!$A:$B,2,FALSE)</f>
        <v>PARK CRESCENT HEALTHCARE &amp; REHABILITATION CENTER</v>
      </c>
      <c r="C217" s="13" t="s">
        <v>1018</v>
      </c>
      <c r="D217" s="13" t="s">
        <v>30</v>
      </c>
      <c r="E217" s="13" t="s">
        <v>21</v>
      </c>
      <c r="F217" s="58">
        <v>7017</v>
      </c>
      <c r="G217" s="13" t="s">
        <v>31</v>
      </c>
      <c r="H217" s="13" t="s">
        <v>32</v>
      </c>
      <c r="I217" s="13">
        <v>190</v>
      </c>
      <c r="J217" s="86">
        <v>164.1</v>
      </c>
      <c r="K217" s="13" t="s">
        <v>24</v>
      </c>
      <c r="L217" s="13" t="s">
        <v>1019</v>
      </c>
      <c r="M217" s="60">
        <v>32407</v>
      </c>
      <c r="O217" s="13" t="s">
        <v>27</v>
      </c>
      <c r="P217" s="13" t="s">
        <v>27</v>
      </c>
      <c r="Q217" s="13" t="s">
        <v>27</v>
      </c>
      <c r="R217" s="20">
        <f t="shared" si="3"/>
        <v>0</v>
      </c>
      <c r="S217" s="13">
        <v>4</v>
      </c>
      <c r="T217" s="13">
        <v>4</v>
      </c>
      <c r="U217" s="13">
        <v>5</v>
      </c>
      <c r="V217" s="13">
        <v>5</v>
      </c>
      <c r="W217" s="13">
        <v>5</v>
      </c>
      <c r="X217" s="13">
        <v>5</v>
      </c>
      <c r="Y217" s="13">
        <v>5</v>
      </c>
      <c r="Z217" s="13">
        <v>5</v>
      </c>
      <c r="AA217" s="13">
        <v>5</v>
      </c>
      <c r="AB217" s="13">
        <v>5</v>
      </c>
      <c r="AC217" s="13">
        <v>5</v>
      </c>
      <c r="AD217" s="13">
        <v>5</v>
      </c>
      <c r="AE217" s="13">
        <v>5</v>
      </c>
      <c r="AF217" s="13">
        <v>4</v>
      </c>
      <c r="AG217" s="13">
        <v>4</v>
      </c>
      <c r="AH217" s="13">
        <v>4</v>
      </c>
      <c r="AI217" s="13">
        <v>4</v>
      </c>
      <c r="AJ217" s="13">
        <v>3</v>
      </c>
      <c r="AK217" s="13">
        <v>4</v>
      </c>
      <c r="AL217" s="13">
        <v>4</v>
      </c>
      <c r="AM217" s="13">
        <v>4</v>
      </c>
      <c r="AN217" s="13">
        <v>4</v>
      </c>
      <c r="AO217" s="13">
        <v>4</v>
      </c>
      <c r="AP217" s="13">
        <v>4</v>
      </c>
      <c r="AQ217" s="13">
        <v>4</v>
      </c>
      <c r="AR217" s="13">
        <v>4</v>
      </c>
      <c r="AS217" s="13">
        <v>4</v>
      </c>
      <c r="AT217" s="13">
        <v>4</v>
      </c>
      <c r="AU217" s="13">
        <v>4</v>
      </c>
      <c r="AV217" s="13">
        <v>2</v>
      </c>
      <c r="AW217" s="13">
        <v>4</v>
      </c>
      <c r="AX217" s="13">
        <v>4</v>
      </c>
      <c r="AY217" s="13">
        <v>3</v>
      </c>
      <c r="AZ217" s="13">
        <v>3</v>
      </c>
      <c r="BA217" s="13">
        <v>3</v>
      </c>
      <c r="BB217" s="13">
        <v>3</v>
      </c>
      <c r="BC217" s="13">
        <v>3</v>
      </c>
      <c r="BD217" s="13">
        <v>2</v>
      </c>
      <c r="BE217" s="13">
        <v>1</v>
      </c>
    </row>
    <row r="218" spans="1:57" x14ac:dyDescent="0.35">
      <c r="A218" s="13">
        <v>315267</v>
      </c>
      <c r="B218" s="14" t="str">
        <f>VLOOKUP(A218,'Facility Name History'!$A:$B,2,FALSE)</f>
        <v>ABIGAIL HOUSE FOR NURSING &amp; REHABILITATION</v>
      </c>
      <c r="C218" s="13" t="s">
        <v>1021</v>
      </c>
      <c r="D218" s="13" t="s">
        <v>759</v>
      </c>
      <c r="E218" s="13" t="s">
        <v>21</v>
      </c>
      <c r="F218" s="58">
        <v>8102</v>
      </c>
      <c r="G218" s="13" t="s">
        <v>63</v>
      </c>
      <c r="H218" s="13" t="s">
        <v>47</v>
      </c>
      <c r="I218" s="13">
        <v>188</v>
      </c>
      <c r="J218" s="86">
        <v>167.4</v>
      </c>
      <c r="K218" s="13" t="s">
        <v>24</v>
      </c>
      <c r="L218" s="13" t="s">
        <v>1022</v>
      </c>
      <c r="M218" s="60">
        <v>32394</v>
      </c>
      <c r="O218" s="13" t="s">
        <v>27</v>
      </c>
      <c r="P218" s="13" t="s">
        <v>27</v>
      </c>
      <c r="Q218" s="13" t="s">
        <v>27</v>
      </c>
      <c r="R218" s="20">
        <f t="shared" si="3"/>
        <v>0</v>
      </c>
      <c r="S218" s="13">
        <v>5</v>
      </c>
      <c r="T218" s="13">
        <v>5</v>
      </c>
      <c r="U218" s="13">
        <v>5</v>
      </c>
      <c r="V218" s="13">
        <v>5</v>
      </c>
      <c r="W218" s="13">
        <v>5</v>
      </c>
      <c r="X218" s="13">
        <v>5</v>
      </c>
      <c r="Y218" s="13">
        <v>5</v>
      </c>
      <c r="Z218" s="13">
        <v>5</v>
      </c>
      <c r="AA218" s="13">
        <v>5</v>
      </c>
      <c r="AB218" s="13">
        <v>5</v>
      </c>
      <c r="AC218" s="13">
        <v>5</v>
      </c>
      <c r="AD218" s="13">
        <v>5</v>
      </c>
      <c r="AE218" s="13">
        <v>5</v>
      </c>
      <c r="AF218" s="13">
        <v>5</v>
      </c>
      <c r="AG218" s="13">
        <v>4</v>
      </c>
      <c r="AH218" s="13">
        <v>4</v>
      </c>
      <c r="AI218" s="13">
        <v>4</v>
      </c>
      <c r="AJ218" s="13">
        <v>4</v>
      </c>
      <c r="AK218" s="13">
        <v>5</v>
      </c>
      <c r="AL218" s="13">
        <v>5</v>
      </c>
      <c r="AM218" s="13">
        <v>5</v>
      </c>
      <c r="AN218" s="13">
        <v>5</v>
      </c>
      <c r="AO218" s="13">
        <v>3</v>
      </c>
      <c r="AP218" s="13">
        <v>3</v>
      </c>
      <c r="AQ218" s="13">
        <v>3</v>
      </c>
      <c r="AR218" s="13">
        <v>3</v>
      </c>
      <c r="AS218" s="13">
        <v>2</v>
      </c>
      <c r="AT218" s="13">
        <v>3</v>
      </c>
      <c r="AU218" s="13">
        <v>3</v>
      </c>
      <c r="AV218" s="13">
        <v>3</v>
      </c>
      <c r="AW218" s="13">
        <v>3</v>
      </c>
      <c r="AX218" s="13">
        <v>3</v>
      </c>
      <c r="AY218" s="13">
        <v>4</v>
      </c>
      <c r="AZ218" s="13">
        <v>4</v>
      </c>
      <c r="BA218" s="13">
        <v>5</v>
      </c>
      <c r="BB218" s="13">
        <v>5</v>
      </c>
      <c r="BC218" s="13">
        <v>5</v>
      </c>
      <c r="BD218" s="13">
        <v>5</v>
      </c>
      <c r="BE218" s="13">
        <v>5</v>
      </c>
    </row>
    <row r="219" spans="1:57" x14ac:dyDescent="0.35">
      <c r="A219" s="13">
        <v>315268</v>
      </c>
      <c r="B219" s="14" t="str">
        <f>VLOOKUP(A219,'Facility Name History'!$A:$B,2,FALSE)</f>
        <v>BROOKHAVEN HEALTH CARE CENTER</v>
      </c>
      <c r="C219" s="13" t="s">
        <v>847</v>
      </c>
      <c r="D219" s="13" t="s">
        <v>30</v>
      </c>
      <c r="E219" s="13" t="s">
        <v>21</v>
      </c>
      <c r="F219" s="58">
        <v>7018</v>
      </c>
      <c r="G219" s="13" t="s">
        <v>31</v>
      </c>
      <c r="H219" s="13" t="s">
        <v>47</v>
      </c>
      <c r="I219" s="13">
        <v>122</v>
      </c>
      <c r="J219" s="86">
        <v>114</v>
      </c>
      <c r="K219" s="13" t="s">
        <v>24</v>
      </c>
      <c r="L219" s="13" t="s">
        <v>848</v>
      </c>
      <c r="M219" s="60">
        <v>32440</v>
      </c>
      <c r="O219" s="13" t="s">
        <v>27</v>
      </c>
      <c r="P219" s="13" t="s">
        <v>27</v>
      </c>
      <c r="Q219" s="13" t="s">
        <v>27</v>
      </c>
      <c r="R219" s="20">
        <f t="shared" si="3"/>
        <v>0</v>
      </c>
      <c r="S219" s="13">
        <v>3</v>
      </c>
      <c r="T219" s="13">
        <v>3</v>
      </c>
      <c r="U219" s="13">
        <v>5</v>
      </c>
      <c r="V219" s="13">
        <v>5</v>
      </c>
      <c r="W219" s="13">
        <v>5</v>
      </c>
      <c r="X219" s="13">
        <v>5</v>
      </c>
      <c r="Y219" s="13">
        <v>5</v>
      </c>
      <c r="Z219" s="13">
        <v>5</v>
      </c>
      <c r="AA219" s="13">
        <v>5</v>
      </c>
      <c r="AB219" s="13">
        <v>5</v>
      </c>
      <c r="AC219" s="13">
        <v>5</v>
      </c>
      <c r="AD219" s="13">
        <v>5</v>
      </c>
      <c r="AE219" s="13">
        <v>5</v>
      </c>
      <c r="AF219" s="13">
        <v>5</v>
      </c>
      <c r="AG219" s="13">
        <v>5</v>
      </c>
      <c r="AH219" s="13">
        <v>5</v>
      </c>
      <c r="AI219" s="13">
        <v>5</v>
      </c>
      <c r="AJ219" s="13">
        <v>5</v>
      </c>
      <c r="AK219" s="13">
        <v>5</v>
      </c>
      <c r="AL219" s="13">
        <v>5</v>
      </c>
      <c r="AM219" s="13">
        <v>5</v>
      </c>
      <c r="AN219" s="13">
        <v>5</v>
      </c>
      <c r="AO219" s="13">
        <v>5</v>
      </c>
      <c r="AP219" s="13">
        <v>5</v>
      </c>
      <c r="AQ219" s="13">
        <v>5</v>
      </c>
      <c r="AR219" s="13">
        <v>5</v>
      </c>
      <c r="AS219" s="13">
        <v>5</v>
      </c>
      <c r="AT219" s="13">
        <v>5</v>
      </c>
      <c r="AU219" s="13">
        <v>5</v>
      </c>
      <c r="AV219" s="13">
        <v>5</v>
      </c>
      <c r="AW219" s="13">
        <v>5</v>
      </c>
      <c r="AX219" s="13">
        <v>5</v>
      </c>
      <c r="AY219" s="13">
        <v>5</v>
      </c>
      <c r="AZ219" s="13">
        <v>5</v>
      </c>
      <c r="BA219" s="13">
        <v>5</v>
      </c>
      <c r="BB219" s="13">
        <v>5</v>
      </c>
      <c r="BC219" s="13">
        <v>5</v>
      </c>
      <c r="BD219" s="13">
        <v>5</v>
      </c>
      <c r="BE219" s="13">
        <v>4</v>
      </c>
    </row>
    <row r="220" spans="1:57" ht="29" x14ac:dyDescent="0.35">
      <c r="A220" s="13">
        <v>315269</v>
      </c>
      <c r="B220" s="14" t="str">
        <f>VLOOKUP(A220,'Facility Name History'!$A:$B,2,FALSE)</f>
        <v>VILLAGE POINT
(formerly MONROE VILLAGE HEALTH CARE CENTER - 2018)</v>
      </c>
      <c r="C220" s="13" t="s">
        <v>967</v>
      </c>
      <c r="D220" s="13" t="s">
        <v>630</v>
      </c>
      <c r="E220" s="13" t="s">
        <v>21</v>
      </c>
      <c r="F220" s="58">
        <v>8831</v>
      </c>
      <c r="G220" s="13" t="s">
        <v>114</v>
      </c>
      <c r="H220" s="13" t="s">
        <v>172</v>
      </c>
      <c r="I220" s="13">
        <v>120</v>
      </c>
      <c r="J220" s="86">
        <v>100.5</v>
      </c>
      <c r="K220" s="13" t="s">
        <v>24</v>
      </c>
      <c r="L220" s="13" t="s">
        <v>968</v>
      </c>
      <c r="M220" s="60">
        <v>32419</v>
      </c>
      <c r="O220" s="13" t="s">
        <v>27</v>
      </c>
      <c r="P220" s="13" t="s">
        <v>27</v>
      </c>
      <c r="Q220" s="13" t="s">
        <v>27</v>
      </c>
      <c r="R220" s="20">
        <f t="shared" si="3"/>
        <v>0</v>
      </c>
      <c r="S220" s="13">
        <v>5</v>
      </c>
      <c r="T220" s="13">
        <v>4</v>
      </c>
      <c r="U220" s="13">
        <v>5</v>
      </c>
      <c r="V220" s="13">
        <v>5</v>
      </c>
      <c r="W220" s="13">
        <v>5</v>
      </c>
      <c r="X220" s="13">
        <v>5</v>
      </c>
      <c r="Y220" s="13">
        <v>5</v>
      </c>
      <c r="Z220" s="13">
        <v>5</v>
      </c>
      <c r="AA220" s="13">
        <v>4</v>
      </c>
      <c r="AB220" s="13">
        <v>4</v>
      </c>
      <c r="AC220" s="13">
        <v>4</v>
      </c>
      <c r="AD220" s="13">
        <v>5</v>
      </c>
      <c r="AE220" s="13">
        <v>5</v>
      </c>
      <c r="AF220" s="13">
        <v>5</v>
      </c>
      <c r="AG220" s="13">
        <v>5</v>
      </c>
      <c r="AH220" s="13">
        <v>5</v>
      </c>
      <c r="AI220" s="13">
        <v>5</v>
      </c>
      <c r="AJ220" s="13">
        <v>5</v>
      </c>
      <c r="AK220" s="13">
        <v>5</v>
      </c>
      <c r="AL220" s="13">
        <v>5</v>
      </c>
      <c r="AM220" s="13">
        <v>5</v>
      </c>
      <c r="AN220" s="13">
        <v>5</v>
      </c>
      <c r="AO220" s="13">
        <v>5</v>
      </c>
      <c r="AP220" s="13">
        <v>4</v>
      </c>
      <c r="AQ220" s="13">
        <v>4</v>
      </c>
      <c r="AR220" s="13">
        <v>5</v>
      </c>
      <c r="AS220" s="13">
        <v>5</v>
      </c>
      <c r="AT220" s="13">
        <v>5</v>
      </c>
      <c r="AU220" s="13">
        <v>5</v>
      </c>
      <c r="AV220" s="13">
        <v>4</v>
      </c>
      <c r="AW220" s="13">
        <v>5</v>
      </c>
      <c r="AX220" s="13">
        <v>5</v>
      </c>
      <c r="AY220" s="13">
        <v>5</v>
      </c>
      <c r="AZ220" s="13">
        <v>5</v>
      </c>
      <c r="BA220" s="13">
        <v>5</v>
      </c>
      <c r="BB220" s="13">
        <v>4</v>
      </c>
      <c r="BC220" s="13">
        <v>4</v>
      </c>
      <c r="BD220" s="13">
        <v>4</v>
      </c>
      <c r="BE220" s="13">
        <v>3</v>
      </c>
    </row>
    <row r="221" spans="1:57" ht="29" x14ac:dyDescent="0.35">
      <c r="A221" s="13">
        <v>315273</v>
      </c>
      <c r="B221" s="14" t="str">
        <f>VLOOKUP(A221,'Facility Name History'!$A:$B,2,FALSE)</f>
        <v>COMPLETE CARE AT WOODLANDS
(formerly THE WOODLANDS - 2019)</v>
      </c>
      <c r="C221" s="13" t="s">
        <v>597</v>
      </c>
      <c r="D221" s="13" t="s">
        <v>598</v>
      </c>
      <c r="E221" s="13" t="s">
        <v>21</v>
      </c>
      <c r="F221" s="58">
        <v>7060</v>
      </c>
      <c r="G221" s="13" t="s">
        <v>22</v>
      </c>
      <c r="H221" s="13" t="s">
        <v>32</v>
      </c>
      <c r="I221" s="13">
        <v>120</v>
      </c>
      <c r="J221" s="86">
        <v>113.3</v>
      </c>
      <c r="K221" s="13" t="s">
        <v>24</v>
      </c>
      <c r="L221" s="13" t="s">
        <v>599</v>
      </c>
      <c r="M221" s="60">
        <v>32605</v>
      </c>
      <c r="O221" s="13" t="s">
        <v>27</v>
      </c>
      <c r="P221" s="13" t="s">
        <v>27</v>
      </c>
      <c r="Q221" s="13" t="s">
        <v>27</v>
      </c>
      <c r="R221" s="20">
        <f t="shared" si="3"/>
        <v>0</v>
      </c>
      <c r="S221" s="13">
        <v>5</v>
      </c>
      <c r="T221" s="13">
        <v>5</v>
      </c>
      <c r="U221" s="13">
        <v>5</v>
      </c>
      <c r="V221" s="13">
        <v>4</v>
      </c>
      <c r="W221" s="13">
        <v>3</v>
      </c>
      <c r="X221" s="13">
        <v>4</v>
      </c>
      <c r="Y221" s="13">
        <v>4</v>
      </c>
      <c r="Z221" s="13">
        <v>4</v>
      </c>
      <c r="AA221" s="13">
        <v>4</v>
      </c>
      <c r="AB221" s="13">
        <v>4</v>
      </c>
      <c r="AC221" s="13">
        <v>4</v>
      </c>
      <c r="AD221" s="13">
        <v>5</v>
      </c>
      <c r="AE221" s="13">
        <v>5</v>
      </c>
      <c r="AF221" s="13">
        <v>5</v>
      </c>
      <c r="AG221" s="13">
        <v>5</v>
      </c>
      <c r="AH221" s="13">
        <v>5</v>
      </c>
      <c r="AI221" s="13">
        <v>5</v>
      </c>
      <c r="AJ221" s="13">
        <v>5</v>
      </c>
      <c r="AK221" s="13">
        <v>5</v>
      </c>
      <c r="AL221" s="13">
        <v>5</v>
      </c>
      <c r="AM221" s="13">
        <v>5</v>
      </c>
      <c r="AN221" s="13">
        <v>4</v>
      </c>
      <c r="AO221" s="13">
        <v>4</v>
      </c>
      <c r="AP221" s="13">
        <v>4</v>
      </c>
      <c r="AQ221" s="13">
        <v>4</v>
      </c>
      <c r="AR221" s="13">
        <v>4</v>
      </c>
      <c r="AS221" s="13">
        <v>4</v>
      </c>
      <c r="AT221" s="13">
        <v>4</v>
      </c>
      <c r="AU221" s="13">
        <v>4</v>
      </c>
      <c r="AV221" s="13">
        <v>3</v>
      </c>
      <c r="AW221" s="13">
        <v>4</v>
      </c>
      <c r="AX221" s="13">
        <v>3</v>
      </c>
      <c r="AY221" s="13">
        <v>3</v>
      </c>
      <c r="AZ221" s="13">
        <v>3</v>
      </c>
      <c r="BA221" s="13">
        <v>3</v>
      </c>
      <c r="BB221" s="13">
        <v>3</v>
      </c>
      <c r="BC221" s="13">
        <v>4</v>
      </c>
      <c r="BD221" s="13">
        <v>3</v>
      </c>
      <c r="BE221" s="13">
        <v>2</v>
      </c>
    </row>
    <row r="222" spans="1:57" ht="43.5" x14ac:dyDescent="0.35">
      <c r="A222" s="13">
        <v>315274</v>
      </c>
      <c r="B222" s="14" t="str">
        <f>VLOOKUP(A222,'Facility Name History'!$A:$B,2,FALSE)</f>
        <v>COMPLETE CARE AT LAURELTON, LLC
(formerly LAURELTON VILLAGE CARE CENTER - 2018; LAURELTON VILLAGE - 2015)</v>
      </c>
      <c r="C222" s="13" t="s">
        <v>719</v>
      </c>
      <c r="D222" s="13" t="s">
        <v>512</v>
      </c>
      <c r="E222" s="13" t="s">
        <v>21</v>
      </c>
      <c r="F222" s="58">
        <v>8724</v>
      </c>
      <c r="G222" s="13" t="s">
        <v>227</v>
      </c>
      <c r="H222" s="13" t="s">
        <v>47</v>
      </c>
      <c r="I222" s="13">
        <v>180</v>
      </c>
      <c r="J222" s="86">
        <v>104</v>
      </c>
      <c r="K222" s="13" t="s">
        <v>24</v>
      </c>
      <c r="L222" s="13" t="s">
        <v>720</v>
      </c>
      <c r="M222" s="60">
        <v>32610</v>
      </c>
      <c r="O222" s="13" t="s">
        <v>27</v>
      </c>
      <c r="P222" s="13" t="s">
        <v>27</v>
      </c>
      <c r="Q222" s="13" t="s">
        <v>27</v>
      </c>
      <c r="R222" s="20">
        <f t="shared" si="3"/>
        <v>0</v>
      </c>
      <c r="S222" s="13">
        <v>3</v>
      </c>
      <c r="T222" s="13">
        <v>3</v>
      </c>
      <c r="U222" s="13">
        <v>3</v>
      </c>
      <c r="V222" s="13">
        <v>4</v>
      </c>
      <c r="W222" s="13">
        <v>3</v>
      </c>
      <c r="X222" s="13">
        <v>4</v>
      </c>
      <c r="Y222" s="13">
        <v>4</v>
      </c>
      <c r="Z222" s="13">
        <v>4</v>
      </c>
      <c r="AA222" s="13">
        <v>4</v>
      </c>
      <c r="AB222" s="13">
        <v>4</v>
      </c>
      <c r="AC222" s="13">
        <v>4</v>
      </c>
      <c r="AD222" s="13">
        <v>4</v>
      </c>
      <c r="AE222" s="13">
        <v>4</v>
      </c>
      <c r="AF222" s="13">
        <v>5</v>
      </c>
      <c r="AG222" s="13">
        <v>4</v>
      </c>
      <c r="AH222" s="13">
        <v>4</v>
      </c>
      <c r="AI222" s="13">
        <v>3</v>
      </c>
      <c r="AJ222" s="13">
        <v>3</v>
      </c>
      <c r="AK222" s="13">
        <v>4</v>
      </c>
      <c r="AL222" s="13">
        <v>3</v>
      </c>
      <c r="AM222" s="13">
        <v>2</v>
      </c>
      <c r="AN222" s="13">
        <v>2</v>
      </c>
      <c r="AO222" s="13">
        <v>2</v>
      </c>
      <c r="AP222" s="13">
        <v>2</v>
      </c>
      <c r="AQ222" s="13">
        <v>3</v>
      </c>
      <c r="AR222" s="13">
        <v>3</v>
      </c>
      <c r="AS222" s="13">
        <v>3</v>
      </c>
      <c r="AT222" s="13">
        <v>3</v>
      </c>
      <c r="AU222" s="13">
        <v>3</v>
      </c>
      <c r="AV222" s="13">
        <v>1</v>
      </c>
      <c r="AW222" s="13">
        <v>1</v>
      </c>
      <c r="AX222" s="13">
        <v>2</v>
      </c>
      <c r="AY222" s="13">
        <v>1</v>
      </c>
      <c r="AZ222" s="13">
        <v>1</v>
      </c>
      <c r="BA222" s="13">
        <v>1</v>
      </c>
      <c r="BB222" s="13">
        <v>1</v>
      </c>
      <c r="BC222" s="13">
        <v>1</v>
      </c>
      <c r="BD222" s="13">
        <v>3</v>
      </c>
      <c r="BE222" s="13">
        <v>3</v>
      </c>
    </row>
    <row r="223" spans="1:57" x14ac:dyDescent="0.35">
      <c r="A223" s="13">
        <v>315275</v>
      </c>
      <c r="B223" s="14" t="str">
        <f>VLOOKUP(A223,'Facility Name History'!$A:$B,2,FALSE)</f>
        <v>CONCORD HEALTHCARE &amp; REHABILITATION CENTER</v>
      </c>
      <c r="C223" s="13" t="s">
        <v>850</v>
      </c>
      <c r="D223" s="13" t="s">
        <v>414</v>
      </c>
      <c r="E223" s="13" t="s">
        <v>21</v>
      </c>
      <c r="F223" s="58">
        <v>8701</v>
      </c>
      <c r="G223" s="13" t="s">
        <v>227</v>
      </c>
      <c r="H223" s="13" t="s">
        <v>23</v>
      </c>
      <c r="I223" s="13">
        <v>120</v>
      </c>
      <c r="J223" s="86">
        <v>99.2</v>
      </c>
      <c r="K223" s="13" t="s">
        <v>24</v>
      </c>
      <c r="L223" s="13" t="s">
        <v>851</v>
      </c>
      <c r="M223" s="60">
        <v>32595</v>
      </c>
      <c r="O223" s="13" t="s">
        <v>27</v>
      </c>
      <c r="P223" s="13" t="s">
        <v>27</v>
      </c>
      <c r="Q223" s="13" t="s">
        <v>27</v>
      </c>
      <c r="R223" s="20">
        <f t="shared" si="3"/>
        <v>0</v>
      </c>
      <c r="S223" s="13">
        <v>5</v>
      </c>
      <c r="T223" s="13">
        <v>4</v>
      </c>
      <c r="U223" s="13">
        <v>5</v>
      </c>
      <c r="V223" s="13">
        <v>4</v>
      </c>
      <c r="W223" s="13">
        <v>5</v>
      </c>
      <c r="X223" s="13">
        <v>5</v>
      </c>
      <c r="Y223" s="13">
        <v>5</v>
      </c>
      <c r="Z223" s="13">
        <v>5</v>
      </c>
      <c r="AA223" s="13">
        <v>5</v>
      </c>
      <c r="AB223" s="13">
        <v>5</v>
      </c>
      <c r="AC223" s="13">
        <v>5</v>
      </c>
      <c r="AD223" s="13">
        <v>5</v>
      </c>
      <c r="AE223" s="13">
        <v>5</v>
      </c>
      <c r="AF223" s="13">
        <v>5</v>
      </c>
      <c r="AG223" s="13">
        <v>5</v>
      </c>
      <c r="AH223" s="13">
        <v>5</v>
      </c>
      <c r="AI223" s="13">
        <v>5</v>
      </c>
      <c r="AJ223" s="13">
        <v>5</v>
      </c>
      <c r="AK223" s="13">
        <v>5</v>
      </c>
      <c r="AL223" s="13">
        <v>5</v>
      </c>
      <c r="AM223" s="13">
        <v>4</v>
      </c>
      <c r="AN223" s="13">
        <v>4</v>
      </c>
      <c r="AO223" s="13">
        <v>4</v>
      </c>
      <c r="AP223" s="13">
        <v>4</v>
      </c>
      <c r="AQ223" s="13">
        <v>3</v>
      </c>
      <c r="AR223" s="13">
        <v>3</v>
      </c>
      <c r="AS223" s="13">
        <v>3</v>
      </c>
      <c r="AT223" s="13">
        <v>3</v>
      </c>
      <c r="AU223" s="13">
        <v>3</v>
      </c>
      <c r="AV223" s="13">
        <v>4</v>
      </c>
      <c r="AW223" s="13">
        <v>4</v>
      </c>
      <c r="AX223" s="13">
        <v>3</v>
      </c>
      <c r="AY223" s="13">
        <v>3</v>
      </c>
      <c r="AZ223" s="13">
        <v>3</v>
      </c>
      <c r="BA223" s="13">
        <v>3</v>
      </c>
      <c r="BB223" s="13">
        <v>3</v>
      </c>
      <c r="BC223" s="13">
        <v>3</v>
      </c>
      <c r="BD223" s="13">
        <v>3</v>
      </c>
      <c r="BE223" s="13">
        <v>3</v>
      </c>
    </row>
    <row r="224" spans="1:57" ht="29" x14ac:dyDescent="0.35">
      <c r="A224" s="13">
        <v>315282</v>
      </c>
      <c r="B224" s="14" t="str">
        <f>VLOOKUP(A224,'Facility Name History'!$A:$B,2,FALSE)</f>
        <v>EXCEL CARE AT MANALAPAN
(formerly PINE BROOK CARE CENTER - 2022)</v>
      </c>
      <c r="C224" s="13" t="s">
        <v>241</v>
      </c>
      <c r="D224" s="13" t="s">
        <v>5040</v>
      </c>
      <c r="E224" s="13" t="s">
        <v>21</v>
      </c>
      <c r="F224" s="58">
        <v>7726</v>
      </c>
      <c r="G224" s="13" t="s">
        <v>74</v>
      </c>
      <c r="H224" s="13" t="s">
        <v>32</v>
      </c>
      <c r="I224" s="13">
        <v>132</v>
      </c>
      <c r="J224" s="86">
        <v>61.6</v>
      </c>
      <c r="K224" s="13" t="s">
        <v>24</v>
      </c>
      <c r="L224" s="13" t="s">
        <v>645</v>
      </c>
      <c r="M224" s="60">
        <v>32702</v>
      </c>
      <c r="O224" s="13" t="s">
        <v>27</v>
      </c>
      <c r="P224" s="13" t="s">
        <v>27</v>
      </c>
      <c r="Q224" s="13" t="s">
        <v>27</v>
      </c>
      <c r="R224" s="20">
        <f t="shared" si="3"/>
        <v>0</v>
      </c>
      <c r="S224" s="13">
        <v>3</v>
      </c>
      <c r="T224" s="13">
        <v>3</v>
      </c>
      <c r="U224" s="13">
        <v>2</v>
      </c>
      <c r="V224" s="13">
        <v>2</v>
      </c>
      <c r="W224" s="13">
        <v>2</v>
      </c>
      <c r="X224" s="13">
        <v>2</v>
      </c>
      <c r="Y224" s="13">
        <v>2</v>
      </c>
      <c r="Z224" s="13">
        <v>2</v>
      </c>
      <c r="AA224" s="13">
        <v>2</v>
      </c>
      <c r="AB224" s="13">
        <v>2</v>
      </c>
      <c r="AC224" s="13">
        <v>2</v>
      </c>
      <c r="AD224" s="13">
        <v>4</v>
      </c>
      <c r="AE224" s="13">
        <v>4</v>
      </c>
      <c r="AF224" s="13">
        <v>4</v>
      </c>
      <c r="AG224" s="13">
        <v>3</v>
      </c>
      <c r="AH224" s="13">
        <v>4</v>
      </c>
      <c r="AI224" s="13">
        <v>3</v>
      </c>
      <c r="AJ224" s="13">
        <v>3</v>
      </c>
      <c r="AK224" s="13">
        <v>4</v>
      </c>
      <c r="AL224" s="13">
        <v>4</v>
      </c>
      <c r="AM224" s="13">
        <v>4</v>
      </c>
      <c r="AN224" s="13">
        <v>3</v>
      </c>
      <c r="AO224" s="13">
        <v>3</v>
      </c>
      <c r="AP224" s="13">
        <v>3</v>
      </c>
      <c r="AQ224" s="13">
        <v>2</v>
      </c>
      <c r="AR224" s="13">
        <v>2</v>
      </c>
      <c r="AS224" s="13">
        <v>2</v>
      </c>
      <c r="AT224" s="13">
        <v>2</v>
      </c>
      <c r="AU224" s="13">
        <v>2</v>
      </c>
      <c r="AV224" s="13">
        <v>1</v>
      </c>
      <c r="AW224" s="13">
        <v>1</v>
      </c>
      <c r="AX224" s="13">
        <v>1</v>
      </c>
      <c r="AY224" s="13">
        <v>4</v>
      </c>
      <c r="AZ224" s="13">
        <v>4</v>
      </c>
      <c r="BA224" s="13">
        <v>4</v>
      </c>
      <c r="BB224" s="13">
        <v>3</v>
      </c>
      <c r="BC224" s="13">
        <v>3</v>
      </c>
      <c r="BD224" s="13">
        <v>3</v>
      </c>
      <c r="BE224" s="13">
        <v>3</v>
      </c>
    </row>
    <row r="225" spans="1:57" x14ac:dyDescent="0.35">
      <c r="A225" s="13">
        <v>315283</v>
      </c>
      <c r="B225" s="14" t="str">
        <f>VLOOKUP(A225,'Facility Name History'!$A:$B,2,FALSE)</f>
        <v>SOUTH MOUNTAIN HC</v>
      </c>
      <c r="C225" s="13" t="s">
        <v>1024</v>
      </c>
      <c r="D225" s="13" t="s">
        <v>1025</v>
      </c>
      <c r="E225" s="13" t="s">
        <v>21</v>
      </c>
      <c r="F225" s="58">
        <v>7088</v>
      </c>
      <c r="G225" s="13" t="s">
        <v>22</v>
      </c>
      <c r="H225" s="13" t="s">
        <v>32</v>
      </c>
      <c r="I225" s="13">
        <v>195</v>
      </c>
      <c r="J225" s="86">
        <v>157.4</v>
      </c>
      <c r="K225" s="13" t="s">
        <v>24</v>
      </c>
      <c r="L225" s="13" t="s">
        <v>1026</v>
      </c>
      <c r="M225" s="60">
        <v>32723</v>
      </c>
      <c r="O225" s="13" t="s">
        <v>27</v>
      </c>
      <c r="P225" s="13" t="s">
        <v>27</v>
      </c>
      <c r="Q225" s="13" t="s">
        <v>27</v>
      </c>
      <c r="R225" s="20">
        <f t="shared" si="3"/>
        <v>0</v>
      </c>
      <c r="S225" s="13">
        <v>5</v>
      </c>
      <c r="T225" s="13">
        <v>5</v>
      </c>
      <c r="U225" s="13">
        <v>5</v>
      </c>
      <c r="V225" s="13">
        <v>5</v>
      </c>
      <c r="W225" s="13">
        <v>5</v>
      </c>
      <c r="X225" s="13">
        <v>4</v>
      </c>
      <c r="Y225" s="13">
        <v>5</v>
      </c>
      <c r="Z225" s="13">
        <v>5</v>
      </c>
      <c r="AA225" s="13">
        <v>5</v>
      </c>
      <c r="AB225" s="13">
        <v>5</v>
      </c>
      <c r="AC225" s="13">
        <v>5</v>
      </c>
      <c r="AD225" s="13">
        <v>5</v>
      </c>
      <c r="AE225" s="13">
        <v>5</v>
      </c>
      <c r="AF225" s="13">
        <v>4</v>
      </c>
      <c r="AG225" s="13">
        <v>4</v>
      </c>
      <c r="AH225" s="13">
        <v>4</v>
      </c>
      <c r="AI225" s="13">
        <v>4</v>
      </c>
      <c r="AJ225" s="13">
        <v>4</v>
      </c>
      <c r="AK225" s="13">
        <v>5</v>
      </c>
      <c r="AL225" s="13">
        <v>5</v>
      </c>
      <c r="AM225" s="13">
        <v>5</v>
      </c>
      <c r="AN225" s="13">
        <v>5</v>
      </c>
      <c r="AO225" s="13">
        <v>4</v>
      </c>
      <c r="AP225" s="13">
        <v>4</v>
      </c>
      <c r="AQ225" s="13">
        <v>4</v>
      </c>
      <c r="AR225" s="13">
        <v>3</v>
      </c>
      <c r="AS225" s="13">
        <v>3</v>
      </c>
      <c r="AT225" s="13">
        <v>5</v>
      </c>
      <c r="AU225" s="13">
        <v>5</v>
      </c>
      <c r="AV225" s="13">
        <v>5</v>
      </c>
      <c r="AW225" s="13">
        <v>5</v>
      </c>
      <c r="AX225" s="13">
        <v>4</v>
      </c>
      <c r="AY225" s="13">
        <v>4</v>
      </c>
      <c r="AZ225" s="13">
        <v>4</v>
      </c>
      <c r="BA225" s="13">
        <v>4</v>
      </c>
      <c r="BB225" s="13">
        <v>3</v>
      </c>
      <c r="BC225" s="13">
        <v>4</v>
      </c>
      <c r="BD225" s="13">
        <v>3</v>
      </c>
      <c r="BE225" s="13">
        <v>3</v>
      </c>
    </row>
    <row r="226" spans="1:57" x14ac:dyDescent="0.35">
      <c r="A226" s="13">
        <v>315286</v>
      </c>
      <c r="B226" s="14" t="str">
        <f>VLOOKUP(A226,'Facility Name History'!$A:$B,2,FALSE)</f>
        <v>HACKENSACK MERIDIAN HEALTH NURSING &amp; REHAB</v>
      </c>
      <c r="C226" s="13" t="s">
        <v>780</v>
      </c>
      <c r="D226" s="13" t="s">
        <v>659</v>
      </c>
      <c r="E226" s="13" t="s">
        <v>21</v>
      </c>
      <c r="F226" s="58">
        <v>7701</v>
      </c>
      <c r="G226" s="13" t="s">
        <v>74</v>
      </c>
      <c r="H226" s="13" t="s">
        <v>172</v>
      </c>
      <c r="I226" s="13">
        <v>180</v>
      </c>
      <c r="J226" s="86">
        <v>123.1</v>
      </c>
      <c r="K226" s="13" t="s">
        <v>24</v>
      </c>
      <c r="L226" s="13" t="s">
        <v>3647</v>
      </c>
      <c r="M226" s="60">
        <v>32773</v>
      </c>
      <c r="O226" s="13" t="s">
        <v>27</v>
      </c>
      <c r="P226" s="13" t="s">
        <v>27</v>
      </c>
      <c r="Q226" s="13" t="s">
        <v>27</v>
      </c>
      <c r="R226" s="20">
        <f t="shared" si="3"/>
        <v>0</v>
      </c>
      <c r="S226" s="13">
        <v>3</v>
      </c>
      <c r="T226" s="13">
        <v>3</v>
      </c>
      <c r="U226" s="13">
        <v>3</v>
      </c>
      <c r="V226" s="13">
        <v>3</v>
      </c>
      <c r="W226" s="13">
        <v>4</v>
      </c>
      <c r="X226" s="13">
        <v>4</v>
      </c>
      <c r="Y226" s="13">
        <v>4</v>
      </c>
      <c r="Z226" s="13">
        <v>4</v>
      </c>
      <c r="AA226" s="13">
        <v>4</v>
      </c>
      <c r="AB226" s="13">
        <v>4</v>
      </c>
      <c r="AC226" s="13">
        <v>4</v>
      </c>
      <c r="AD226" s="13">
        <v>4</v>
      </c>
      <c r="AE226" s="13">
        <v>3</v>
      </c>
      <c r="AF226" s="13">
        <v>2</v>
      </c>
      <c r="AG226" s="13">
        <v>2</v>
      </c>
      <c r="AH226" s="13">
        <v>2</v>
      </c>
      <c r="AI226" s="13">
        <v>2</v>
      </c>
      <c r="AJ226" s="13">
        <v>3</v>
      </c>
      <c r="AK226" s="13">
        <v>3</v>
      </c>
      <c r="AL226" s="13">
        <v>3</v>
      </c>
      <c r="AM226" s="13">
        <v>3</v>
      </c>
      <c r="AN226" s="13">
        <v>2</v>
      </c>
      <c r="AO226" s="13">
        <v>2</v>
      </c>
      <c r="AP226" s="13">
        <v>2</v>
      </c>
      <c r="AQ226" s="13">
        <v>2</v>
      </c>
      <c r="AR226" s="13">
        <v>2</v>
      </c>
      <c r="AS226" s="13">
        <v>2</v>
      </c>
      <c r="AT226" s="13">
        <v>2</v>
      </c>
      <c r="AU226" s="13">
        <v>2</v>
      </c>
      <c r="AV226" s="13">
        <v>5</v>
      </c>
      <c r="AW226" s="13">
        <v>5</v>
      </c>
      <c r="AX226" s="13">
        <v>5</v>
      </c>
      <c r="AY226" s="13">
        <v>5</v>
      </c>
      <c r="AZ226" s="13">
        <v>4</v>
      </c>
      <c r="BA226" s="13">
        <v>3</v>
      </c>
      <c r="BB226" s="13">
        <v>3</v>
      </c>
      <c r="BC226" s="13">
        <v>3</v>
      </c>
      <c r="BD226" s="13">
        <v>2</v>
      </c>
      <c r="BE226" s="13">
        <v>2</v>
      </c>
    </row>
    <row r="227" spans="1:57" x14ac:dyDescent="0.35">
      <c r="A227" s="13">
        <v>315288</v>
      </c>
      <c r="B227" s="14" t="str">
        <f>VLOOKUP(A227,'Facility Name History'!$A:$B,2,FALSE)</f>
        <v>BARTLEY HEALTHCARE NURSING &amp; REHABILITATION</v>
      </c>
      <c r="C227" s="13" t="s">
        <v>856</v>
      </c>
      <c r="D227" s="13" t="s">
        <v>857</v>
      </c>
      <c r="E227" s="13" t="s">
        <v>21</v>
      </c>
      <c r="F227" s="58">
        <v>8527</v>
      </c>
      <c r="G227" s="13" t="s">
        <v>227</v>
      </c>
      <c r="H227" s="13" t="s">
        <v>32</v>
      </c>
      <c r="I227" s="13">
        <v>234</v>
      </c>
      <c r="J227" s="86">
        <v>144.69999999999999</v>
      </c>
      <c r="K227" s="13" t="s">
        <v>24</v>
      </c>
      <c r="L227" s="13" t="s">
        <v>858</v>
      </c>
      <c r="M227" s="60">
        <v>32933</v>
      </c>
      <c r="O227" s="13" t="s">
        <v>27</v>
      </c>
      <c r="P227" s="13" t="s">
        <v>27</v>
      </c>
      <c r="Q227" s="13" t="s">
        <v>27</v>
      </c>
      <c r="R227" s="20">
        <f t="shared" si="3"/>
        <v>0</v>
      </c>
      <c r="S227" s="13">
        <v>4</v>
      </c>
      <c r="T227" s="13">
        <v>5</v>
      </c>
      <c r="U227" s="13">
        <v>5</v>
      </c>
      <c r="V227" s="13">
        <v>4</v>
      </c>
      <c r="W227" s="13">
        <v>5</v>
      </c>
      <c r="X227" s="13">
        <v>5</v>
      </c>
      <c r="Y227" s="13">
        <v>5</v>
      </c>
      <c r="Z227" s="13">
        <v>5</v>
      </c>
      <c r="AA227" s="13">
        <v>5</v>
      </c>
      <c r="AB227" s="13">
        <v>5</v>
      </c>
      <c r="AC227" s="13">
        <v>5</v>
      </c>
      <c r="AD227" s="13">
        <v>5</v>
      </c>
      <c r="AE227" s="13">
        <v>5</v>
      </c>
      <c r="AF227" s="13">
        <v>5</v>
      </c>
      <c r="AG227" s="13">
        <v>5</v>
      </c>
      <c r="AH227" s="13">
        <v>5</v>
      </c>
      <c r="AI227" s="13">
        <v>5</v>
      </c>
      <c r="AJ227" s="13">
        <v>4</v>
      </c>
      <c r="AK227" s="13">
        <v>5</v>
      </c>
      <c r="AL227" s="13">
        <v>5</v>
      </c>
      <c r="AM227" s="13">
        <v>5</v>
      </c>
      <c r="AN227" s="13">
        <v>4</v>
      </c>
      <c r="AO227" s="13">
        <v>4</v>
      </c>
      <c r="AP227" s="13">
        <v>4</v>
      </c>
      <c r="AQ227" s="13">
        <v>4</v>
      </c>
      <c r="AR227" s="13">
        <v>4</v>
      </c>
      <c r="AS227" s="13">
        <v>1</v>
      </c>
      <c r="AT227" s="13">
        <v>5</v>
      </c>
      <c r="AU227" s="13">
        <v>5</v>
      </c>
      <c r="AV227" s="13">
        <v>5</v>
      </c>
      <c r="AW227" s="13">
        <v>5</v>
      </c>
      <c r="AX227" s="13">
        <v>5</v>
      </c>
      <c r="AY227" s="13">
        <v>5</v>
      </c>
      <c r="AZ227" s="13">
        <v>5</v>
      </c>
      <c r="BA227" s="13">
        <v>5</v>
      </c>
      <c r="BB227" s="13">
        <v>4</v>
      </c>
      <c r="BC227" s="13">
        <v>4</v>
      </c>
      <c r="BD227" s="13">
        <v>4</v>
      </c>
      <c r="BE227" s="13">
        <v>4</v>
      </c>
    </row>
    <row r="228" spans="1:57" x14ac:dyDescent="0.35">
      <c r="A228" s="13">
        <v>315289</v>
      </c>
      <c r="B228" s="14" t="str">
        <f>VLOOKUP(A228,'Facility Name History'!$A:$B,2,FALSE)</f>
        <v>VOORHEES PEDIATRIC FACILITY</v>
      </c>
      <c r="C228" s="13" t="s">
        <v>1106</v>
      </c>
      <c r="D228" s="13" t="s">
        <v>83</v>
      </c>
      <c r="E228" s="13" t="s">
        <v>21</v>
      </c>
      <c r="F228" s="58">
        <v>8043</v>
      </c>
      <c r="G228" s="13" t="s">
        <v>63</v>
      </c>
      <c r="H228" s="13" t="s">
        <v>47</v>
      </c>
      <c r="I228" s="13">
        <v>119</v>
      </c>
      <c r="J228" s="86">
        <v>103.9</v>
      </c>
      <c r="K228" s="13" t="s">
        <v>24</v>
      </c>
      <c r="L228" s="13" t="s">
        <v>1107</v>
      </c>
      <c r="M228" s="60">
        <v>32905</v>
      </c>
      <c r="O228" s="13" t="s">
        <v>27</v>
      </c>
      <c r="P228" s="13" t="s">
        <v>27</v>
      </c>
      <c r="Q228" s="13" t="s">
        <v>27</v>
      </c>
      <c r="R228" s="20">
        <f t="shared" si="3"/>
        <v>0</v>
      </c>
      <c r="S228" s="13">
        <v>4</v>
      </c>
      <c r="T228" s="13">
        <v>4</v>
      </c>
      <c r="U228" s="13">
        <v>4</v>
      </c>
      <c r="V228" s="13">
        <v>5</v>
      </c>
      <c r="W228" s="13">
        <v>5</v>
      </c>
      <c r="X228" s="13">
        <v>5</v>
      </c>
      <c r="Y228" s="13">
        <v>5</v>
      </c>
      <c r="Z228" s="13">
        <v>5</v>
      </c>
      <c r="AA228" s="13">
        <v>5</v>
      </c>
      <c r="AB228" s="13">
        <v>5</v>
      </c>
      <c r="AC228" s="13">
        <v>5</v>
      </c>
      <c r="AD228" s="13">
        <v>5</v>
      </c>
      <c r="AE228" s="13">
        <v>5</v>
      </c>
      <c r="AF228" s="13">
        <v>2</v>
      </c>
      <c r="AG228" s="13">
        <v>2</v>
      </c>
      <c r="AH228" s="13">
        <v>2</v>
      </c>
      <c r="AI228" s="13">
        <v>2</v>
      </c>
      <c r="AJ228" s="13">
        <v>2</v>
      </c>
      <c r="AK228" s="13">
        <v>2</v>
      </c>
      <c r="AL228" s="13">
        <v>2</v>
      </c>
      <c r="AM228" s="13">
        <v>5</v>
      </c>
      <c r="AN228" s="13">
        <v>5</v>
      </c>
      <c r="AO228" s="13">
        <v>5</v>
      </c>
      <c r="AP228" s="13">
        <v>4</v>
      </c>
      <c r="AQ228" s="13">
        <v>5</v>
      </c>
      <c r="AR228" s="13">
        <v>5</v>
      </c>
      <c r="AS228" s="13">
        <v>5</v>
      </c>
      <c r="AT228" s="13">
        <v>4</v>
      </c>
      <c r="AU228" s="13">
        <v>4</v>
      </c>
      <c r="AV228" s="13">
        <v>4</v>
      </c>
      <c r="AW228" s="13">
        <v>5</v>
      </c>
      <c r="AX228" s="13">
        <v>5</v>
      </c>
      <c r="AY228" s="13">
        <v>5</v>
      </c>
      <c r="AZ228" s="13">
        <v>5</v>
      </c>
      <c r="BA228" s="13">
        <v>5</v>
      </c>
      <c r="BB228" s="13">
        <v>5</v>
      </c>
      <c r="BC228" s="13">
        <v>5</v>
      </c>
      <c r="BD228" s="13">
        <v>5</v>
      </c>
      <c r="BE228" s="13">
        <v>5</v>
      </c>
    </row>
    <row r="229" spans="1:57" x14ac:dyDescent="0.35">
      <c r="A229" s="13">
        <v>315290</v>
      </c>
      <c r="B229" s="14" t="str">
        <f>VLOOKUP(A229,'Facility Name History'!$A:$B,2,FALSE)</f>
        <v>BUCKINGHAM AT NORWOOD, THE</v>
      </c>
      <c r="C229" s="13" t="s">
        <v>183</v>
      </c>
      <c r="D229" s="13" t="s">
        <v>184</v>
      </c>
      <c r="E229" s="13" t="s">
        <v>21</v>
      </c>
      <c r="F229" s="58">
        <v>7648</v>
      </c>
      <c r="G229" s="13" t="s">
        <v>134</v>
      </c>
      <c r="H229" s="13" t="s">
        <v>23</v>
      </c>
      <c r="I229" s="13">
        <v>240</v>
      </c>
      <c r="J229" s="86">
        <v>164.9</v>
      </c>
      <c r="K229" s="13" t="s">
        <v>24</v>
      </c>
      <c r="L229" s="13" t="s">
        <v>185</v>
      </c>
      <c r="M229" s="60">
        <v>32920</v>
      </c>
      <c r="O229" s="13" t="s">
        <v>27</v>
      </c>
      <c r="P229" s="13" t="s">
        <v>27</v>
      </c>
      <c r="Q229" s="13" t="s">
        <v>27</v>
      </c>
      <c r="R229" s="20">
        <f t="shared" si="3"/>
        <v>0</v>
      </c>
      <c r="S229" s="13">
        <v>3</v>
      </c>
      <c r="T229" s="13">
        <v>2</v>
      </c>
      <c r="U229" s="13">
        <v>2</v>
      </c>
      <c r="V229" s="13">
        <v>2</v>
      </c>
      <c r="W229" s="13">
        <v>2</v>
      </c>
      <c r="X229" s="13">
        <v>2</v>
      </c>
      <c r="Y229" s="13">
        <v>2</v>
      </c>
      <c r="Z229" s="13">
        <v>3</v>
      </c>
      <c r="AA229" s="13">
        <v>3</v>
      </c>
      <c r="AB229" s="13">
        <v>3</v>
      </c>
      <c r="AC229" s="13">
        <v>3</v>
      </c>
      <c r="AD229" s="13">
        <v>3</v>
      </c>
      <c r="AE229" s="13">
        <v>4</v>
      </c>
      <c r="AF229" s="13">
        <v>4</v>
      </c>
      <c r="AG229" s="13">
        <v>5</v>
      </c>
      <c r="AH229" s="13">
        <v>5</v>
      </c>
      <c r="AI229" s="13">
        <v>5</v>
      </c>
      <c r="AJ229" s="13">
        <v>5</v>
      </c>
      <c r="AK229" s="13">
        <v>5</v>
      </c>
      <c r="AL229" s="13">
        <v>5</v>
      </c>
      <c r="AM229" s="13">
        <v>5</v>
      </c>
      <c r="AN229" s="13">
        <v>5</v>
      </c>
      <c r="AO229" s="13">
        <v>5</v>
      </c>
      <c r="AP229" s="13">
        <v>5</v>
      </c>
      <c r="AQ229" s="13">
        <v>5</v>
      </c>
      <c r="AR229" s="13">
        <v>5</v>
      </c>
      <c r="AS229" s="13">
        <v>5</v>
      </c>
      <c r="AT229" s="13">
        <v>5</v>
      </c>
      <c r="AU229" s="13">
        <v>5</v>
      </c>
      <c r="AV229" s="13">
        <v>5</v>
      </c>
      <c r="AW229" s="13">
        <v>5</v>
      </c>
      <c r="AX229" s="13">
        <v>5</v>
      </c>
      <c r="AY229" s="13">
        <v>5</v>
      </c>
      <c r="AZ229" s="13">
        <v>5</v>
      </c>
      <c r="BA229" s="13">
        <v>5</v>
      </c>
      <c r="BB229" s="13">
        <v>5</v>
      </c>
      <c r="BC229" s="13">
        <v>5</v>
      </c>
      <c r="BD229" s="13">
        <v>5</v>
      </c>
      <c r="BE229" s="13">
        <v>5</v>
      </c>
    </row>
    <row r="230" spans="1:57" ht="29" x14ac:dyDescent="0.35">
      <c r="A230" s="13">
        <v>315291</v>
      </c>
      <c r="B230" s="14" t="str">
        <f>VLOOKUP(A230,'Facility Name History'!$A:$B,2,FALSE)</f>
        <v>ATRIUM POST ACUTE CARE OF WAYNEVIEW
(formerly WAYNE VIEW CARE CENTER - 2014)</v>
      </c>
      <c r="C230" s="13" t="s">
        <v>326</v>
      </c>
      <c r="D230" s="13" t="s">
        <v>35</v>
      </c>
      <c r="E230" s="13" t="s">
        <v>21</v>
      </c>
      <c r="F230" s="58">
        <v>7470</v>
      </c>
      <c r="G230" s="13" t="s">
        <v>36</v>
      </c>
      <c r="H230" s="13" t="s">
        <v>32</v>
      </c>
      <c r="I230" s="13">
        <v>170</v>
      </c>
      <c r="J230" s="86">
        <v>117.9</v>
      </c>
      <c r="K230" s="13" t="s">
        <v>24</v>
      </c>
      <c r="L230" s="13" t="s">
        <v>327</v>
      </c>
      <c r="M230" s="60">
        <v>32897</v>
      </c>
      <c r="O230" s="13" t="s">
        <v>27</v>
      </c>
      <c r="P230" s="13" t="s">
        <v>27</v>
      </c>
      <c r="Q230" s="13" t="s">
        <v>27</v>
      </c>
      <c r="R230" s="20">
        <f t="shared" si="3"/>
        <v>0</v>
      </c>
      <c r="S230" s="13">
        <v>5</v>
      </c>
      <c r="T230" s="13">
        <v>4</v>
      </c>
      <c r="U230" s="13">
        <v>4</v>
      </c>
      <c r="V230" s="13">
        <v>4</v>
      </c>
      <c r="W230" s="13">
        <v>5</v>
      </c>
      <c r="X230" s="13">
        <v>5</v>
      </c>
      <c r="Y230" s="13">
        <v>2</v>
      </c>
      <c r="Z230" s="13">
        <v>2</v>
      </c>
      <c r="AA230" s="13">
        <v>2</v>
      </c>
      <c r="AB230" s="13">
        <v>2</v>
      </c>
      <c r="AC230" s="13">
        <v>1</v>
      </c>
      <c r="AD230" s="13">
        <v>2</v>
      </c>
      <c r="AE230" s="13">
        <v>2</v>
      </c>
      <c r="AF230" s="13">
        <v>2</v>
      </c>
      <c r="AG230" s="13">
        <v>2</v>
      </c>
      <c r="AH230" s="13">
        <v>2</v>
      </c>
      <c r="AI230" s="13">
        <v>2</v>
      </c>
      <c r="AJ230" s="13">
        <v>2</v>
      </c>
      <c r="AK230" s="13">
        <v>2</v>
      </c>
      <c r="AL230" s="13">
        <v>2</v>
      </c>
      <c r="AM230" s="13">
        <v>2</v>
      </c>
      <c r="AN230" s="13">
        <v>3</v>
      </c>
      <c r="AO230" s="13">
        <v>4</v>
      </c>
      <c r="AP230" s="13">
        <v>4</v>
      </c>
      <c r="AQ230" s="13">
        <v>4</v>
      </c>
      <c r="AR230" s="13">
        <v>4</v>
      </c>
      <c r="AS230" s="13">
        <v>4</v>
      </c>
      <c r="AT230" s="13">
        <v>3</v>
      </c>
      <c r="AU230" s="13">
        <v>3</v>
      </c>
      <c r="AV230" s="13">
        <v>3</v>
      </c>
      <c r="AW230" s="13">
        <v>3</v>
      </c>
      <c r="AX230" s="13">
        <v>3</v>
      </c>
      <c r="AY230" s="13">
        <v>3</v>
      </c>
      <c r="AZ230" s="13">
        <v>4</v>
      </c>
      <c r="BA230" s="13">
        <v>2</v>
      </c>
      <c r="BB230" s="13">
        <v>2</v>
      </c>
      <c r="BC230" s="13">
        <v>2</v>
      </c>
      <c r="BD230" s="13">
        <v>2</v>
      </c>
      <c r="BE230" s="13">
        <v>2</v>
      </c>
    </row>
    <row r="231" spans="1:57" ht="29" x14ac:dyDescent="0.35">
      <c r="A231" s="13">
        <v>315293</v>
      </c>
      <c r="B231" s="14" t="str">
        <f>VLOOKUP(A231,'Facility Name History'!$A:$B,2,FALSE)</f>
        <v>COMPLETE CARE AT WHITING
(formerly WHITING HEALTH CARE - 2019)</v>
      </c>
      <c r="C231" s="13" t="s">
        <v>278</v>
      </c>
      <c r="D231" s="13" t="s">
        <v>279</v>
      </c>
      <c r="E231" s="13" t="s">
        <v>21</v>
      </c>
      <c r="F231" s="58">
        <v>8759</v>
      </c>
      <c r="G231" s="13" t="s">
        <v>227</v>
      </c>
      <c r="H231" s="13" t="s">
        <v>47</v>
      </c>
      <c r="I231" s="13">
        <v>200</v>
      </c>
      <c r="J231" s="86">
        <v>101.1</v>
      </c>
      <c r="K231" s="13" t="s">
        <v>24</v>
      </c>
      <c r="L231" s="13" t="s">
        <v>280</v>
      </c>
      <c r="M231" s="60">
        <v>32962</v>
      </c>
      <c r="O231" s="13" t="s">
        <v>27</v>
      </c>
      <c r="P231" s="13" t="s">
        <v>27</v>
      </c>
      <c r="Q231" s="13" t="s">
        <v>27</v>
      </c>
      <c r="R231" s="20">
        <f t="shared" si="3"/>
        <v>0</v>
      </c>
      <c r="S231" s="13">
        <v>3</v>
      </c>
      <c r="T231" s="13">
        <v>3</v>
      </c>
      <c r="U231" s="13">
        <v>4</v>
      </c>
      <c r="V231" s="13">
        <v>3</v>
      </c>
      <c r="W231" s="13">
        <v>3</v>
      </c>
      <c r="X231" s="13">
        <v>3</v>
      </c>
      <c r="Y231" s="13">
        <v>2</v>
      </c>
      <c r="Z231" s="13">
        <v>3</v>
      </c>
      <c r="AA231" s="13">
        <v>3</v>
      </c>
      <c r="AB231" s="13">
        <v>3</v>
      </c>
      <c r="AC231" s="13">
        <v>3</v>
      </c>
      <c r="AD231" s="13">
        <v>3</v>
      </c>
      <c r="AE231" s="13">
        <v>3</v>
      </c>
      <c r="AF231" s="13">
        <v>1</v>
      </c>
      <c r="AG231" s="13">
        <v>2</v>
      </c>
      <c r="AH231" s="13">
        <v>3</v>
      </c>
      <c r="AI231" s="13">
        <v>2</v>
      </c>
      <c r="AJ231" s="13">
        <v>3</v>
      </c>
      <c r="AK231" s="13">
        <v>3</v>
      </c>
      <c r="AL231" s="13">
        <v>3</v>
      </c>
      <c r="AM231" s="13">
        <v>3</v>
      </c>
      <c r="AN231" s="13">
        <v>3</v>
      </c>
      <c r="AO231" s="13">
        <v>3</v>
      </c>
      <c r="AP231" s="13">
        <v>3</v>
      </c>
      <c r="AQ231" s="13">
        <v>3</v>
      </c>
      <c r="AR231" s="13">
        <v>3</v>
      </c>
      <c r="AS231" s="13">
        <v>3</v>
      </c>
      <c r="AT231" s="13">
        <v>3</v>
      </c>
      <c r="AU231" s="13">
        <v>3</v>
      </c>
      <c r="AV231" s="13">
        <v>2</v>
      </c>
      <c r="AW231" s="13">
        <v>3</v>
      </c>
      <c r="AX231" s="13">
        <v>2</v>
      </c>
      <c r="AY231" s="13">
        <v>3</v>
      </c>
      <c r="AZ231" s="13">
        <v>2</v>
      </c>
      <c r="BA231" s="13">
        <v>2</v>
      </c>
      <c r="BB231" s="13">
        <v>1</v>
      </c>
      <c r="BC231" s="13">
        <v>2</v>
      </c>
      <c r="BD231" s="13">
        <v>2</v>
      </c>
      <c r="BE231" s="13">
        <v>2</v>
      </c>
    </row>
    <row r="232" spans="1:57" x14ac:dyDescent="0.35">
      <c r="A232" s="13">
        <v>315294</v>
      </c>
      <c r="B232" s="14" t="str">
        <f>VLOOKUP(A232,'Facility Name History'!$A:$B,2,FALSE)</f>
        <v>CREST HAVEN NURSING AND REHABILITATION CENTER</v>
      </c>
      <c r="C232" s="13" t="s">
        <v>308</v>
      </c>
      <c r="D232" s="13" t="s">
        <v>90</v>
      </c>
      <c r="E232" s="13" t="s">
        <v>21</v>
      </c>
      <c r="F232" s="58">
        <v>8210</v>
      </c>
      <c r="G232" s="13" t="s">
        <v>91</v>
      </c>
      <c r="H232" s="13" t="s">
        <v>161</v>
      </c>
      <c r="I232" s="13">
        <v>180</v>
      </c>
      <c r="J232" s="86">
        <v>84.7</v>
      </c>
      <c r="K232" s="13" t="s">
        <v>24</v>
      </c>
      <c r="L232" s="13" t="s">
        <v>309</v>
      </c>
      <c r="M232" s="60">
        <v>32970</v>
      </c>
      <c r="O232" s="13" t="s">
        <v>27</v>
      </c>
      <c r="P232" s="13" t="s">
        <v>27</v>
      </c>
      <c r="Q232" s="13" t="s">
        <v>27</v>
      </c>
      <c r="R232" s="20">
        <f t="shared" si="3"/>
        <v>0</v>
      </c>
      <c r="S232" s="13">
        <v>2</v>
      </c>
      <c r="T232" s="13">
        <v>2</v>
      </c>
      <c r="U232" s="13">
        <v>2</v>
      </c>
      <c r="V232" s="13">
        <v>2</v>
      </c>
      <c r="W232" s="13">
        <v>2</v>
      </c>
      <c r="X232" s="13">
        <v>2</v>
      </c>
      <c r="Y232" s="13">
        <v>2</v>
      </c>
      <c r="Z232" s="13">
        <v>2</v>
      </c>
      <c r="AA232" s="13">
        <v>2</v>
      </c>
      <c r="AB232" s="13">
        <v>2</v>
      </c>
      <c r="AC232" s="13">
        <v>2</v>
      </c>
      <c r="AD232" s="13">
        <v>2</v>
      </c>
      <c r="AE232" s="13">
        <v>2</v>
      </c>
      <c r="AF232" s="13">
        <v>2</v>
      </c>
      <c r="AG232" s="13">
        <v>2</v>
      </c>
      <c r="AH232" s="13">
        <v>2</v>
      </c>
      <c r="AI232" s="13">
        <v>2</v>
      </c>
      <c r="AJ232" s="13">
        <v>2</v>
      </c>
      <c r="AK232" s="13">
        <v>2</v>
      </c>
      <c r="AL232" s="13">
        <v>4</v>
      </c>
      <c r="AM232" s="13">
        <v>3</v>
      </c>
      <c r="AN232" s="13">
        <v>3</v>
      </c>
      <c r="AO232" s="13">
        <v>2</v>
      </c>
      <c r="AP232" s="13">
        <v>2</v>
      </c>
      <c r="AQ232" s="13">
        <v>1</v>
      </c>
      <c r="AR232" s="13">
        <v>1</v>
      </c>
      <c r="AS232" s="13">
        <v>1</v>
      </c>
      <c r="AT232" s="13">
        <v>1</v>
      </c>
      <c r="AU232" s="13">
        <v>1</v>
      </c>
      <c r="AV232" s="13">
        <v>1</v>
      </c>
      <c r="AW232" s="13">
        <v>2</v>
      </c>
      <c r="AX232" s="13">
        <v>2</v>
      </c>
      <c r="AY232" s="13">
        <v>2</v>
      </c>
      <c r="AZ232" s="13">
        <v>2</v>
      </c>
      <c r="BA232" s="13">
        <v>2</v>
      </c>
      <c r="BB232" s="13">
        <v>2</v>
      </c>
      <c r="BC232" s="13">
        <v>2</v>
      </c>
      <c r="BD232" s="13">
        <v>2</v>
      </c>
      <c r="BE232" s="13">
        <v>2</v>
      </c>
    </row>
    <row r="233" spans="1:57" ht="43.5" x14ac:dyDescent="0.35">
      <c r="A233" s="13">
        <v>315298</v>
      </c>
      <c r="B233" s="14" t="str">
        <f>VLOOKUP(A233,'Facility Name History'!$A:$B,2,FALSE)</f>
        <v>CRESTWOOD MANOR
(formerly SPRINGPOINT AT CRESTWOOD, INC - 2021; CRESTWOOD MANOR - 2018)</v>
      </c>
      <c r="C233" s="13" t="s">
        <v>670</v>
      </c>
      <c r="D233" s="13" t="s">
        <v>279</v>
      </c>
      <c r="E233" s="13" t="s">
        <v>21</v>
      </c>
      <c r="F233" s="58">
        <v>8759</v>
      </c>
      <c r="G233" s="13" t="s">
        <v>227</v>
      </c>
      <c r="H233" s="13" t="s">
        <v>172</v>
      </c>
      <c r="I233" s="13">
        <v>64</v>
      </c>
      <c r="J233" s="86">
        <v>45.1</v>
      </c>
      <c r="K233" s="13" t="s">
        <v>24</v>
      </c>
      <c r="L233" s="13" t="s">
        <v>671</v>
      </c>
      <c r="M233" s="60">
        <v>33025</v>
      </c>
      <c r="O233" s="13" t="s">
        <v>27</v>
      </c>
      <c r="P233" s="13" t="s">
        <v>27</v>
      </c>
      <c r="Q233" s="13" t="s">
        <v>27</v>
      </c>
      <c r="R233" s="20">
        <f t="shared" si="3"/>
        <v>0</v>
      </c>
      <c r="S233" s="13">
        <v>4</v>
      </c>
      <c r="T233" s="13">
        <v>5</v>
      </c>
      <c r="U233" s="13">
        <v>4</v>
      </c>
      <c r="V233" s="13">
        <v>4</v>
      </c>
      <c r="W233" s="13">
        <v>3</v>
      </c>
      <c r="X233" s="13">
        <v>4</v>
      </c>
      <c r="Y233" s="13">
        <v>4</v>
      </c>
      <c r="Z233" s="13">
        <v>5</v>
      </c>
      <c r="AA233" s="13">
        <v>5</v>
      </c>
      <c r="AB233" s="13">
        <v>5</v>
      </c>
      <c r="AC233" s="13">
        <v>4</v>
      </c>
      <c r="AD233" s="13">
        <v>4</v>
      </c>
      <c r="AE233" s="13">
        <v>3</v>
      </c>
      <c r="AF233" s="13">
        <v>3</v>
      </c>
      <c r="AG233" s="13">
        <v>5</v>
      </c>
      <c r="AH233" s="13">
        <v>5</v>
      </c>
      <c r="AI233" s="13">
        <v>5</v>
      </c>
      <c r="AJ233" s="13">
        <v>5</v>
      </c>
      <c r="AK233" s="13">
        <v>5</v>
      </c>
      <c r="AL233" s="13">
        <v>5</v>
      </c>
      <c r="AM233" s="13">
        <v>5</v>
      </c>
      <c r="AN233" s="13">
        <v>5</v>
      </c>
      <c r="AO233" s="13">
        <v>5</v>
      </c>
      <c r="AP233" s="13">
        <v>5</v>
      </c>
      <c r="AQ233" s="13">
        <v>4</v>
      </c>
      <c r="AR233" s="13">
        <v>5</v>
      </c>
      <c r="AS233" s="13">
        <v>5</v>
      </c>
      <c r="AT233" s="13">
        <v>5</v>
      </c>
      <c r="AU233" s="13">
        <v>5</v>
      </c>
      <c r="AV233" s="13">
        <v>1</v>
      </c>
      <c r="AW233" s="13">
        <v>1</v>
      </c>
      <c r="AX233" s="13">
        <v>1</v>
      </c>
      <c r="AY233" s="13">
        <v>2</v>
      </c>
      <c r="AZ233" s="13">
        <v>2</v>
      </c>
      <c r="BA233" s="13">
        <v>2</v>
      </c>
      <c r="BB233" s="13">
        <v>1</v>
      </c>
      <c r="BC233" s="13">
        <v>2</v>
      </c>
      <c r="BD233" s="13">
        <v>2</v>
      </c>
      <c r="BE233" s="13">
        <v>2</v>
      </c>
    </row>
    <row r="234" spans="1:57" ht="29" x14ac:dyDescent="0.35">
      <c r="A234" s="13">
        <v>315300</v>
      </c>
      <c r="B234" s="14" t="str">
        <f>VLOOKUP(A234,'Facility Name History'!$A:$B,2,FALSE)</f>
        <v>ALARIS HEALTH AT HAMILTON PARK
(formerly HAMILTON PARK HCC - 2013)</v>
      </c>
      <c r="C234" s="13" t="s">
        <v>1083</v>
      </c>
      <c r="D234" s="13" t="s">
        <v>602</v>
      </c>
      <c r="E234" s="13" t="s">
        <v>21</v>
      </c>
      <c r="F234" s="58">
        <v>7302</v>
      </c>
      <c r="G234" s="13" t="s">
        <v>222</v>
      </c>
      <c r="H234" s="13" t="s">
        <v>47</v>
      </c>
      <c r="I234" s="13">
        <v>260</v>
      </c>
      <c r="J234" s="86">
        <v>142.69999999999999</v>
      </c>
      <c r="K234" s="13" t="s">
        <v>24</v>
      </c>
      <c r="L234" s="13" t="s">
        <v>1084</v>
      </c>
      <c r="M234" s="60">
        <v>33239</v>
      </c>
      <c r="O234" s="13" t="s">
        <v>27</v>
      </c>
      <c r="P234" s="13" t="s">
        <v>27</v>
      </c>
      <c r="Q234" s="13" t="s">
        <v>27</v>
      </c>
      <c r="R234" s="20">
        <f t="shared" si="3"/>
        <v>0</v>
      </c>
      <c r="S234" s="13">
        <v>4</v>
      </c>
      <c r="T234" s="13">
        <v>5</v>
      </c>
      <c r="U234" s="13">
        <v>4</v>
      </c>
      <c r="V234" s="13">
        <v>4</v>
      </c>
      <c r="W234" s="13">
        <v>4</v>
      </c>
      <c r="X234" s="13">
        <v>5</v>
      </c>
      <c r="Y234" s="13">
        <v>5</v>
      </c>
      <c r="Z234" s="13">
        <v>5</v>
      </c>
      <c r="AA234" s="13">
        <v>5</v>
      </c>
      <c r="AB234" s="13">
        <v>5</v>
      </c>
      <c r="AC234" s="13">
        <v>5</v>
      </c>
      <c r="AD234" s="13">
        <v>5</v>
      </c>
      <c r="AE234" s="13">
        <v>5</v>
      </c>
      <c r="AF234" s="13">
        <v>5</v>
      </c>
      <c r="AG234" s="13">
        <v>3</v>
      </c>
      <c r="AH234" s="13">
        <v>5</v>
      </c>
      <c r="AI234" s="13">
        <v>5</v>
      </c>
      <c r="AJ234" s="13">
        <v>5</v>
      </c>
      <c r="AK234" s="13">
        <v>5</v>
      </c>
      <c r="AL234" s="13">
        <v>5</v>
      </c>
      <c r="AM234" s="13">
        <v>5</v>
      </c>
      <c r="AN234" s="13">
        <v>5</v>
      </c>
      <c r="AO234" s="13">
        <v>4</v>
      </c>
      <c r="AP234" s="13">
        <v>4</v>
      </c>
      <c r="AQ234" s="13">
        <v>4</v>
      </c>
      <c r="AR234" s="13">
        <v>4</v>
      </c>
      <c r="AS234" s="13">
        <v>4</v>
      </c>
      <c r="AT234" s="13">
        <v>4</v>
      </c>
      <c r="AU234" s="13">
        <v>4</v>
      </c>
      <c r="AV234" s="13">
        <v>4</v>
      </c>
      <c r="AW234" s="13">
        <v>4</v>
      </c>
      <c r="AX234" s="13">
        <v>4</v>
      </c>
      <c r="AY234" s="13">
        <v>4</v>
      </c>
      <c r="AZ234" s="13">
        <v>4</v>
      </c>
      <c r="BA234" s="13">
        <v>4</v>
      </c>
      <c r="BB234" s="13">
        <v>4</v>
      </c>
      <c r="BC234" s="13">
        <v>4</v>
      </c>
      <c r="BD234" s="13">
        <v>4</v>
      </c>
      <c r="BE234" s="13">
        <v>4</v>
      </c>
    </row>
    <row r="235" spans="1:57" x14ac:dyDescent="0.35">
      <c r="A235" s="13">
        <v>315302</v>
      </c>
      <c r="B235" s="14" t="str">
        <f>VLOOKUP(A235,'Facility Name History'!$A:$B,2,FALSE)</f>
        <v>ROLLING HILLS CARE CENTER</v>
      </c>
      <c r="C235" s="13" t="s">
        <v>622</v>
      </c>
      <c r="D235" s="13" t="s">
        <v>623</v>
      </c>
      <c r="E235" s="13" t="s">
        <v>21</v>
      </c>
      <c r="F235" s="58">
        <v>8833</v>
      </c>
      <c r="G235" s="13" t="s">
        <v>610</v>
      </c>
      <c r="H235" s="13" t="s">
        <v>47</v>
      </c>
      <c r="I235" s="13">
        <v>67</v>
      </c>
      <c r="J235" s="86">
        <v>57.9</v>
      </c>
      <c r="K235" s="13" t="s">
        <v>24</v>
      </c>
      <c r="L235" s="13" t="s">
        <v>624</v>
      </c>
      <c r="M235" s="60">
        <v>33329</v>
      </c>
      <c r="O235" s="13" t="s">
        <v>27</v>
      </c>
      <c r="P235" s="13" t="s">
        <v>27</v>
      </c>
      <c r="Q235" s="13" t="s">
        <v>27</v>
      </c>
      <c r="R235" s="20">
        <f t="shared" si="3"/>
        <v>0</v>
      </c>
      <c r="S235" s="13">
        <v>4</v>
      </c>
      <c r="T235" s="13">
        <v>5</v>
      </c>
      <c r="U235" s="13">
        <v>5</v>
      </c>
      <c r="V235" s="13">
        <v>5</v>
      </c>
      <c r="W235" s="13">
        <v>5</v>
      </c>
      <c r="X235" s="13">
        <v>5</v>
      </c>
      <c r="Y235" s="13">
        <v>4</v>
      </c>
      <c r="Z235" s="13">
        <v>5</v>
      </c>
      <c r="AA235" s="13">
        <v>5</v>
      </c>
      <c r="AB235" s="13">
        <v>5</v>
      </c>
      <c r="AC235" s="13">
        <v>5</v>
      </c>
      <c r="AD235" s="13">
        <v>5</v>
      </c>
      <c r="AE235" s="13">
        <v>4</v>
      </c>
      <c r="AF235" s="13">
        <v>5</v>
      </c>
      <c r="AG235" s="13">
        <v>5</v>
      </c>
      <c r="AH235" s="13">
        <v>5</v>
      </c>
      <c r="AI235" s="13">
        <v>5</v>
      </c>
      <c r="AJ235" s="13">
        <v>5</v>
      </c>
      <c r="AK235" s="13">
        <v>5</v>
      </c>
      <c r="AL235" s="13">
        <v>5</v>
      </c>
      <c r="AM235" s="13">
        <v>5</v>
      </c>
      <c r="AN235" s="13">
        <v>5</v>
      </c>
      <c r="AO235" s="13">
        <v>5</v>
      </c>
      <c r="AP235" s="13">
        <v>5</v>
      </c>
      <c r="AQ235" s="13">
        <v>5</v>
      </c>
      <c r="AR235" s="13">
        <v>5</v>
      </c>
      <c r="AS235" s="13">
        <v>5</v>
      </c>
      <c r="AT235" s="13">
        <v>5</v>
      </c>
      <c r="AU235" s="13">
        <v>5</v>
      </c>
      <c r="AV235" s="13">
        <v>4</v>
      </c>
      <c r="AW235" s="13">
        <v>5</v>
      </c>
      <c r="AX235" s="13">
        <v>5</v>
      </c>
      <c r="AY235" s="13">
        <v>5</v>
      </c>
      <c r="AZ235" s="13">
        <v>5</v>
      </c>
      <c r="BA235" s="13">
        <v>5</v>
      </c>
      <c r="BB235" s="13">
        <v>5</v>
      </c>
      <c r="BC235" s="13">
        <v>5</v>
      </c>
      <c r="BD235" s="13">
        <v>5</v>
      </c>
      <c r="BE235" s="13">
        <v>4</v>
      </c>
    </row>
    <row r="236" spans="1:57" x14ac:dyDescent="0.35">
      <c r="A236" s="13">
        <v>315303</v>
      </c>
      <c r="B236" s="14" t="str">
        <f>VLOOKUP(A236,'Facility Name History'!$A:$B,2,FALSE)</f>
        <v>MORRIS VIEW HEALTHCARE CENTER</v>
      </c>
      <c r="C236" s="13" t="s">
        <v>381</v>
      </c>
      <c r="D236" s="13" t="s">
        <v>208</v>
      </c>
      <c r="E236" s="13" t="s">
        <v>21</v>
      </c>
      <c r="F236" s="58">
        <v>7960</v>
      </c>
      <c r="G236" s="13" t="s">
        <v>142</v>
      </c>
      <c r="H236" s="13" t="s">
        <v>47</v>
      </c>
      <c r="I236" s="13">
        <v>283</v>
      </c>
      <c r="J236" s="86">
        <v>258.3</v>
      </c>
      <c r="K236" s="13" t="s">
        <v>24</v>
      </c>
      <c r="L236" s="13" t="s">
        <v>382</v>
      </c>
      <c r="M236" s="60">
        <v>33482</v>
      </c>
      <c r="O236" s="13" t="s">
        <v>27</v>
      </c>
      <c r="P236" s="13" t="s">
        <v>27</v>
      </c>
      <c r="Q236" s="13" t="s">
        <v>27</v>
      </c>
      <c r="R236" s="20">
        <f t="shared" si="3"/>
        <v>0</v>
      </c>
      <c r="S236" s="13">
        <v>3</v>
      </c>
      <c r="T236" s="13">
        <v>3</v>
      </c>
      <c r="U236" s="13">
        <v>3</v>
      </c>
      <c r="V236" s="13">
        <v>3</v>
      </c>
      <c r="W236" s="13">
        <v>4</v>
      </c>
      <c r="X236" s="13">
        <v>2</v>
      </c>
      <c r="Y236" s="13">
        <v>3</v>
      </c>
      <c r="Z236" s="13">
        <v>4</v>
      </c>
      <c r="AA236" s="13">
        <v>4</v>
      </c>
      <c r="AB236" s="13">
        <v>4</v>
      </c>
      <c r="AC236" s="13">
        <v>4</v>
      </c>
      <c r="AD236" s="13">
        <v>3</v>
      </c>
      <c r="AE236" s="13">
        <v>5</v>
      </c>
      <c r="AF236" s="13">
        <v>3</v>
      </c>
      <c r="AG236" s="13">
        <v>5</v>
      </c>
      <c r="AH236" s="13">
        <v>5</v>
      </c>
      <c r="AI236" s="13">
        <v>5</v>
      </c>
      <c r="AJ236" s="13">
        <v>5</v>
      </c>
      <c r="AK236" s="13">
        <v>5</v>
      </c>
      <c r="AL236" s="13">
        <v>5</v>
      </c>
      <c r="AM236" s="13">
        <v>5</v>
      </c>
      <c r="AN236" s="13">
        <v>4</v>
      </c>
      <c r="AO236" s="13">
        <v>4</v>
      </c>
      <c r="AP236" s="13">
        <v>3</v>
      </c>
      <c r="AQ236" s="13">
        <v>3</v>
      </c>
      <c r="AR236" s="13">
        <v>3</v>
      </c>
      <c r="AS236" s="13">
        <v>2</v>
      </c>
      <c r="AT236" s="13">
        <v>3</v>
      </c>
      <c r="AU236" s="13">
        <v>3</v>
      </c>
      <c r="AV236" s="13">
        <v>3</v>
      </c>
      <c r="AW236" s="13">
        <v>2</v>
      </c>
      <c r="AX236" s="13">
        <v>2</v>
      </c>
      <c r="AY236" s="13">
        <v>2</v>
      </c>
      <c r="AZ236" s="13">
        <v>5</v>
      </c>
      <c r="BA236" s="13">
        <v>5</v>
      </c>
      <c r="BB236" s="13">
        <v>5</v>
      </c>
      <c r="BC236" s="13">
        <v>5</v>
      </c>
      <c r="BD236" s="13">
        <v>5</v>
      </c>
      <c r="BE236" s="13">
        <v>5</v>
      </c>
    </row>
    <row r="237" spans="1:57" ht="29" x14ac:dyDescent="0.35">
      <c r="A237" s="13">
        <v>315306</v>
      </c>
      <c r="B237" s="14" t="str">
        <f>VLOOKUP(A237,'Facility Name History'!$A:$B,2,FALSE)</f>
        <v>CARE ONE AT NEW MILFORD
(formerly WOODCREST HEALTH CARE CENTER - 2016)</v>
      </c>
      <c r="C237" s="13" t="s">
        <v>524</v>
      </c>
      <c r="D237" s="13" t="s">
        <v>525</v>
      </c>
      <c r="E237" s="13" t="s">
        <v>21</v>
      </c>
      <c r="F237" s="58">
        <v>7646</v>
      </c>
      <c r="G237" s="13" t="s">
        <v>134</v>
      </c>
      <c r="H237" s="13" t="s">
        <v>47</v>
      </c>
      <c r="I237" s="13">
        <v>236</v>
      </c>
      <c r="J237" s="86">
        <v>161.80000000000001</v>
      </c>
      <c r="K237" s="13" t="s">
        <v>24</v>
      </c>
      <c r="L237" s="13" t="s">
        <v>526</v>
      </c>
      <c r="M237" s="60">
        <v>33434</v>
      </c>
      <c r="O237" s="13" t="s">
        <v>27</v>
      </c>
      <c r="P237" s="13" t="s">
        <v>27</v>
      </c>
      <c r="Q237" s="13" t="s">
        <v>27</v>
      </c>
      <c r="R237" s="20">
        <f t="shared" si="3"/>
        <v>0</v>
      </c>
      <c r="S237" s="13">
        <v>4</v>
      </c>
      <c r="T237" s="13">
        <v>4</v>
      </c>
      <c r="U237" s="13">
        <v>4</v>
      </c>
      <c r="V237" s="13">
        <v>4</v>
      </c>
      <c r="W237" s="13">
        <v>3</v>
      </c>
      <c r="X237" s="13">
        <v>4</v>
      </c>
      <c r="Y237" s="13">
        <v>3</v>
      </c>
      <c r="Z237" s="13">
        <v>3</v>
      </c>
      <c r="AA237" s="13">
        <v>3</v>
      </c>
      <c r="AB237" s="13">
        <v>3</v>
      </c>
      <c r="AC237" s="13">
        <v>3</v>
      </c>
      <c r="AD237" s="13">
        <v>3</v>
      </c>
      <c r="AE237" s="13">
        <v>3</v>
      </c>
      <c r="AF237" s="13">
        <v>3</v>
      </c>
      <c r="AG237" s="13">
        <v>2</v>
      </c>
      <c r="AH237" s="13">
        <v>2</v>
      </c>
      <c r="AI237" s="13">
        <v>2</v>
      </c>
      <c r="AJ237" s="13">
        <v>2</v>
      </c>
      <c r="AK237" s="13">
        <v>2</v>
      </c>
      <c r="AL237" s="13">
        <v>2</v>
      </c>
      <c r="AM237" s="13">
        <v>1</v>
      </c>
      <c r="AN237" s="13">
        <v>2</v>
      </c>
      <c r="AO237" s="13">
        <v>2</v>
      </c>
      <c r="AP237" s="13">
        <v>1</v>
      </c>
      <c r="AQ237" s="13">
        <v>4</v>
      </c>
      <c r="AR237" s="13">
        <v>4</v>
      </c>
      <c r="AS237" s="13">
        <v>3</v>
      </c>
      <c r="AT237" s="13">
        <v>3</v>
      </c>
      <c r="AU237" s="13">
        <v>3</v>
      </c>
      <c r="AV237" s="13">
        <v>3</v>
      </c>
      <c r="AW237" s="13">
        <v>3</v>
      </c>
      <c r="AX237" s="13">
        <v>3</v>
      </c>
      <c r="AY237" s="13">
        <v>3</v>
      </c>
      <c r="AZ237" s="13">
        <v>3</v>
      </c>
      <c r="BA237" s="13">
        <v>3</v>
      </c>
      <c r="BB237" s="13">
        <v>3</v>
      </c>
      <c r="BC237" s="13">
        <v>3</v>
      </c>
      <c r="BD237" s="13">
        <v>4</v>
      </c>
      <c r="BE237" s="13">
        <v>3</v>
      </c>
    </row>
    <row r="238" spans="1:57" ht="43.5" x14ac:dyDescent="0.35">
      <c r="A238" s="13">
        <v>315307</v>
      </c>
      <c r="B238" s="14" t="str">
        <f>VLOOKUP(A238,'Facility Name History'!$A:$B,2,FALSE)</f>
        <v>HARBORAGE (THE)
(formerly HARBORAGE AT PALISADES MEDICAL CENTER - 2018; HARBORAGE - 2017)</v>
      </c>
      <c r="C238" s="13" t="s">
        <v>970</v>
      </c>
      <c r="D238" s="13" t="s">
        <v>727</v>
      </c>
      <c r="E238" s="13" t="s">
        <v>21</v>
      </c>
      <c r="F238" s="58">
        <v>7047</v>
      </c>
      <c r="G238" s="13" t="s">
        <v>222</v>
      </c>
      <c r="H238" s="13" t="s">
        <v>172</v>
      </c>
      <c r="I238" s="13">
        <v>247</v>
      </c>
      <c r="J238" s="86">
        <v>182.8</v>
      </c>
      <c r="K238" s="13" t="s">
        <v>24</v>
      </c>
      <c r="L238" s="13" t="s">
        <v>3647</v>
      </c>
      <c r="M238" s="60">
        <v>33513</v>
      </c>
      <c r="O238" s="13" t="s">
        <v>27</v>
      </c>
      <c r="P238" s="13" t="s">
        <v>27</v>
      </c>
      <c r="Q238" s="13" t="s">
        <v>27</v>
      </c>
      <c r="R238" s="20">
        <f t="shared" si="3"/>
        <v>0</v>
      </c>
      <c r="S238" s="13">
        <v>3</v>
      </c>
      <c r="T238" s="13">
        <v>4</v>
      </c>
      <c r="U238" s="13">
        <v>4</v>
      </c>
      <c r="V238" s="13">
        <v>4</v>
      </c>
      <c r="W238" s="13">
        <v>4</v>
      </c>
      <c r="X238" s="13">
        <v>5</v>
      </c>
      <c r="Y238" s="13">
        <v>5</v>
      </c>
      <c r="Z238" s="13">
        <v>5</v>
      </c>
      <c r="AA238" s="13">
        <v>4</v>
      </c>
      <c r="AB238" s="13">
        <v>4</v>
      </c>
      <c r="AC238" s="13">
        <v>4</v>
      </c>
      <c r="AD238" s="13">
        <v>5</v>
      </c>
      <c r="AE238" s="13">
        <v>5</v>
      </c>
      <c r="AF238" s="13">
        <v>5</v>
      </c>
      <c r="AG238" s="13">
        <v>5</v>
      </c>
      <c r="AH238" s="13">
        <v>5</v>
      </c>
      <c r="AI238" s="13">
        <v>5</v>
      </c>
      <c r="AJ238" s="13">
        <v>5</v>
      </c>
      <c r="AK238" s="13">
        <v>5</v>
      </c>
      <c r="AL238" s="13">
        <v>5</v>
      </c>
      <c r="AM238" s="13">
        <v>5</v>
      </c>
      <c r="AN238" s="13">
        <v>5</v>
      </c>
      <c r="AO238" s="13">
        <v>5</v>
      </c>
      <c r="AP238" s="13">
        <v>5</v>
      </c>
      <c r="AQ238" s="13">
        <v>5</v>
      </c>
      <c r="AR238" s="13">
        <v>5</v>
      </c>
      <c r="AS238" s="13">
        <v>5</v>
      </c>
      <c r="AT238" s="13">
        <v>5</v>
      </c>
      <c r="AU238" s="13">
        <v>5</v>
      </c>
      <c r="AV238" s="13">
        <v>5</v>
      </c>
      <c r="AW238" s="13">
        <v>5</v>
      </c>
      <c r="AX238" s="13">
        <v>5</v>
      </c>
      <c r="AY238" s="13">
        <v>5</v>
      </c>
      <c r="AZ238" s="13">
        <v>5</v>
      </c>
      <c r="BA238" s="13">
        <v>5</v>
      </c>
      <c r="BB238" s="13">
        <v>5</v>
      </c>
      <c r="BC238" s="13">
        <v>5</v>
      </c>
      <c r="BD238" s="13">
        <v>5</v>
      </c>
      <c r="BE238" s="13">
        <v>5</v>
      </c>
    </row>
    <row r="239" spans="1:57" x14ac:dyDescent="0.35">
      <c r="A239" s="13">
        <v>315309</v>
      </c>
      <c r="B239" s="14" t="str">
        <f>VLOOKUP(A239,'Facility Name History'!$A:$B,2,FALSE)</f>
        <v>ARISTACARE AT WHITING</v>
      </c>
      <c r="C239" s="13" t="s">
        <v>1028</v>
      </c>
      <c r="D239" s="13" t="s">
        <v>279</v>
      </c>
      <c r="E239" s="13" t="s">
        <v>21</v>
      </c>
      <c r="F239" s="58">
        <v>8759</v>
      </c>
      <c r="G239" s="13" t="s">
        <v>227</v>
      </c>
      <c r="H239" s="13" t="s">
        <v>47</v>
      </c>
      <c r="I239" s="13">
        <v>180</v>
      </c>
      <c r="J239" s="86">
        <v>143.5</v>
      </c>
      <c r="K239" s="13" t="s">
        <v>24</v>
      </c>
      <c r="L239" s="13" t="s">
        <v>1027</v>
      </c>
      <c r="M239" s="60">
        <v>33648</v>
      </c>
      <c r="O239" s="13" t="s">
        <v>27</v>
      </c>
      <c r="P239" s="13" t="s">
        <v>27</v>
      </c>
      <c r="Q239" s="13" t="s">
        <v>27</v>
      </c>
      <c r="R239" s="20">
        <f t="shared" si="3"/>
        <v>0</v>
      </c>
      <c r="S239" s="13">
        <v>2</v>
      </c>
      <c r="T239" s="13">
        <v>3</v>
      </c>
      <c r="U239" s="13">
        <v>5</v>
      </c>
      <c r="V239" s="13">
        <v>5</v>
      </c>
      <c r="W239" s="13">
        <v>5</v>
      </c>
      <c r="X239" s="13">
        <v>2</v>
      </c>
      <c r="Y239" s="13">
        <v>5</v>
      </c>
      <c r="Z239" s="13">
        <v>5</v>
      </c>
      <c r="AA239" s="13">
        <v>5</v>
      </c>
      <c r="AB239" s="13">
        <v>5</v>
      </c>
      <c r="AC239" s="13">
        <v>5</v>
      </c>
      <c r="AD239" s="13">
        <v>5</v>
      </c>
      <c r="AE239" s="13">
        <v>5</v>
      </c>
      <c r="AF239" s="13">
        <v>5</v>
      </c>
      <c r="AG239" s="13">
        <v>4</v>
      </c>
      <c r="AH239" s="13">
        <v>4</v>
      </c>
      <c r="AI239" s="13">
        <v>5</v>
      </c>
      <c r="AJ239" s="13">
        <v>5</v>
      </c>
      <c r="AK239" s="13">
        <v>5</v>
      </c>
      <c r="AL239" s="13">
        <v>4</v>
      </c>
      <c r="AM239" s="13">
        <v>4</v>
      </c>
      <c r="AN239" s="13">
        <v>4</v>
      </c>
      <c r="AO239" s="13">
        <v>2</v>
      </c>
      <c r="AP239" s="13">
        <v>2</v>
      </c>
      <c r="AQ239" s="13">
        <v>2</v>
      </c>
      <c r="AR239" s="13">
        <v>2</v>
      </c>
      <c r="AS239" s="13">
        <v>2</v>
      </c>
      <c r="AT239" s="13">
        <v>2</v>
      </c>
      <c r="AU239" s="13">
        <v>2</v>
      </c>
      <c r="AV239" s="13">
        <v>2</v>
      </c>
      <c r="AW239" s="13">
        <v>4</v>
      </c>
      <c r="AX239" s="13">
        <v>4</v>
      </c>
      <c r="AY239" s="13">
        <v>4</v>
      </c>
      <c r="AZ239" s="13">
        <v>4</v>
      </c>
      <c r="BA239" s="13">
        <v>3</v>
      </c>
      <c r="BB239" s="13">
        <v>3</v>
      </c>
      <c r="BC239" s="13">
        <v>3</v>
      </c>
      <c r="BD239" s="13">
        <v>3</v>
      </c>
      <c r="BE239" s="13">
        <v>4</v>
      </c>
    </row>
    <row r="240" spans="1:57" ht="29" x14ac:dyDescent="0.35">
      <c r="A240" s="13">
        <v>315310</v>
      </c>
      <c r="B240" s="14" t="str">
        <f>VLOOKUP(A240,'Facility Name History'!$A:$B,2,FALSE)</f>
        <v>ALARIS HEALTH AT HARBOR VIEW
(formerly HARBOR VIEW HEALTH CARE CENTER - 2013)</v>
      </c>
      <c r="C240" s="13" t="s">
        <v>953</v>
      </c>
      <c r="D240" s="13" t="s">
        <v>602</v>
      </c>
      <c r="E240" s="13" t="s">
        <v>21</v>
      </c>
      <c r="F240" s="58">
        <v>7307</v>
      </c>
      <c r="G240" s="13" t="s">
        <v>222</v>
      </c>
      <c r="H240" s="13" t="s">
        <v>75</v>
      </c>
      <c r="I240" s="13">
        <v>180</v>
      </c>
      <c r="J240" s="86">
        <v>128.19999999999999</v>
      </c>
      <c r="K240" s="13" t="s">
        <v>24</v>
      </c>
      <c r="L240" s="13" t="s">
        <v>954</v>
      </c>
      <c r="M240" s="60">
        <v>33604</v>
      </c>
      <c r="O240" s="13" t="s">
        <v>27</v>
      </c>
      <c r="P240" s="13" t="s">
        <v>27</v>
      </c>
      <c r="Q240" s="13" t="s">
        <v>27</v>
      </c>
      <c r="R240" s="20">
        <f t="shared" si="3"/>
        <v>0</v>
      </c>
      <c r="S240" s="13">
        <v>4</v>
      </c>
      <c r="T240" s="13">
        <v>4</v>
      </c>
      <c r="U240" s="13">
        <v>3</v>
      </c>
      <c r="V240" s="13">
        <v>5</v>
      </c>
      <c r="W240" s="13">
        <v>5</v>
      </c>
      <c r="X240" s="13">
        <v>5</v>
      </c>
      <c r="Y240" s="13">
        <v>5</v>
      </c>
      <c r="Z240" s="13">
        <v>4</v>
      </c>
      <c r="AA240" s="13">
        <v>4</v>
      </c>
      <c r="AB240" s="13">
        <v>4</v>
      </c>
      <c r="AC240" s="13">
        <v>5</v>
      </c>
      <c r="AD240" s="13">
        <v>5</v>
      </c>
      <c r="AE240" s="13">
        <v>5</v>
      </c>
      <c r="AF240" s="13">
        <v>3</v>
      </c>
      <c r="AG240" s="13">
        <v>5</v>
      </c>
      <c r="AH240" s="13">
        <v>5</v>
      </c>
      <c r="AI240" s="13">
        <v>4</v>
      </c>
      <c r="AJ240" s="13">
        <v>5</v>
      </c>
      <c r="AK240" s="13">
        <v>5</v>
      </c>
      <c r="AL240" s="13">
        <v>5</v>
      </c>
      <c r="AM240" s="13">
        <v>5</v>
      </c>
      <c r="AN240" s="13">
        <v>5</v>
      </c>
      <c r="AO240" s="13">
        <v>5</v>
      </c>
      <c r="AP240" s="13">
        <v>5</v>
      </c>
      <c r="AQ240" s="13">
        <v>5</v>
      </c>
      <c r="AR240" s="13">
        <v>5</v>
      </c>
      <c r="AS240" s="13">
        <v>5</v>
      </c>
      <c r="AT240" s="13">
        <v>5</v>
      </c>
      <c r="AU240" s="13">
        <v>5</v>
      </c>
      <c r="AV240" s="13">
        <v>5</v>
      </c>
      <c r="AW240" s="13">
        <v>5</v>
      </c>
      <c r="AX240" s="13">
        <v>4</v>
      </c>
      <c r="AY240" s="13">
        <v>4</v>
      </c>
      <c r="AZ240" s="13">
        <v>4</v>
      </c>
      <c r="BA240" s="13">
        <v>4</v>
      </c>
      <c r="BB240" s="13">
        <v>4</v>
      </c>
      <c r="BC240" s="13">
        <v>4</v>
      </c>
      <c r="BD240" s="13">
        <v>4</v>
      </c>
      <c r="BE240" s="13">
        <v>4</v>
      </c>
    </row>
    <row r="241" spans="1:57" x14ac:dyDescent="0.35">
      <c r="A241" s="13">
        <v>315312</v>
      </c>
      <c r="B241" s="14" t="str">
        <f>VLOOKUP(A241,'Facility Name History'!$A:$B,2,FALSE)</f>
        <v>HAMPTON RIDGE HEALTHCARE AND REHABILITATION</v>
      </c>
      <c r="C241" s="13" t="s">
        <v>650</v>
      </c>
      <c r="D241" s="13" t="s">
        <v>231</v>
      </c>
      <c r="E241" s="13" t="s">
        <v>21</v>
      </c>
      <c r="F241" s="58">
        <v>8755</v>
      </c>
      <c r="G241" s="13" t="s">
        <v>227</v>
      </c>
      <c r="H241" s="13" t="s">
        <v>47</v>
      </c>
      <c r="I241" s="13">
        <v>204</v>
      </c>
      <c r="J241" s="86">
        <v>173.1</v>
      </c>
      <c r="K241" s="13" t="s">
        <v>24</v>
      </c>
      <c r="L241" s="13" t="s">
        <v>651</v>
      </c>
      <c r="M241" s="60">
        <v>33730</v>
      </c>
      <c r="O241" s="13" t="s">
        <v>27</v>
      </c>
      <c r="P241" s="13" t="s">
        <v>27</v>
      </c>
      <c r="Q241" s="13" t="s">
        <v>27</v>
      </c>
      <c r="R241" s="20">
        <f t="shared" si="3"/>
        <v>0</v>
      </c>
      <c r="S241" s="13">
        <v>5</v>
      </c>
      <c r="T241" s="13">
        <v>5</v>
      </c>
      <c r="U241" s="13">
        <v>5</v>
      </c>
      <c r="V241" s="13">
        <v>5</v>
      </c>
      <c r="W241" s="13">
        <v>4</v>
      </c>
      <c r="X241" s="13">
        <v>3</v>
      </c>
      <c r="Y241" s="13">
        <v>4</v>
      </c>
      <c r="Z241" s="13">
        <v>4</v>
      </c>
      <c r="AA241" s="13">
        <v>4</v>
      </c>
      <c r="AB241" s="13">
        <v>4</v>
      </c>
      <c r="AC241" s="13">
        <v>4</v>
      </c>
      <c r="AD241" s="13">
        <v>4</v>
      </c>
      <c r="AE241" s="13">
        <v>4</v>
      </c>
      <c r="AF241" s="13">
        <v>4</v>
      </c>
      <c r="AG241" s="13">
        <v>5</v>
      </c>
      <c r="AH241" s="13">
        <v>5</v>
      </c>
      <c r="AI241" s="13">
        <v>5</v>
      </c>
      <c r="AJ241" s="13">
        <v>5</v>
      </c>
      <c r="AK241" s="13">
        <v>5</v>
      </c>
      <c r="AL241" s="13">
        <v>5</v>
      </c>
      <c r="AM241" s="13">
        <v>5</v>
      </c>
      <c r="AN241" s="13">
        <v>4</v>
      </c>
      <c r="AO241" s="13">
        <v>5</v>
      </c>
      <c r="AP241" s="13">
        <v>5</v>
      </c>
      <c r="AQ241" s="13">
        <v>5</v>
      </c>
      <c r="AR241" s="13">
        <v>5</v>
      </c>
      <c r="AS241" s="13">
        <v>5</v>
      </c>
      <c r="AT241" s="13">
        <v>5</v>
      </c>
      <c r="AU241" s="13">
        <v>5</v>
      </c>
      <c r="AV241" s="13">
        <v>5</v>
      </c>
      <c r="AW241" s="13">
        <v>5</v>
      </c>
      <c r="AX241" s="13">
        <v>5</v>
      </c>
      <c r="AY241" s="13">
        <v>5</v>
      </c>
      <c r="AZ241" s="13">
        <v>4</v>
      </c>
      <c r="BA241" s="13">
        <v>4</v>
      </c>
      <c r="BB241" s="13">
        <v>4</v>
      </c>
      <c r="BC241" s="13">
        <v>4</v>
      </c>
      <c r="BD241" s="13">
        <v>4</v>
      </c>
      <c r="BE241" s="13">
        <v>4</v>
      </c>
    </row>
    <row r="242" spans="1:57" ht="29" x14ac:dyDescent="0.35">
      <c r="A242" s="13">
        <v>315314</v>
      </c>
      <c r="B242" s="14" t="str">
        <f>VLOOKUP(A242,'Facility Name History'!$A:$B,2,FALSE)</f>
        <v>ANCHOR CARE AND REHABILITATION CENTER
(formerly REGENCY PARK NURSING CENTER - 2018)</v>
      </c>
      <c r="C242" s="13" t="s">
        <v>431</v>
      </c>
      <c r="D242" s="13" t="s">
        <v>432</v>
      </c>
      <c r="E242" s="13" t="s">
        <v>21</v>
      </c>
      <c r="F242" s="58">
        <v>7730</v>
      </c>
      <c r="G242" s="13" t="s">
        <v>74</v>
      </c>
      <c r="H242" s="13" t="s">
        <v>75</v>
      </c>
      <c r="I242" s="13">
        <v>170</v>
      </c>
      <c r="J242" s="86">
        <v>150.30000000000001</v>
      </c>
      <c r="K242" s="13" t="s">
        <v>24</v>
      </c>
      <c r="L242" s="13" t="s">
        <v>433</v>
      </c>
      <c r="M242" s="60">
        <v>33632</v>
      </c>
      <c r="O242" s="13" t="s">
        <v>27</v>
      </c>
      <c r="P242" s="13" t="s">
        <v>27</v>
      </c>
      <c r="Q242" s="13" t="s">
        <v>27</v>
      </c>
      <c r="R242" s="20">
        <f t="shared" si="3"/>
        <v>0</v>
      </c>
      <c r="S242" s="13">
        <v>3</v>
      </c>
      <c r="T242" s="13">
        <v>3</v>
      </c>
      <c r="U242" s="13">
        <v>3</v>
      </c>
      <c r="V242" s="13">
        <v>3</v>
      </c>
      <c r="W242" s="13">
        <v>3</v>
      </c>
      <c r="X242" s="13">
        <v>3</v>
      </c>
      <c r="Y242" s="13">
        <v>3</v>
      </c>
      <c r="Z242" s="13">
        <v>3</v>
      </c>
      <c r="AA242" s="13">
        <v>3</v>
      </c>
      <c r="AB242" s="13">
        <v>3</v>
      </c>
      <c r="AC242" s="13">
        <v>3</v>
      </c>
      <c r="AD242" s="13">
        <v>3</v>
      </c>
      <c r="AE242" s="13">
        <v>3</v>
      </c>
      <c r="AF242" s="13">
        <v>3</v>
      </c>
      <c r="AG242" s="13">
        <v>4</v>
      </c>
      <c r="AH242" s="13">
        <v>4</v>
      </c>
      <c r="AI242" s="13">
        <v>4</v>
      </c>
      <c r="AJ242" s="13">
        <v>4</v>
      </c>
      <c r="AK242" s="13">
        <v>4</v>
      </c>
      <c r="AL242" s="13">
        <v>2</v>
      </c>
      <c r="AM242" s="13">
        <v>4</v>
      </c>
      <c r="AN242" s="13">
        <v>4</v>
      </c>
      <c r="AO242" s="13">
        <v>5</v>
      </c>
      <c r="AP242" s="13">
        <v>4</v>
      </c>
      <c r="AQ242" s="13">
        <v>4</v>
      </c>
      <c r="AR242" s="13">
        <v>4</v>
      </c>
      <c r="AS242" s="13">
        <v>4</v>
      </c>
      <c r="AT242" s="13">
        <v>4</v>
      </c>
      <c r="AU242" s="13">
        <v>4</v>
      </c>
      <c r="AV242" s="13">
        <v>4</v>
      </c>
      <c r="AW242" s="13">
        <v>5</v>
      </c>
      <c r="AX242" s="13">
        <v>5</v>
      </c>
      <c r="AY242" s="13">
        <v>5</v>
      </c>
      <c r="AZ242" s="13">
        <v>5</v>
      </c>
      <c r="BA242" s="13">
        <v>5</v>
      </c>
      <c r="BB242" s="13">
        <v>5</v>
      </c>
      <c r="BC242" s="13">
        <v>5</v>
      </c>
      <c r="BD242" s="13">
        <v>5</v>
      </c>
      <c r="BE242" s="13">
        <v>4</v>
      </c>
    </row>
    <row r="243" spans="1:57" ht="29" x14ac:dyDescent="0.35">
      <c r="A243" s="13">
        <v>315317</v>
      </c>
      <c r="B243" s="14" t="str">
        <f>VLOOKUP(A243,'Facility Name History'!$A:$B,2,FALSE)</f>
        <v>EXCEL CARE AT THE PINES
(formerly EASTERN PINES CONV CTR - 2022)</v>
      </c>
      <c r="C243" s="13" t="s">
        <v>863</v>
      </c>
      <c r="D243" s="13" t="s">
        <v>864</v>
      </c>
      <c r="E243" s="13" t="s">
        <v>21</v>
      </c>
      <c r="F243" s="58">
        <v>8401</v>
      </c>
      <c r="G243" s="13" t="s">
        <v>300</v>
      </c>
      <c r="H243" s="13" t="s">
        <v>47</v>
      </c>
      <c r="I243" s="13">
        <v>151</v>
      </c>
      <c r="J243" s="86">
        <v>83.3</v>
      </c>
      <c r="K243" s="13" t="s">
        <v>24</v>
      </c>
      <c r="L243" s="13" t="s">
        <v>645</v>
      </c>
      <c r="M243" s="60">
        <v>33939</v>
      </c>
      <c r="O243" s="13" t="s">
        <v>27</v>
      </c>
      <c r="P243" s="13" t="s">
        <v>27</v>
      </c>
      <c r="Q243" s="13" t="s">
        <v>27</v>
      </c>
      <c r="R243" s="20">
        <f t="shared" si="3"/>
        <v>0</v>
      </c>
      <c r="S243" s="13">
        <v>5</v>
      </c>
      <c r="T243" s="13">
        <v>5</v>
      </c>
      <c r="U243" s="13">
        <v>5</v>
      </c>
      <c r="V243" s="13">
        <v>5</v>
      </c>
      <c r="W243" s="13">
        <v>5</v>
      </c>
      <c r="X243" s="13">
        <v>5</v>
      </c>
      <c r="Y243" s="13">
        <v>5</v>
      </c>
      <c r="Z243" s="13">
        <v>5</v>
      </c>
      <c r="AA243" s="13">
        <v>5</v>
      </c>
      <c r="AB243" s="13">
        <v>5</v>
      </c>
      <c r="AC243" s="13">
        <v>5</v>
      </c>
      <c r="AD243" s="13">
        <v>5</v>
      </c>
      <c r="AE243" s="13">
        <v>5</v>
      </c>
      <c r="AF243" s="13">
        <v>5</v>
      </c>
      <c r="AG243" s="13">
        <v>5</v>
      </c>
      <c r="AH243" s="13">
        <v>5</v>
      </c>
      <c r="AI243" s="13">
        <v>5</v>
      </c>
      <c r="AJ243" s="13">
        <v>5</v>
      </c>
      <c r="AK243" s="13">
        <v>5</v>
      </c>
      <c r="AL243" s="13">
        <v>4</v>
      </c>
      <c r="AM243" s="13">
        <v>4</v>
      </c>
      <c r="AN243" s="13">
        <v>4</v>
      </c>
      <c r="AO243" s="13">
        <v>4</v>
      </c>
      <c r="AP243" s="13">
        <v>4</v>
      </c>
      <c r="AQ243" s="13">
        <v>4</v>
      </c>
      <c r="AR243" s="13">
        <v>4</v>
      </c>
      <c r="AS243" s="13">
        <v>4</v>
      </c>
      <c r="AT243" s="13">
        <v>4</v>
      </c>
      <c r="AU243" s="13">
        <v>3</v>
      </c>
      <c r="AV243" s="13">
        <v>2</v>
      </c>
      <c r="AW243" s="13">
        <v>2</v>
      </c>
      <c r="AX243" s="13">
        <v>2</v>
      </c>
      <c r="AY243" s="13">
        <v>2</v>
      </c>
      <c r="AZ243" s="13">
        <v>3</v>
      </c>
      <c r="BA243" s="13">
        <v>3</v>
      </c>
      <c r="BB243" s="13">
        <v>3</v>
      </c>
      <c r="BC243" s="13">
        <v>3</v>
      </c>
      <c r="BD243" s="13">
        <v>4</v>
      </c>
      <c r="BE243" s="13">
        <v>4</v>
      </c>
    </row>
    <row r="244" spans="1:57" x14ac:dyDescent="0.35">
      <c r="A244" s="13">
        <v>315318</v>
      </c>
      <c r="B244" s="14" t="str">
        <f>VLOOKUP(A244,'Facility Name History'!$A:$B,2,FALSE)</f>
        <v>ST JOSEPH'S HOME AL &amp; NC, INC</v>
      </c>
      <c r="C244" s="13" t="s">
        <v>866</v>
      </c>
      <c r="D244" s="13" t="s">
        <v>867</v>
      </c>
      <c r="E244" s="13" t="s">
        <v>21</v>
      </c>
      <c r="F244" s="58">
        <v>7095</v>
      </c>
      <c r="G244" s="13" t="s">
        <v>114</v>
      </c>
      <c r="H244" s="13" t="s">
        <v>172</v>
      </c>
      <c r="I244" s="13">
        <v>51</v>
      </c>
      <c r="J244" s="86">
        <v>40.6</v>
      </c>
      <c r="K244" s="13" t="s">
        <v>24</v>
      </c>
      <c r="L244" s="13" t="s">
        <v>868</v>
      </c>
      <c r="M244" s="60">
        <v>33925</v>
      </c>
      <c r="O244" s="13" t="s">
        <v>27</v>
      </c>
      <c r="P244" s="13" t="s">
        <v>27</v>
      </c>
      <c r="Q244" s="13" t="s">
        <v>27</v>
      </c>
      <c r="R244" s="20">
        <f t="shared" si="3"/>
        <v>0</v>
      </c>
      <c r="S244" s="13">
        <v>2</v>
      </c>
      <c r="T244" s="13">
        <v>2</v>
      </c>
      <c r="U244" s="13">
        <v>5</v>
      </c>
      <c r="V244" s="13">
        <v>5</v>
      </c>
      <c r="W244" s="13">
        <v>5</v>
      </c>
      <c r="X244" s="13">
        <v>5</v>
      </c>
      <c r="Y244" s="13">
        <v>5</v>
      </c>
      <c r="Z244" s="13">
        <v>5</v>
      </c>
      <c r="AA244" s="13">
        <v>5</v>
      </c>
      <c r="AB244" s="13">
        <v>5</v>
      </c>
      <c r="AC244" s="13">
        <v>5</v>
      </c>
      <c r="AD244" s="13">
        <v>5</v>
      </c>
      <c r="AE244" s="13">
        <v>5</v>
      </c>
      <c r="AF244" s="13">
        <v>4</v>
      </c>
      <c r="AG244" s="13">
        <v>5</v>
      </c>
      <c r="AH244" s="13">
        <v>5</v>
      </c>
      <c r="AI244" s="13">
        <v>5</v>
      </c>
      <c r="AJ244" s="13">
        <v>5</v>
      </c>
      <c r="AK244" s="13">
        <v>5</v>
      </c>
      <c r="AL244" s="13">
        <v>5</v>
      </c>
      <c r="AM244" s="13">
        <v>5</v>
      </c>
      <c r="AN244" s="13">
        <v>5</v>
      </c>
      <c r="AO244" s="13">
        <v>5</v>
      </c>
      <c r="AP244" s="13">
        <v>5</v>
      </c>
      <c r="AQ244" s="13">
        <v>5</v>
      </c>
      <c r="AR244" s="13">
        <v>5</v>
      </c>
      <c r="AS244" s="13">
        <v>5</v>
      </c>
      <c r="AT244" s="13">
        <v>5</v>
      </c>
      <c r="AU244" s="13">
        <v>5</v>
      </c>
      <c r="AV244" s="13">
        <v>5</v>
      </c>
      <c r="AW244" s="13">
        <v>5</v>
      </c>
      <c r="AX244" s="13">
        <v>5</v>
      </c>
      <c r="AY244" s="13">
        <v>5</v>
      </c>
      <c r="AZ244" s="13">
        <v>5</v>
      </c>
      <c r="BA244" s="13">
        <v>5</v>
      </c>
      <c r="BB244" s="13">
        <v>5</v>
      </c>
      <c r="BC244" s="13">
        <v>5</v>
      </c>
      <c r="BD244" s="13">
        <v>5</v>
      </c>
      <c r="BE244" s="13">
        <v>4</v>
      </c>
    </row>
    <row r="245" spans="1:57" ht="29" x14ac:dyDescent="0.35">
      <c r="A245" s="13">
        <v>315321</v>
      </c>
      <c r="B245" s="14" t="str">
        <f>VLOOKUP(A245,'Facility Name History'!$A:$B,2,FALSE)</f>
        <v>PREFERRED CARE AT OLD BRIDGE, LLC
(formerly GOLDEN LIVINGCENTER - OLD BRIDGE - 2016)</v>
      </c>
      <c r="C245" s="13" t="s">
        <v>443</v>
      </c>
      <c r="D245" s="13" t="s">
        <v>444</v>
      </c>
      <c r="E245" s="13" t="s">
        <v>21</v>
      </c>
      <c r="F245" s="58">
        <v>8857</v>
      </c>
      <c r="G245" s="13" t="s">
        <v>114</v>
      </c>
      <c r="H245" s="13" t="s">
        <v>47</v>
      </c>
      <c r="I245" s="13">
        <v>140</v>
      </c>
      <c r="J245" s="86">
        <v>110.8</v>
      </c>
      <c r="K245" s="13" t="s">
        <v>24</v>
      </c>
      <c r="L245" s="13" t="s">
        <v>445</v>
      </c>
      <c r="M245" s="60">
        <v>34029</v>
      </c>
      <c r="O245" s="13" t="s">
        <v>27</v>
      </c>
      <c r="P245" s="13" t="s">
        <v>27</v>
      </c>
      <c r="Q245" s="13" t="s">
        <v>27</v>
      </c>
      <c r="R245" s="20">
        <f t="shared" si="3"/>
        <v>0</v>
      </c>
      <c r="S245" s="13">
        <v>5</v>
      </c>
      <c r="T245" s="13">
        <v>5</v>
      </c>
      <c r="U245" s="13">
        <v>5</v>
      </c>
      <c r="V245" s="13">
        <v>5</v>
      </c>
      <c r="W245" s="13">
        <v>5</v>
      </c>
      <c r="X245" s="13">
        <v>2</v>
      </c>
      <c r="Y245" s="13">
        <v>3</v>
      </c>
      <c r="Z245" s="13">
        <v>2</v>
      </c>
      <c r="AA245" s="13">
        <v>2</v>
      </c>
      <c r="AB245" s="13">
        <v>2</v>
      </c>
      <c r="AC245" s="13">
        <v>2</v>
      </c>
      <c r="AD245" s="13">
        <v>4</v>
      </c>
      <c r="AE245" s="13">
        <v>3</v>
      </c>
      <c r="AF245" s="13">
        <v>4</v>
      </c>
      <c r="AG245" s="13">
        <v>4</v>
      </c>
      <c r="AH245" s="13">
        <v>3</v>
      </c>
      <c r="AI245" s="13">
        <v>3</v>
      </c>
      <c r="AJ245" s="13">
        <v>3</v>
      </c>
      <c r="AK245" s="13">
        <v>3</v>
      </c>
      <c r="AL245" s="13">
        <v>2</v>
      </c>
      <c r="AM245" s="13">
        <v>2</v>
      </c>
      <c r="AN245" s="13">
        <v>1</v>
      </c>
      <c r="AO245" s="13">
        <v>1</v>
      </c>
      <c r="AP245" s="13">
        <v>1</v>
      </c>
      <c r="AQ245" s="13">
        <v>1</v>
      </c>
      <c r="AR245" s="13">
        <v>1</v>
      </c>
      <c r="AS245" s="13">
        <v>1</v>
      </c>
      <c r="AT245" s="13">
        <v>1</v>
      </c>
      <c r="AU245" s="13">
        <v>1</v>
      </c>
      <c r="AV245" s="13">
        <v>1</v>
      </c>
      <c r="AW245" s="13">
        <v>1</v>
      </c>
      <c r="AX245" s="13">
        <v>1</v>
      </c>
      <c r="AY245" s="13">
        <v>1</v>
      </c>
      <c r="AZ245" s="13">
        <v>2</v>
      </c>
      <c r="BA245" s="13">
        <v>2</v>
      </c>
      <c r="BB245" s="13">
        <v>3</v>
      </c>
      <c r="BC245" s="13">
        <v>3</v>
      </c>
      <c r="BD245" s="13">
        <v>3</v>
      </c>
      <c r="BE245" s="13">
        <v>1</v>
      </c>
    </row>
    <row r="246" spans="1:57" x14ac:dyDescent="0.35">
      <c r="A246" s="13">
        <v>315322</v>
      </c>
      <c r="B246" s="14" t="str">
        <f>VLOOKUP(A246,'Facility Name History'!$A:$B,2,FALSE)</f>
        <v>INGLEMOOR REHABILITATION AND CARE CENTER OF LIVING</v>
      </c>
      <c r="C246" s="13" t="s">
        <v>870</v>
      </c>
      <c r="D246" s="13" t="s">
        <v>267</v>
      </c>
      <c r="E246" s="13" t="s">
        <v>21</v>
      </c>
      <c r="F246" s="58">
        <v>7039</v>
      </c>
      <c r="G246" s="13" t="s">
        <v>31</v>
      </c>
      <c r="H246" s="13" t="s">
        <v>75</v>
      </c>
      <c r="I246" s="13">
        <v>138</v>
      </c>
      <c r="J246" s="86">
        <v>90.6</v>
      </c>
      <c r="K246" s="13" t="s">
        <v>24</v>
      </c>
      <c r="L246" s="13" t="s">
        <v>871</v>
      </c>
      <c r="M246" s="60">
        <v>34040</v>
      </c>
      <c r="O246" s="13" t="s">
        <v>27</v>
      </c>
      <c r="P246" s="13" t="s">
        <v>27</v>
      </c>
      <c r="Q246" s="13" t="s">
        <v>27</v>
      </c>
      <c r="R246" s="20">
        <f t="shared" si="3"/>
        <v>0</v>
      </c>
      <c r="S246" s="13">
        <v>5</v>
      </c>
      <c r="T246" s="13">
        <v>5</v>
      </c>
      <c r="U246" s="13">
        <v>5</v>
      </c>
      <c r="V246" s="13">
        <v>5</v>
      </c>
      <c r="W246" s="13">
        <v>5</v>
      </c>
      <c r="X246" s="13">
        <v>5</v>
      </c>
      <c r="Y246" s="13">
        <v>5</v>
      </c>
      <c r="Z246" s="13">
        <v>5</v>
      </c>
      <c r="AA246" s="13">
        <v>5</v>
      </c>
      <c r="AB246" s="13">
        <v>5</v>
      </c>
      <c r="AC246" s="13">
        <v>5</v>
      </c>
      <c r="AD246" s="13">
        <v>5</v>
      </c>
      <c r="AE246" s="13">
        <v>5</v>
      </c>
      <c r="AF246" s="13">
        <v>5</v>
      </c>
      <c r="AG246" s="13">
        <v>5</v>
      </c>
      <c r="AH246" s="13">
        <v>5</v>
      </c>
      <c r="AI246" s="13">
        <v>5</v>
      </c>
      <c r="AJ246" s="13">
        <v>5</v>
      </c>
      <c r="AK246" s="13">
        <v>5</v>
      </c>
      <c r="AL246" s="13">
        <v>5</v>
      </c>
      <c r="AM246" s="13">
        <v>5</v>
      </c>
      <c r="AN246" s="13">
        <v>5</v>
      </c>
      <c r="AO246" s="13">
        <v>5</v>
      </c>
      <c r="AP246" s="13">
        <v>5</v>
      </c>
      <c r="AQ246" s="13">
        <v>2</v>
      </c>
      <c r="AR246" s="13">
        <v>2</v>
      </c>
      <c r="AS246" s="13">
        <v>2</v>
      </c>
      <c r="AT246" s="13">
        <v>2</v>
      </c>
      <c r="AU246" s="13">
        <v>2</v>
      </c>
      <c r="AV246" s="13">
        <v>2</v>
      </c>
      <c r="AW246" s="13">
        <v>2</v>
      </c>
      <c r="AX246" s="13">
        <v>5</v>
      </c>
      <c r="AY246" s="13">
        <v>5</v>
      </c>
      <c r="AZ246" s="13">
        <v>5</v>
      </c>
      <c r="BA246" s="13">
        <v>5</v>
      </c>
      <c r="BB246" s="13">
        <v>5</v>
      </c>
      <c r="BC246" s="13">
        <v>5</v>
      </c>
      <c r="BD246" s="13">
        <v>5</v>
      </c>
      <c r="BE246" s="13">
        <v>5</v>
      </c>
    </row>
    <row r="247" spans="1:57" x14ac:dyDescent="0.35">
      <c r="A247" s="13">
        <v>315324</v>
      </c>
      <c r="B247" s="14" t="str">
        <f>VLOOKUP(A247,'Facility Name History'!$A:$B,2,FALSE)</f>
        <v>WATERS EDGE HEALTHCARE &amp; REHAB</v>
      </c>
      <c r="C247" s="13" t="s">
        <v>1008</v>
      </c>
      <c r="D247" s="13" t="s">
        <v>290</v>
      </c>
      <c r="E247" s="13" t="s">
        <v>21</v>
      </c>
      <c r="F247" s="58">
        <v>8611</v>
      </c>
      <c r="G247" s="13" t="s">
        <v>105</v>
      </c>
      <c r="H247" s="13" t="s">
        <v>47</v>
      </c>
      <c r="I247" s="13">
        <v>215</v>
      </c>
      <c r="J247" s="86">
        <v>134.4</v>
      </c>
      <c r="K247" s="13" t="s">
        <v>24</v>
      </c>
      <c r="L247" s="13" t="s">
        <v>1009</v>
      </c>
      <c r="M247" s="60">
        <v>34135</v>
      </c>
      <c r="O247" s="13" t="s">
        <v>27</v>
      </c>
      <c r="P247" s="13" t="s">
        <v>27</v>
      </c>
      <c r="Q247" s="13" t="s">
        <v>27</v>
      </c>
      <c r="R247" s="20">
        <f t="shared" si="3"/>
        <v>0</v>
      </c>
      <c r="S247" s="13">
        <v>3</v>
      </c>
      <c r="T247" s="13">
        <v>4</v>
      </c>
      <c r="U247" s="13">
        <v>4</v>
      </c>
      <c r="V247" s="13">
        <v>4</v>
      </c>
      <c r="W247" s="13">
        <v>4</v>
      </c>
      <c r="X247" s="13">
        <v>4</v>
      </c>
      <c r="Y247" s="13">
        <v>5</v>
      </c>
      <c r="Z247" s="13">
        <v>4</v>
      </c>
      <c r="AA247" s="13">
        <v>4</v>
      </c>
      <c r="AB247" s="13">
        <v>4</v>
      </c>
      <c r="AC247" s="13">
        <v>4</v>
      </c>
      <c r="AD247" s="13">
        <v>3</v>
      </c>
      <c r="AE247" s="13">
        <v>3</v>
      </c>
      <c r="AF247" s="13">
        <v>3</v>
      </c>
      <c r="AG247" s="13">
        <v>5</v>
      </c>
      <c r="AH247" s="13">
        <v>4</v>
      </c>
      <c r="AI247" s="13">
        <v>4</v>
      </c>
      <c r="AJ247" s="13">
        <v>4</v>
      </c>
      <c r="AK247" s="13">
        <v>3</v>
      </c>
      <c r="AL247" s="13">
        <v>3</v>
      </c>
      <c r="AM247" s="13">
        <v>3</v>
      </c>
      <c r="AN247" s="13">
        <v>2</v>
      </c>
      <c r="AO247" s="13">
        <v>2</v>
      </c>
      <c r="AP247" s="13">
        <v>2</v>
      </c>
      <c r="AQ247" s="13">
        <v>1</v>
      </c>
      <c r="AR247" s="13">
        <v>1</v>
      </c>
      <c r="AS247" s="13">
        <v>1</v>
      </c>
      <c r="AT247" s="13">
        <v>1</v>
      </c>
      <c r="AU247" s="13">
        <v>1</v>
      </c>
      <c r="AV247" s="13">
        <v>1</v>
      </c>
      <c r="AW247" s="13">
        <v>1</v>
      </c>
      <c r="AX247" s="13">
        <v>1</v>
      </c>
      <c r="AY247" s="13">
        <v>1</v>
      </c>
      <c r="AZ247" s="13">
        <v>1</v>
      </c>
      <c r="BA247" s="13">
        <v>1</v>
      </c>
      <c r="BB247" s="13">
        <v>1</v>
      </c>
      <c r="BC247" s="13">
        <v>1</v>
      </c>
      <c r="BD247" s="13">
        <v>1</v>
      </c>
      <c r="BE247" s="13">
        <v>1</v>
      </c>
    </row>
    <row r="248" spans="1:57" x14ac:dyDescent="0.35">
      <c r="A248" s="13">
        <v>315327</v>
      </c>
      <c r="B248" s="14" t="str">
        <f>VLOOKUP(A248,'Facility Name History'!$A:$B,2,FALSE)</f>
        <v>FOUNTAIN VIEW CARE CENTER</v>
      </c>
      <c r="C248" s="13" t="s">
        <v>1188</v>
      </c>
      <c r="D248" s="13" t="s">
        <v>414</v>
      </c>
      <c r="E248" s="13" t="s">
        <v>21</v>
      </c>
      <c r="F248" s="58">
        <v>8701</v>
      </c>
      <c r="G248" s="13" t="s">
        <v>227</v>
      </c>
      <c r="H248" s="13" t="s">
        <v>47</v>
      </c>
      <c r="I248" s="13">
        <v>123</v>
      </c>
      <c r="J248" s="86">
        <v>101.5</v>
      </c>
      <c r="K248" s="13" t="s">
        <v>24</v>
      </c>
      <c r="L248" s="13" t="s">
        <v>509</v>
      </c>
      <c r="M248" s="60">
        <v>34219</v>
      </c>
      <c r="O248" s="13" t="s">
        <v>27</v>
      </c>
      <c r="P248" s="13" t="s">
        <v>27</v>
      </c>
      <c r="Q248" s="13" t="s">
        <v>27</v>
      </c>
      <c r="R248" s="20">
        <f t="shared" si="3"/>
        <v>0</v>
      </c>
      <c r="S248" s="13">
        <v>5</v>
      </c>
      <c r="T248" s="13">
        <v>5</v>
      </c>
      <c r="U248" s="13">
        <v>5</v>
      </c>
      <c r="V248" s="13">
        <v>5</v>
      </c>
      <c r="W248" s="13">
        <v>4</v>
      </c>
      <c r="X248" s="13">
        <v>3</v>
      </c>
      <c r="Y248" s="13">
        <v>3</v>
      </c>
      <c r="Z248" s="13">
        <v>4</v>
      </c>
      <c r="AA248" s="13">
        <v>4</v>
      </c>
      <c r="AB248" s="13">
        <v>3</v>
      </c>
      <c r="AC248" s="13">
        <v>4</v>
      </c>
      <c r="AD248" s="13">
        <v>4</v>
      </c>
      <c r="AE248" s="13">
        <v>4</v>
      </c>
      <c r="AF248" s="13">
        <v>3</v>
      </c>
      <c r="AG248" s="13">
        <v>2</v>
      </c>
      <c r="AH248" s="13">
        <v>2</v>
      </c>
      <c r="AI248" s="13">
        <v>2</v>
      </c>
      <c r="AJ248" s="13">
        <v>2</v>
      </c>
      <c r="AK248" s="13">
        <v>2</v>
      </c>
      <c r="AL248" s="13">
        <v>2</v>
      </c>
      <c r="AM248" s="13">
        <v>2</v>
      </c>
      <c r="AN248" s="13">
        <v>2</v>
      </c>
      <c r="AO248" s="13">
        <v>3</v>
      </c>
      <c r="AP248" s="13">
        <v>4</v>
      </c>
      <c r="AQ248" s="13">
        <v>4</v>
      </c>
      <c r="AR248" s="13">
        <v>4</v>
      </c>
      <c r="AS248" s="13">
        <v>2</v>
      </c>
      <c r="AT248" s="13">
        <v>4</v>
      </c>
      <c r="AU248" s="13">
        <v>4</v>
      </c>
      <c r="AV248" s="13">
        <v>3</v>
      </c>
      <c r="AW248" s="13">
        <v>4</v>
      </c>
      <c r="AX248" s="13">
        <v>4</v>
      </c>
      <c r="AY248" s="13">
        <v>4</v>
      </c>
      <c r="AZ248" s="13">
        <v>4</v>
      </c>
      <c r="BA248" s="13">
        <v>4</v>
      </c>
      <c r="BB248" s="13">
        <v>4</v>
      </c>
      <c r="BC248" s="13">
        <v>4</v>
      </c>
      <c r="BD248" s="13">
        <v>3</v>
      </c>
      <c r="BE248" s="13">
        <v>3</v>
      </c>
    </row>
    <row r="249" spans="1:57" x14ac:dyDescent="0.35">
      <c r="A249" s="13">
        <v>315328</v>
      </c>
      <c r="B249" s="14" t="str">
        <f>VLOOKUP(A249,'Facility Name History'!$A:$B,2,FALSE)</f>
        <v>MAPLE GLEN CENTER</v>
      </c>
      <c r="C249" s="13" t="s">
        <v>873</v>
      </c>
      <c r="D249" s="13" t="s">
        <v>874</v>
      </c>
      <c r="E249" s="13" t="s">
        <v>21</v>
      </c>
      <c r="F249" s="58">
        <v>7410</v>
      </c>
      <c r="G249" s="13" t="s">
        <v>134</v>
      </c>
      <c r="H249" s="13" t="s">
        <v>32</v>
      </c>
      <c r="I249" s="13">
        <v>159</v>
      </c>
      <c r="J249" s="86">
        <v>103.8</v>
      </c>
      <c r="K249" s="13" t="s">
        <v>24</v>
      </c>
      <c r="L249" s="13" t="s">
        <v>875</v>
      </c>
      <c r="M249" s="60">
        <v>34274</v>
      </c>
      <c r="O249" s="13" t="s">
        <v>27</v>
      </c>
      <c r="P249" s="13" t="s">
        <v>27</v>
      </c>
      <c r="Q249" s="13" t="s">
        <v>27</v>
      </c>
      <c r="R249" s="20">
        <f t="shared" si="3"/>
        <v>0</v>
      </c>
      <c r="S249" s="13">
        <v>3</v>
      </c>
      <c r="T249" s="13">
        <v>5</v>
      </c>
      <c r="U249" s="13">
        <v>5</v>
      </c>
      <c r="V249" s="13">
        <v>5</v>
      </c>
      <c r="W249" s="13">
        <v>5</v>
      </c>
      <c r="X249" s="13">
        <v>5</v>
      </c>
      <c r="Y249" s="13">
        <v>5</v>
      </c>
      <c r="Z249" s="13">
        <v>5</v>
      </c>
      <c r="AA249" s="13">
        <v>5</v>
      </c>
      <c r="AB249" s="13">
        <v>5</v>
      </c>
      <c r="AC249" s="13">
        <v>5</v>
      </c>
      <c r="AD249" s="13">
        <v>5</v>
      </c>
      <c r="AE249" s="13">
        <v>5</v>
      </c>
      <c r="AF249" s="13">
        <v>5</v>
      </c>
      <c r="AG249" s="13">
        <v>5</v>
      </c>
      <c r="AH249" s="13">
        <v>5</v>
      </c>
      <c r="AI249" s="13">
        <v>5</v>
      </c>
      <c r="AJ249" s="13">
        <v>5</v>
      </c>
      <c r="AK249" s="13">
        <v>5</v>
      </c>
      <c r="AL249" s="13">
        <v>4</v>
      </c>
      <c r="AM249" s="13">
        <v>4</v>
      </c>
      <c r="AN249" s="13">
        <v>4</v>
      </c>
      <c r="AO249" s="13">
        <v>3</v>
      </c>
      <c r="AP249" s="13">
        <v>3</v>
      </c>
      <c r="AQ249" s="13">
        <v>3</v>
      </c>
      <c r="AR249" s="13">
        <v>3</v>
      </c>
      <c r="AS249" s="13">
        <v>3</v>
      </c>
      <c r="AT249" s="13">
        <v>3</v>
      </c>
      <c r="AU249" s="13">
        <v>3</v>
      </c>
      <c r="AV249" s="13">
        <v>3</v>
      </c>
      <c r="AW249" s="13">
        <v>4</v>
      </c>
      <c r="AX249" s="13">
        <v>4</v>
      </c>
      <c r="AY249" s="13">
        <v>4</v>
      </c>
      <c r="AZ249" s="13">
        <v>4</v>
      </c>
      <c r="BA249" s="13">
        <v>4</v>
      </c>
      <c r="BB249" s="13">
        <v>4</v>
      </c>
      <c r="BC249" s="13">
        <v>4</v>
      </c>
      <c r="BD249" s="13">
        <v>4</v>
      </c>
      <c r="BE249" s="13">
        <v>4</v>
      </c>
    </row>
    <row r="250" spans="1:57" ht="29" x14ac:dyDescent="0.35">
      <c r="A250" s="13">
        <v>315329</v>
      </c>
      <c r="B250" s="14" t="str">
        <f>VLOOKUP(A250,'Facility Name History'!$A:$B,2,FALSE)</f>
        <v>OAKS AT DENVILLE, THE
(Medicare Only 2013-2019)</v>
      </c>
      <c r="C250" s="13" t="s">
        <v>802</v>
      </c>
      <c r="D250" s="13" t="s">
        <v>803</v>
      </c>
      <c r="E250" s="13" t="s">
        <v>21</v>
      </c>
      <c r="F250" s="58">
        <v>7834</v>
      </c>
      <c r="G250" s="13" t="s">
        <v>142</v>
      </c>
      <c r="H250" s="13" t="s">
        <v>172</v>
      </c>
      <c r="I250" s="13">
        <v>84</v>
      </c>
      <c r="J250" s="86">
        <v>41.8</v>
      </c>
      <c r="K250" s="13" t="s">
        <v>24</v>
      </c>
      <c r="L250" s="13" t="s">
        <v>804</v>
      </c>
      <c r="M250" s="60">
        <v>34368</v>
      </c>
      <c r="O250" s="13" t="s">
        <v>27</v>
      </c>
      <c r="P250" s="13" t="s">
        <v>27</v>
      </c>
      <c r="Q250" s="13" t="s">
        <v>27</v>
      </c>
      <c r="R250" s="20">
        <f t="shared" si="3"/>
        <v>0</v>
      </c>
      <c r="S250" s="13">
        <v>4</v>
      </c>
      <c r="T250" s="13">
        <v>3</v>
      </c>
      <c r="U250" s="13">
        <v>4</v>
      </c>
      <c r="V250" s="13">
        <v>3</v>
      </c>
      <c r="W250" s="13">
        <v>4</v>
      </c>
      <c r="X250" s="13">
        <v>4</v>
      </c>
      <c r="Y250" s="13">
        <v>4</v>
      </c>
      <c r="Z250" s="13">
        <v>5</v>
      </c>
      <c r="AA250" s="13">
        <v>5</v>
      </c>
      <c r="AB250" s="13">
        <v>5</v>
      </c>
      <c r="AC250" s="13">
        <v>5</v>
      </c>
      <c r="AD250" s="13">
        <v>5</v>
      </c>
      <c r="AE250" s="13">
        <v>5</v>
      </c>
      <c r="AF250" s="13">
        <v>5</v>
      </c>
      <c r="AG250" s="13">
        <v>5</v>
      </c>
      <c r="AH250" s="13">
        <v>5</v>
      </c>
      <c r="AI250" s="13">
        <v>5</v>
      </c>
      <c r="AJ250" s="13">
        <v>5</v>
      </c>
      <c r="AK250" s="13">
        <v>5</v>
      </c>
      <c r="AL250" s="13">
        <v>5</v>
      </c>
      <c r="AM250" s="13">
        <v>5</v>
      </c>
      <c r="AN250" s="13">
        <v>5</v>
      </c>
      <c r="AO250" s="13">
        <v>5</v>
      </c>
      <c r="AP250" s="13">
        <v>5</v>
      </c>
      <c r="AQ250" s="13">
        <v>5</v>
      </c>
      <c r="AR250" s="13">
        <v>5</v>
      </c>
      <c r="AS250" s="13">
        <v>5</v>
      </c>
      <c r="AT250" s="13">
        <v>5</v>
      </c>
      <c r="AU250" s="13">
        <v>5</v>
      </c>
      <c r="AV250" s="13">
        <v>5</v>
      </c>
      <c r="AW250" s="13">
        <v>5</v>
      </c>
      <c r="AX250" s="13">
        <v>4</v>
      </c>
      <c r="AY250" s="13">
        <v>5</v>
      </c>
      <c r="AZ250" s="13">
        <v>5</v>
      </c>
      <c r="BA250" s="13">
        <v>5</v>
      </c>
      <c r="BB250" s="13">
        <v>5</v>
      </c>
      <c r="BC250" s="13">
        <v>5</v>
      </c>
      <c r="BD250" s="13">
        <v>5</v>
      </c>
      <c r="BE250" s="13">
        <v>4</v>
      </c>
    </row>
    <row r="251" spans="1:57" ht="29" x14ac:dyDescent="0.35">
      <c r="A251" s="13">
        <v>315330</v>
      </c>
      <c r="B251" s="14" t="str">
        <f>VLOOKUP(A251,'Facility Name History'!$A:$B,2,FALSE)</f>
        <v>COMPLETE CARE AT MARCELLA, LLC
(formerly MARCELLA CCENTER - 2021)</v>
      </c>
      <c r="C251" s="13" t="s">
        <v>457</v>
      </c>
      <c r="D251" s="13" t="s">
        <v>447</v>
      </c>
      <c r="E251" s="13" t="s">
        <v>21</v>
      </c>
      <c r="F251" s="58">
        <v>8016</v>
      </c>
      <c r="G251" s="13" t="s">
        <v>80</v>
      </c>
      <c r="H251" s="13" t="s">
        <v>47</v>
      </c>
      <c r="I251" s="13">
        <v>150</v>
      </c>
      <c r="J251" s="86">
        <v>92.8</v>
      </c>
      <c r="K251" s="13" t="s">
        <v>24</v>
      </c>
      <c r="L251" s="13" t="s">
        <v>3653</v>
      </c>
      <c r="M251" s="60">
        <v>34456</v>
      </c>
      <c r="O251" s="13" t="s">
        <v>27</v>
      </c>
      <c r="P251" s="13" t="s">
        <v>27</v>
      </c>
      <c r="Q251" s="13" t="s">
        <v>27</v>
      </c>
      <c r="R251" s="20">
        <f t="shared" si="3"/>
        <v>0</v>
      </c>
      <c r="S251" s="13">
        <v>3</v>
      </c>
      <c r="T251" s="13">
        <v>3</v>
      </c>
      <c r="U251" s="13">
        <v>3</v>
      </c>
      <c r="V251" s="13">
        <v>2</v>
      </c>
      <c r="W251" s="13">
        <v>3</v>
      </c>
      <c r="X251" s="13">
        <v>3</v>
      </c>
      <c r="Y251" s="13">
        <v>3</v>
      </c>
      <c r="Z251" s="13">
        <v>3</v>
      </c>
      <c r="AA251" s="13">
        <v>2</v>
      </c>
      <c r="AB251" s="13">
        <v>2</v>
      </c>
      <c r="AC251" s="13">
        <v>2</v>
      </c>
      <c r="AD251" s="13">
        <v>2</v>
      </c>
      <c r="AE251" s="13">
        <v>2</v>
      </c>
      <c r="AF251" s="13">
        <v>2</v>
      </c>
      <c r="AG251" s="13">
        <v>4</v>
      </c>
      <c r="AH251" s="13">
        <v>4</v>
      </c>
      <c r="AI251" s="13">
        <v>4</v>
      </c>
      <c r="AJ251" s="13">
        <v>4</v>
      </c>
      <c r="AK251" s="13">
        <v>3</v>
      </c>
      <c r="AL251" s="13">
        <v>3</v>
      </c>
      <c r="AM251" s="13">
        <v>4</v>
      </c>
      <c r="AN251" s="13">
        <v>3</v>
      </c>
      <c r="AO251" s="13">
        <v>3</v>
      </c>
      <c r="AP251" s="13">
        <v>2</v>
      </c>
      <c r="AQ251" s="13">
        <v>2</v>
      </c>
      <c r="AR251" s="13">
        <v>2</v>
      </c>
      <c r="AS251" s="13">
        <v>2</v>
      </c>
      <c r="AT251" s="13">
        <v>3</v>
      </c>
      <c r="AU251" s="13">
        <v>3</v>
      </c>
      <c r="AV251" s="13">
        <v>3</v>
      </c>
      <c r="AW251" s="13">
        <v>3</v>
      </c>
      <c r="AX251" s="13">
        <v>2</v>
      </c>
      <c r="AY251" s="13">
        <v>1</v>
      </c>
      <c r="AZ251" s="13">
        <v>1</v>
      </c>
      <c r="BA251" s="13">
        <v>2</v>
      </c>
      <c r="BB251" s="13">
        <v>2</v>
      </c>
      <c r="BC251" s="13">
        <v>4</v>
      </c>
      <c r="BD251" s="13">
        <v>4</v>
      </c>
      <c r="BE251" s="13">
        <v>3</v>
      </c>
    </row>
    <row r="252" spans="1:57" ht="29" x14ac:dyDescent="0.35">
      <c r="A252" s="13">
        <v>315335</v>
      </c>
      <c r="B252" s="14" t="str">
        <f>VLOOKUP(A252,'Facility Name History'!$A:$B,2,FALSE)</f>
        <v>ATRIUM POST ACUTE CARE OF WAYNE
(formerly ATRIUM AT WAYNE SUBACUTE - 2014)</v>
      </c>
      <c r="C252" s="13" t="s">
        <v>743</v>
      </c>
      <c r="D252" s="13" t="s">
        <v>35</v>
      </c>
      <c r="E252" s="13" t="s">
        <v>21</v>
      </c>
      <c r="F252" s="58">
        <v>7470</v>
      </c>
      <c r="G252" s="13" t="s">
        <v>36</v>
      </c>
      <c r="H252" s="13" t="s">
        <v>32</v>
      </c>
      <c r="I252" s="13">
        <v>209</v>
      </c>
      <c r="J252" s="86">
        <v>146.1</v>
      </c>
      <c r="K252" s="13" t="s">
        <v>24</v>
      </c>
      <c r="L252" s="13" t="s">
        <v>744</v>
      </c>
      <c r="M252" s="60">
        <v>34516</v>
      </c>
      <c r="O252" s="13" t="s">
        <v>27</v>
      </c>
      <c r="P252" s="13" t="s">
        <v>27</v>
      </c>
      <c r="Q252" s="13" t="s">
        <v>27</v>
      </c>
      <c r="R252" s="20">
        <f t="shared" si="3"/>
        <v>0</v>
      </c>
      <c r="S252" s="13">
        <v>3</v>
      </c>
      <c r="T252" s="13">
        <v>4</v>
      </c>
      <c r="U252" s="13">
        <v>3</v>
      </c>
      <c r="V252" s="13">
        <v>4</v>
      </c>
      <c r="W252" s="13">
        <v>4</v>
      </c>
      <c r="X252" s="13">
        <v>4</v>
      </c>
      <c r="Y252" s="13">
        <v>4</v>
      </c>
      <c r="Z252" s="13">
        <v>3</v>
      </c>
      <c r="AA252" s="13">
        <v>3</v>
      </c>
      <c r="AB252" s="13">
        <v>3</v>
      </c>
      <c r="AC252" s="13">
        <v>3</v>
      </c>
      <c r="AD252" s="13">
        <v>2</v>
      </c>
      <c r="AE252" s="13">
        <v>2</v>
      </c>
      <c r="AF252" s="13">
        <v>2</v>
      </c>
      <c r="AG252" s="13">
        <v>4</v>
      </c>
      <c r="AH252" s="13">
        <v>4</v>
      </c>
      <c r="AI252" s="13">
        <v>4</v>
      </c>
      <c r="AJ252" s="13">
        <v>4</v>
      </c>
      <c r="AK252" s="13">
        <v>5</v>
      </c>
      <c r="AL252" s="13">
        <v>5</v>
      </c>
      <c r="AM252" s="13">
        <v>5</v>
      </c>
      <c r="AN252" s="13">
        <v>5</v>
      </c>
      <c r="AO252" s="13">
        <v>4</v>
      </c>
      <c r="AP252" s="13">
        <v>4</v>
      </c>
      <c r="AQ252" s="13">
        <v>4</v>
      </c>
      <c r="AR252" s="13">
        <v>4</v>
      </c>
      <c r="AS252" s="13">
        <v>4</v>
      </c>
      <c r="AT252" s="13">
        <v>4</v>
      </c>
      <c r="AU252" s="13">
        <v>3</v>
      </c>
      <c r="AV252" s="13">
        <v>3</v>
      </c>
      <c r="AW252" s="13">
        <v>3</v>
      </c>
      <c r="AX252" s="13">
        <v>2</v>
      </c>
      <c r="AY252" s="13">
        <v>2</v>
      </c>
      <c r="AZ252" s="13">
        <v>3</v>
      </c>
      <c r="BA252" s="13">
        <v>3</v>
      </c>
      <c r="BB252" s="13">
        <v>2</v>
      </c>
      <c r="BC252" s="13">
        <v>2</v>
      </c>
      <c r="BD252" s="13">
        <v>2</v>
      </c>
      <c r="BE252" s="13">
        <v>4</v>
      </c>
    </row>
    <row r="253" spans="1:57" x14ac:dyDescent="0.35">
      <c r="A253" s="13">
        <v>315336</v>
      </c>
      <c r="B253" s="14" t="str">
        <f>VLOOKUP(A253,'Facility Name History'!$A:$B,2,FALSE)</f>
        <v>GARDENS AT MONROE HEALTHCARE AND REHABILITATION,</v>
      </c>
      <c r="C253" s="13" t="s">
        <v>653</v>
      </c>
      <c r="D253" s="13" t="s">
        <v>630</v>
      </c>
      <c r="E253" s="13" t="s">
        <v>21</v>
      </c>
      <c r="F253" s="58">
        <v>8831</v>
      </c>
      <c r="G253" s="13" t="s">
        <v>114</v>
      </c>
      <c r="H253" s="13" t="s">
        <v>47</v>
      </c>
      <c r="I253" s="13">
        <v>136</v>
      </c>
      <c r="J253" s="86">
        <v>81.400000000000006</v>
      </c>
      <c r="K253" s="13" t="s">
        <v>24</v>
      </c>
      <c r="L253" s="13" t="s">
        <v>654</v>
      </c>
      <c r="M253" s="60">
        <v>34608</v>
      </c>
      <c r="O253" s="13" t="s">
        <v>27</v>
      </c>
      <c r="P253" s="13" t="s">
        <v>27</v>
      </c>
      <c r="Q253" s="13" t="s">
        <v>27</v>
      </c>
      <c r="R253" s="20">
        <f t="shared" si="3"/>
        <v>0</v>
      </c>
      <c r="S253" s="13">
        <v>5</v>
      </c>
      <c r="T253" s="13">
        <v>5</v>
      </c>
      <c r="U253" s="13">
        <v>5</v>
      </c>
      <c r="V253" s="13">
        <v>5</v>
      </c>
      <c r="W253" s="13">
        <v>4</v>
      </c>
      <c r="X253" s="13">
        <v>4</v>
      </c>
      <c r="Y253" s="13">
        <v>4</v>
      </c>
      <c r="Z253" s="13">
        <v>4</v>
      </c>
      <c r="AA253" s="13">
        <v>4</v>
      </c>
      <c r="AB253" s="13">
        <v>4</v>
      </c>
      <c r="AC253" s="13">
        <v>4</v>
      </c>
      <c r="AD253" s="13">
        <v>4</v>
      </c>
      <c r="AE253" s="13">
        <v>4</v>
      </c>
      <c r="AF253" s="13">
        <v>4</v>
      </c>
      <c r="AG253" s="13">
        <v>5</v>
      </c>
      <c r="AH253" s="13">
        <v>5</v>
      </c>
      <c r="AI253" s="13">
        <v>5</v>
      </c>
      <c r="AJ253" s="13">
        <v>5</v>
      </c>
      <c r="AK253" s="13">
        <v>5</v>
      </c>
      <c r="AL253" s="13">
        <v>5</v>
      </c>
      <c r="AM253" s="13">
        <v>5</v>
      </c>
      <c r="AN253" s="13">
        <v>4</v>
      </c>
      <c r="AO253" s="13">
        <v>4</v>
      </c>
      <c r="AP253" s="13">
        <v>4</v>
      </c>
      <c r="AQ253" s="13">
        <v>4</v>
      </c>
      <c r="AR253" s="13">
        <v>5</v>
      </c>
      <c r="AS253" s="13">
        <v>5</v>
      </c>
      <c r="AT253" s="13">
        <v>5</v>
      </c>
      <c r="AU253" s="13">
        <v>5</v>
      </c>
      <c r="AV253" s="13">
        <v>3</v>
      </c>
      <c r="AW253" s="13">
        <v>4</v>
      </c>
      <c r="AX253" s="13">
        <v>4</v>
      </c>
      <c r="AY253" s="13">
        <v>4</v>
      </c>
      <c r="AZ253" s="13">
        <v>4</v>
      </c>
      <c r="BA253" s="13">
        <v>4</v>
      </c>
      <c r="BB253" s="13">
        <v>4</v>
      </c>
      <c r="BC253" s="13">
        <v>4</v>
      </c>
      <c r="BD253" s="13">
        <v>3</v>
      </c>
      <c r="BE253" s="13">
        <v>2</v>
      </c>
    </row>
    <row r="254" spans="1:57" x14ac:dyDescent="0.35">
      <c r="A254" s="13">
        <v>315337</v>
      </c>
      <c r="B254" s="14" t="str">
        <f>VLOOKUP(A254,'Facility Name History'!$A:$B,2,FALSE)</f>
        <v>MCAULEY HALL HEALTH CARE CENTE</v>
      </c>
      <c r="C254" s="13" t="s">
        <v>972</v>
      </c>
      <c r="D254" s="13" t="s">
        <v>973</v>
      </c>
      <c r="E254" s="13" t="s">
        <v>21</v>
      </c>
      <c r="F254" s="58">
        <v>7069</v>
      </c>
      <c r="G254" s="13" t="s">
        <v>41</v>
      </c>
      <c r="H254" s="13" t="s">
        <v>172</v>
      </c>
      <c r="I254" s="13">
        <v>74</v>
      </c>
      <c r="J254" s="86">
        <v>68.7</v>
      </c>
      <c r="K254" s="13" t="s">
        <v>24</v>
      </c>
      <c r="L254" s="13" t="s">
        <v>974</v>
      </c>
      <c r="M254" s="60">
        <v>34611</v>
      </c>
      <c r="O254" s="13" t="s">
        <v>27</v>
      </c>
      <c r="P254" s="13" t="s">
        <v>27</v>
      </c>
      <c r="Q254" s="13" t="s">
        <v>27</v>
      </c>
      <c r="R254" s="20">
        <f t="shared" si="3"/>
        <v>0</v>
      </c>
      <c r="S254" s="13">
        <v>5</v>
      </c>
      <c r="T254" s="13">
        <v>5</v>
      </c>
      <c r="U254" s="13">
        <v>5</v>
      </c>
      <c r="V254" s="13">
        <v>5</v>
      </c>
      <c r="W254" s="13">
        <v>4</v>
      </c>
      <c r="X254" s="13">
        <v>5</v>
      </c>
      <c r="Y254" s="13">
        <v>5</v>
      </c>
      <c r="Z254" s="13">
        <v>5</v>
      </c>
      <c r="AA254" s="13">
        <v>4</v>
      </c>
      <c r="AB254" s="13">
        <v>4</v>
      </c>
      <c r="AC254" s="13">
        <v>4</v>
      </c>
      <c r="AD254" s="13">
        <v>5</v>
      </c>
      <c r="AE254" s="13">
        <v>5</v>
      </c>
      <c r="AF254" s="13">
        <v>3</v>
      </c>
      <c r="AG254" s="13">
        <v>5</v>
      </c>
      <c r="AH254" s="13">
        <v>5</v>
      </c>
      <c r="AI254" s="13">
        <v>5</v>
      </c>
      <c r="AJ254" s="13">
        <v>5</v>
      </c>
      <c r="AK254" s="13">
        <v>5</v>
      </c>
      <c r="AL254" s="13">
        <v>5</v>
      </c>
      <c r="AM254" s="13">
        <v>5</v>
      </c>
      <c r="AN254" s="13">
        <v>5</v>
      </c>
      <c r="AO254" s="13">
        <v>5</v>
      </c>
      <c r="AP254" s="13">
        <v>5</v>
      </c>
      <c r="AQ254" s="13">
        <v>5</v>
      </c>
      <c r="AR254" s="13">
        <v>4</v>
      </c>
      <c r="AS254" s="13">
        <v>4</v>
      </c>
      <c r="AT254" s="13">
        <v>4</v>
      </c>
      <c r="AU254" s="13">
        <v>5</v>
      </c>
      <c r="AV254" s="13">
        <v>5</v>
      </c>
      <c r="AW254" s="13">
        <v>5</v>
      </c>
      <c r="AX254" s="13">
        <v>5</v>
      </c>
      <c r="AY254" s="13">
        <v>5</v>
      </c>
      <c r="AZ254" s="13">
        <v>5</v>
      </c>
      <c r="BA254" s="13">
        <v>5</v>
      </c>
      <c r="BB254" s="13">
        <v>5</v>
      </c>
      <c r="BC254" s="13">
        <v>5</v>
      </c>
      <c r="BD254" s="13">
        <v>5</v>
      </c>
      <c r="BE254" s="13">
        <v>5</v>
      </c>
    </row>
    <row r="255" spans="1:57" x14ac:dyDescent="0.35">
      <c r="A255" s="13">
        <v>315338</v>
      </c>
      <c r="B255" s="14" t="str">
        <f>VLOOKUP(A255,'Facility Name History'!$A:$B,2,FALSE)</f>
        <v>MORRIS HALL/ST JOSEPH'S NURSING CENTER</v>
      </c>
      <c r="C255" s="13" t="s">
        <v>656</v>
      </c>
      <c r="D255" s="13" t="s">
        <v>341</v>
      </c>
      <c r="E255" s="13" t="s">
        <v>21</v>
      </c>
      <c r="F255" s="58">
        <v>8648</v>
      </c>
      <c r="G255" s="13" t="s">
        <v>105</v>
      </c>
      <c r="H255" s="13" t="s">
        <v>122</v>
      </c>
      <c r="I255" s="13">
        <v>180</v>
      </c>
      <c r="J255" s="86">
        <v>136.80000000000001</v>
      </c>
      <c r="K255" s="13" t="s">
        <v>24</v>
      </c>
      <c r="L255" s="13" t="s">
        <v>568</v>
      </c>
      <c r="M255" s="60">
        <v>34645</v>
      </c>
      <c r="O255" s="13" t="s">
        <v>27</v>
      </c>
      <c r="P255" s="13" t="s">
        <v>27</v>
      </c>
      <c r="Q255" s="13" t="s">
        <v>27</v>
      </c>
      <c r="R255" s="20">
        <f t="shared" si="3"/>
        <v>0</v>
      </c>
      <c r="S255" s="13">
        <v>2</v>
      </c>
      <c r="T255" s="13">
        <v>3</v>
      </c>
      <c r="U255" s="13">
        <v>3</v>
      </c>
      <c r="V255" s="13">
        <v>4</v>
      </c>
      <c r="W255" s="13">
        <v>5</v>
      </c>
      <c r="X255" s="13">
        <v>5</v>
      </c>
      <c r="Y255" s="13">
        <v>4</v>
      </c>
      <c r="Z255" s="13">
        <v>4</v>
      </c>
      <c r="AA255" s="13">
        <v>4</v>
      </c>
      <c r="AB255" s="13">
        <v>4</v>
      </c>
      <c r="AC255" s="13">
        <v>4</v>
      </c>
      <c r="AD255" s="13">
        <v>4</v>
      </c>
      <c r="AE255" s="13">
        <v>4</v>
      </c>
      <c r="AF255" s="13">
        <v>4</v>
      </c>
      <c r="AG255" s="13">
        <v>5</v>
      </c>
      <c r="AH255" s="13">
        <v>5</v>
      </c>
      <c r="AI255" s="13">
        <v>5</v>
      </c>
      <c r="AJ255" s="13">
        <v>5</v>
      </c>
      <c r="AK255" s="13">
        <v>5</v>
      </c>
      <c r="AL255" s="13">
        <v>5</v>
      </c>
      <c r="AM255" s="13">
        <v>5</v>
      </c>
      <c r="AN255" s="13">
        <v>5</v>
      </c>
      <c r="AO255" s="13">
        <v>5</v>
      </c>
      <c r="AP255" s="13">
        <v>5</v>
      </c>
      <c r="AQ255" s="13">
        <v>5</v>
      </c>
      <c r="AR255" s="13">
        <v>5</v>
      </c>
      <c r="AS255" s="13">
        <v>5</v>
      </c>
      <c r="AT255" s="13">
        <v>5</v>
      </c>
      <c r="AU255" s="13">
        <v>5</v>
      </c>
      <c r="AV255" s="13">
        <v>5</v>
      </c>
      <c r="AW255" s="13">
        <v>5</v>
      </c>
      <c r="AX255" s="13">
        <v>5</v>
      </c>
      <c r="AY255" s="13">
        <v>5</v>
      </c>
      <c r="AZ255" s="13">
        <v>5</v>
      </c>
      <c r="BA255" s="13">
        <v>5</v>
      </c>
      <c r="BB255" s="13">
        <v>5</v>
      </c>
      <c r="BC255" s="13">
        <v>5</v>
      </c>
      <c r="BD255" s="13">
        <v>5</v>
      </c>
      <c r="BE255" s="13">
        <v>5</v>
      </c>
    </row>
    <row r="256" spans="1:57" ht="29" x14ac:dyDescent="0.35">
      <c r="A256" s="13">
        <v>315339</v>
      </c>
      <c r="B256" s="14" t="str">
        <f>VLOOKUP(A256,'Facility Name History'!$A:$B,2,FALSE)</f>
        <v>CARE ONE AT ORADELL
(formerly ORADELL HEALTH CARE CENTER - 2016)</v>
      </c>
      <c r="C256" s="13" t="s">
        <v>1116</v>
      </c>
      <c r="D256" s="13" t="s">
        <v>1117</v>
      </c>
      <c r="E256" s="13" t="s">
        <v>21</v>
      </c>
      <c r="F256" s="58">
        <v>7649</v>
      </c>
      <c r="G256" s="13" t="s">
        <v>134</v>
      </c>
      <c r="H256" s="13" t="s">
        <v>32</v>
      </c>
      <c r="I256" s="13">
        <v>154</v>
      </c>
      <c r="J256" s="86">
        <v>111.7</v>
      </c>
      <c r="K256" s="13" t="s">
        <v>24</v>
      </c>
      <c r="L256" s="13" t="s">
        <v>1118</v>
      </c>
      <c r="M256" s="60">
        <v>34731</v>
      </c>
      <c r="O256" s="13" t="s">
        <v>27</v>
      </c>
      <c r="P256" s="13" t="s">
        <v>27</v>
      </c>
      <c r="Q256" s="13" t="s">
        <v>27</v>
      </c>
      <c r="R256" s="20">
        <f t="shared" si="3"/>
        <v>0</v>
      </c>
      <c r="S256" s="13">
        <v>4</v>
      </c>
      <c r="T256" s="13">
        <v>4</v>
      </c>
      <c r="U256" s="13">
        <v>5</v>
      </c>
      <c r="V256" s="13">
        <v>5</v>
      </c>
      <c r="W256" s="13">
        <v>5</v>
      </c>
      <c r="X256" s="13">
        <v>5</v>
      </c>
      <c r="Y256" s="13">
        <v>5</v>
      </c>
      <c r="Z256" s="13">
        <v>5</v>
      </c>
      <c r="AA256" s="13">
        <v>5</v>
      </c>
      <c r="AB256" s="13">
        <v>5</v>
      </c>
      <c r="AC256" s="13">
        <v>5</v>
      </c>
      <c r="AD256" s="13">
        <v>5</v>
      </c>
      <c r="AE256" s="13">
        <v>3</v>
      </c>
      <c r="AF256" s="13">
        <v>4</v>
      </c>
      <c r="AG256" s="13">
        <v>2</v>
      </c>
      <c r="AH256" s="13">
        <v>2</v>
      </c>
      <c r="AI256" s="13">
        <v>2</v>
      </c>
      <c r="AJ256" s="13">
        <v>2</v>
      </c>
      <c r="AK256" s="13">
        <v>2</v>
      </c>
      <c r="AL256" s="13">
        <v>3</v>
      </c>
      <c r="AM256" s="13">
        <v>3</v>
      </c>
      <c r="AN256" s="13">
        <v>4</v>
      </c>
      <c r="AO256" s="13">
        <v>4</v>
      </c>
      <c r="AP256" s="13">
        <v>4</v>
      </c>
      <c r="AQ256" s="13">
        <v>4</v>
      </c>
      <c r="AR256" s="13">
        <v>5</v>
      </c>
      <c r="AS256" s="13">
        <v>5</v>
      </c>
      <c r="AT256" s="13">
        <v>4</v>
      </c>
      <c r="AU256" s="13">
        <v>4</v>
      </c>
      <c r="AV256" s="13">
        <v>2</v>
      </c>
      <c r="AW256" s="13">
        <v>2</v>
      </c>
      <c r="AX256" s="13">
        <v>2</v>
      </c>
      <c r="AY256" s="13">
        <v>2</v>
      </c>
      <c r="AZ256" s="13">
        <v>2</v>
      </c>
      <c r="BA256" s="13">
        <v>2</v>
      </c>
      <c r="BB256" s="13">
        <v>3</v>
      </c>
      <c r="BC256" s="13">
        <v>3</v>
      </c>
      <c r="BD256" s="13">
        <v>3</v>
      </c>
      <c r="BE256" s="13">
        <v>3</v>
      </c>
    </row>
    <row r="257" spans="1:57" x14ac:dyDescent="0.35">
      <c r="A257" s="13">
        <v>315340</v>
      </c>
      <c r="B257" s="14" t="str">
        <f>VLOOKUP(A257,'Facility Name History'!$A:$B,2,FALSE)</f>
        <v>SEASHORE GARDENS LIVING CENTER</v>
      </c>
      <c r="C257" s="13" t="s">
        <v>722</v>
      </c>
      <c r="D257" s="13" t="s">
        <v>560</v>
      </c>
      <c r="E257" s="13" t="s">
        <v>21</v>
      </c>
      <c r="F257" s="58">
        <v>8205</v>
      </c>
      <c r="G257" s="13" t="s">
        <v>300</v>
      </c>
      <c r="H257" s="13" t="s">
        <v>172</v>
      </c>
      <c r="I257" s="13">
        <v>151</v>
      </c>
      <c r="J257" s="86">
        <v>102.2</v>
      </c>
      <c r="K257" s="13" t="s">
        <v>24</v>
      </c>
      <c r="L257" s="13" t="s">
        <v>723</v>
      </c>
      <c r="M257" s="60">
        <v>34731</v>
      </c>
      <c r="O257" s="13" t="s">
        <v>27</v>
      </c>
      <c r="P257" s="13" t="s">
        <v>27</v>
      </c>
      <c r="Q257" s="13" t="s">
        <v>27</v>
      </c>
      <c r="R257" s="20">
        <f t="shared" si="3"/>
        <v>0</v>
      </c>
      <c r="S257" s="13">
        <v>3</v>
      </c>
      <c r="T257" s="13">
        <v>2</v>
      </c>
      <c r="U257" s="13">
        <v>3</v>
      </c>
      <c r="V257" s="13">
        <v>2</v>
      </c>
      <c r="W257" s="13">
        <v>5</v>
      </c>
      <c r="X257" s="13">
        <v>4</v>
      </c>
      <c r="Y257" s="13">
        <v>4</v>
      </c>
      <c r="Z257" s="13">
        <v>4</v>
      </c>
      <c r="AA257" s="13">
        <v>4</v>
      </c>
      <c r="AB257" s="13">
        <v>4</v>
      </c>
      <c r="AC257" s="13">
        <v>2</v>
      </c>
      <c r="AD257" s="13">
        <v>3</v>
      </c>
      <c r="AE257" s="13">
        <v>4</v>
      </c>
      <c r="AF257" s="13">
        <v>4</v>
      </c>
      <c r="AG257" s="13">
        <v>4</v>
      </c>
      <c r="AH257" s="13">
        <v>4</v>
      </c>
      <c r="AI257" s="13">
        <v>4</v>
      </c>
      <c r="AJ257" s="13">
        <v>4</v>
      </c>
      <c r="AK257" s="13">
        <v>4</v>
      </c>
      <c r="AL257" s="13">
        <v>4</v>
      </c>
      <c r="AM257" s="13">
        <v>3</v>
      </c>
      <c r="AN257" s="13">
        <v>3</v>
      </c>
      <c r="AO257" s="13">
        <v>3</v>
      </c>
      <c r="AP257" s="13">
        <v>3</v>
      </c>
      <c r="AQ257" s="13">
        <v>1</v>
      </c>
      <c r="AR257" s="13">
        <v>1</v>
      </c>
      <c r="AS257" s="13">
        <v>1</v>
      </c>
      <c r="AT257" s="13">
        <v>1</v>
      </c>
      <c r="AU257" s="13">
        <v>1</v>
      </c>
      <c r="AV257" s="13">
        <v>1</v>
      </c>
      <c r="AW257" s="13">
        <v>1</v>
      </c>
      <c r="AX257" s="13">
        <v>1</v>
      </c>
      <c r="AY257" s="13">
        <v>1</v>
      </c>
      <c r="AZ257" s="13">
        <v>1</v>
      </c>
      <c r="BA257" s="13">
        <v>1</v>
      </c>
      <c r="BB257" s="13">
        <v>1</v>
      </c>
      <c r="BC257" s="13">
        <v>3</v>
      </c>
      <c r="BD257" s="13">
        <v>3</v>
      </c>
      <c r="BE257" s="13">
        <v>3</v>
      </c>
    </row>
    <row r="258" spans="1:57" x14ac:dyDescent="0.35">
      <c r="A258" s="13">
        <v>315341</v>
      </c>
      <c r="B258" s="14" t="str">
        <f>VLOOKUP(A258,'Facility Name History'!$A:$B,2,FALSE)</f>
        <v>CLARK NURSING AND REHAB CNTR</v>
      </c>
      <c r="C258" s="13" t="s">
        <v>311</v>
      </c>
      <c r="D258" s="13" t="s">
        <v>312</v>
      </c>
      <c r="E258" s="13" t="s">
        <v>21</v>
      </c>
      <c r="F258" s="58">
        <v>7066</v>
      </c>
      <c r="G258" s="13" t="s">
        <v>22</v>
      </c>
      <c r="H258" s="13" t="s">
        <v>47</v>
      </c>
      <c r="I258" s="13">
        <v>140</v>
      </c>
      <c r="J258" s="86">
        <v>75.3</v>
      </c>
      <c r="K258" s="13" t="s">
        <v>24</v>
      </c>
      <c r="L258" s="13" t="s">
        <v>313</v>
      </c>
      <c r="M258" s="60">
        <v>34761</v>
      </c>
      <c r="O258" s="13" t="s">
        <v>27</v>
      </c>
      <c r="P258" s="13" t="s">
        <v>27</v>
      </c>
      <c r="Q258" s="13" t="s">
        <v>27</v>
      </c>
      <c r="R258" s="20">
        <f t="shared" ref="R258:R321" si="4">COUNTIF(S258:Z258,"&lt;=1")</f>
        <v>0</v>
      </c>
      <c r="S258" s="13">
        <v>2</v>
      </c>
      <c r="T258" s="13">
        <v>2</v>
      </c>
      <c r="U258" s="13">
        <v>2</v>
      </c>
      <c r="V258" s="13">
        <v>2</v>
      </c>
      <c r="W258" s="13">
        <v>2</v>
      </c>
      <c r="X258" s="13">
        <v>2</v>
      </c>
      <c r="Y258" s="13">
        <v>2</v>
      </c>
      <c r="Z258" s="13">
        <v>2</v>
      </c>
      <c r="AA258" s="13">
        <v>2</v>
      </c>
      <c r="AB258" s="13">
        <v>2</v>
      </c>
      <c r="AC258" s="13">
        <v>2</v>
      </c>
      <c r="AD258" s="13">
        <v>2</v>
      </c>
      <c r="AE258" s="13">
        <v>2</v>
      </c>
      <c r="AF258" s="13">
        <v>2</v>
      </c>
      <c r="AG258" s="13">
        <v>2</v>
      </c>
      <c r="AH258" s="13">
        <v>2</v>
      </c>
      <c r="AI258" s="13">
        <v>2</v>
      </c>
      <c r="AJ258" s="13">
        <v>3</v>
      </c>
      <c r="AK258" s="13">
        <v>5</v>
      </c>
      <c r="AL258" s="13">
        <v>5</v>
      </c>
      <c r="AM258" s="13">
        <v>5</v>
      </c>
      <c r="AN258" s="13">
        <v>5</v>
      </c>
      <c r="AO258" s="13">
        <v>5</v>
      </c>
      <c r="AP258" s="13">
        <v>5</v>
      </c>
      <c r="AQ258" s="13">
        <v>5</v>
      </c>
      <c r="AR258" s="13">
        <v>5</v>
      </c>
      <c r="AS258" s="13">
        <v>3</v>
      </c>
      <c r="AT258" s="13">
        <v>3</v>
      </c>
      <c r="AU258" s="13">
        <v>4</v>
      </c>
      <c r="AV258" s="13">
        <v>5</v>
      </c>
      <c r="AW258" s="13">
        <v>4</v>
      </c>
      <c r="AX258" s="13">
        <v>4</v>
      </c>
      <c r="AY258" s="13">
        <v>4</v>
      </c>
      <c r="AZ258" s="13">
        <v>2</v>
      </c>
      <c r="BA258" s="13">
        <v>2</v>
      </c>
      <c r="BB258" s="13">
        <v>3</v>
      </c>
      <c r="BC258" s="13">
        <v>3</v>
      </c>
      <c r="BD258" s="13">
        <v>2</v>
      </c>
      <c r="BE258" s="13">
        <v>1</v>
      </c>
    </row>
    <row r="259" spans="1:57" x14ac:dyDescent="0.35">
      <c r="A259" s="13">
        <v>315343</v>
      </c>
      <c r="B259" s="14" t="str">
        <f>VLOOKUP(A259,'Facility Name History'!$A:$B,2,FALSE)</f>
        <v>BROADWAY HOUSE FOR CONTINUING</v>
      </c>
      <c r="C259" s="13" t="s">
        <v>879</v>
      </c>
      <c r="D259" s="13" t="s">
        <v>218</v>
      </c>
      <c r="E259" s="13" t="s">
        <v>21</v>
      </c>
      <c r="F259" s="58">
        <v>7104</v>
      </c>
      <c r="G259" s="13" t="s">
        <v>31</v>
      </c>
      <c r="H259" s="13" t="s">
        <v>172</v>
      </c>
      <c r="I259" s="13">
        <v>78</v>
      </c>
      <c r="J259" s="86">
        <v>63.2</v>
      </c>
      <c r="K259" s="13" t="s">
        <v>24</v>
      </c>
      <c r="L259" s="13" t="s">
        <v>880</v>
      </c>
      <c r="M259" s="60">
        <v>34739</v>
      </c>
      <c r="O259" s="13" t="s">
        <v>27</v>
      </c>
      <c r="P259" s="13" t="s">
        <v>27</v>
      </c>
      <c r="Q259" s="13" t="s">
        <v>27</v>
      </c>
      <c r="R259" s="20">
        <f t="shared" si="4"/>
        <v>0</v>
      </c>
      <c r="S259" s="13">
        <v>5</v>
      </c>
      <c r="T259" s="13">
        <v>5</v>
      </c>
      <c r="U259" s="13">
        <v>5</v>
      </c>
      <c r="V259" s="13">
        <v>5</v>
      </c>
      <c r="W259" s="13">
        <v>5</v>
      </c>
      <c r="X259" s="13">
        <v>5</v>
      </c>
      <c r="Y259" s="13">
        <v>5</v>
      </c>
      <c r="Z259" s="13">
        <v>5</v>
      </c>
      <c r="AA259" s="13">
        <v>5</v>
      </c>
      <c r="AB259" s="13">
        <v>5</v>
      </c>
      <c r="AC259" s="13">
        <v>5</v>
      </c>
      <c r="AD259" s="13">
        <v>5</v>
      </c>
      <c r="AE259" s="13">
        <v>5</v>
      </c>
      <c r="AF259" s="13">
        <v>5</v>
      </c>
      <c r="AG259" s="13">
        <v>5</v>
      </c>
      <c r="AH259" s="13">
        <v>5</v>
      </c>
      <c r="AI259" s="13">
        <v>5</v>
      </c>
      <c r="AJ259" s="13">
        <v>5</v>
      </c>
      <c r="AK259" s="13">
        <v>5</v>
      </c>
      <c r="AL259" s="13">
        <v>5</v>
      </c>
      <c r="AM259" s="13">
        <v>5</v>
      </c>
      <c r="AN259" s="13">
        <v>5</v>
      </c>
      <c r="AO259" s="13">
        <v>4</v>
      </c>
      <c r="AP259" s="13">
        <v>4</v>
      </c>
      <c r="AQ259" s="13">
        <v>3</v>
      </c>
      <c r="AR259" s="13">
        <v>3</v>
      </c>
      <c r="AS259" s="13">
        <v>4</v>
      </c>
      <c r="AT259" s="13">
        <v>3</v>
      </c>
      <c r="AU259" s="13">
        <v>2</v>
      </c>
      <c r="AV259" s="13">
        <v>2</v>
      </c>
      <c r="AW259" s="13">
        <v>2</v>
      </c>
      <c r="AX259" s="13">
        <v>5</v>
      </c>
      <c r="AY259" s="13">
        <v>5</v>
      </c>
      <c r="AZ259" s="13">
        <v>5</v>
      </c>
      <c r="BA259" s="13">
        <v>5</v>
      </c>
      <c r="BB259" s="13">
        <v>5</v>
      </c>
      <c r="BC259" s="13">
        <v>4</v>
      </c>
      <c r="BD259" s="13">
        <v>4</v>
      </c>
      <c r="BE259" s="13">
        <v>4</v>
      </c>
    </row>
    <row r="260" spans="1:57" ht="29" x14ac:dyDescent="0.35">
      <c r="A260" s="13">
        <v>315344</v>
      </c>
      <c r="B260" s="14" t="str">
        <f>VLOOKUP(A260,'Facility Name History'!$A:$B,2,FALSE)</f>
        <v>ALARIS HEALTH AT CASTLE HILL 
(formerly CASTLE HILL HEALTH CARE CENTER - 2013)</v>
      </c>
      <c r="C260" s="13" t="s">
        <v>785</v>
      </c>
      <c r="D260" s="13" t="s">
        <v>221</v>
      </c>
      <c r="E260" s="13" t="s">
        <v>21</v>
      </c>
      <c r="F260" s="58">
        <v>7087</v>
      </c>
      <c r="G260" s="13" t="s">
        <v>222</v>
      </c>
      <c r="H260" s="13" t="s">
        <v>32</v>
      </c>
      <c r="I260" s="13">
        <v>215</v>
      </c>
      <c r="J260" s="86">
        <v>123.3</v>
      </c>
      <c r="K260" s="13" t="s">
        <v>24</v>
      </c>
      <c r="L260" s="13" t="s">
        <v>786</v>
      </c>
      <c r="M260" s="60">
        <v>34912</v>
      </c>
      <c r="O260" s="13" t="s">
        <v>27</v>
      </c>
      <c r="P260" s="13" t="s">
        <v>27</v>
      </c>
      <c r="Q260" s="13" t="s">
        <v>27</v>
      </c>
      <c r="R260" s="20">
        <f t="shared" si="4"/>
        <v>0</v>
      </c>
      <c r="S260" s="13">
        <v>4</v>
      </c>
      <c r="T260" s="13">
        <v>4</v>
      </c>
      <c r="U260" s="13">
        <v>3</v>
      </c>
      <c r="V260" s="13">
        <v>3</v>
      </c>
      <c r="W260" s="13">
        <v>4</v>
      </c>
      <c r="X260" s="13">
        <v>3</v>
      </c>
      <c r="Y260" s="13">
        <v>4</v>
      </c>
      <c r="Z260" s="13">
        <v>3</v>
      </c>
      <c r="AA260" s="13">
        <v>4</v>
      </c>
      <c r="AB260" s="13">
        <v>4</v>
      </c>
      <c r="AC260" s="13">
        <v>3</v>
      </c>
      <c r="AD260" s="13">
        <v>2</v>
      </c>
      <c r="AE260" s="13">
        <v>3</v>
      </c>
      <c r="AF260" s="13">
        <v>3</v>
      </c>
      <c r="AG260" s="13">
        <v>2</v>
      </c>
      <c r="AH260" s="13">
        <v>2</v>
      </c>
      <c r="AI260" s="13">
        <v>2</v>
      </c>
      <c r="AJ260" s="13">
        <v>2</v>
      </c>
      <c r="AK260" s="13">
        <v>4</v>
      </c>
      <c r="AL260" s="13">
        <v>4</v>
      </c>
      <c r="AM260" s="13">
        <v>4</v>
      </c>
      <c r="AN260" s="13">
        <v>4</v>
      </c>
      <c r="AO260" s="13">
        <v>5</v>
      </c>
      <c r="AP260" s="13">
        <v>5</v>
      </c>
      <c r="AQ260" s="13">
        <v>5</v>
      </c>
      <c r="AR260" s="13">
        <v>5</v>
      </c>
      <c r="AS260" s="13">
        <v>5</v>
      </c>
      <c r="AT260" s="13">
        <v>5</v>
      </c>
      <c r="AU260" s="13">
        <v>5</v>
      </c>
      <c r="AV260" s="13">
        <v>4</v>
      </c>
      <c r="AW260" s="13">
        <v>4</v>
      </c>
      <c r="AX260" s="13">
        <v>4</v>
      </c>
      <c r="AY260" s="13">
        <v>4</v>
      </c>
      <c r="AZ260" s="13">
        <v>3</v>
      </c>
      <c r="BA260" s="13">
        <v>3</v>
      </c>
      <c r="BB260" s="13">
        <v>3</v>
      </c>
      <c r="BC260" s="13">
        <v>3</v>
      </c>
      <c r="BD260" s="13">
        <v>3</v>
      </c>
      <c r="BE260" s="13">
        <v>5</v>
      </c>
    </row>
    <row r="261" spans="1:57" x14ac:dyDescent="0.35">
      <c r="A261" s="13">
        <v>315347</v>
      </c>
      <c r="B261" s="14" t="str">
        <f>VLOOKUP(A261,'Facility Name History'!$A:$B,2,FALSE)</f>
        <v>HAMILTON PLACE AT THE PINES AT WHITING</v>
      </c>
      <c r="C261" s="13" t="s">
        <v>1059</v>
      </c>
      <c r="D261" s="13" t="s">
        <v>279</v>
      </c>
      <c r="E261" s="13" t="s">
        <v>21</v>
      </c>
      <c r="F261" s="58">
        <v>8759</v>
      </c>
      <c r="G261" s="13" t="s">
        <v>227</v>
      </c>
      <c r="H261" s="13" t="s">
        <v>172</v>
      </c>
      <c r="I261" s="13">
        <v>66</v>
      </c>
      <c r="J261" s="86">
        <v>43.4</v>
      </c>
      <c r="K261" s="13" t="s">
        <v>24</v>
      </c>
      <c r="L261" s="13" t="s">
        <v>1060</v>
      </c>
      <c r="M261" s="60">
        <v>34939</v>
      </c>
      <c r="O261" s="13" t="s">
        <v>27</v>
      </c>
      <c r="P261" s="13" t="s">
        <v>27</v>
      </c>
      <c r="Q261" s="13" t="s">
        <v>27</v>
      </c>
      <c r="R261" s="20">
        <f t="shared" si="4"/>
        <v>0</v>
      </c>
      <c r="S261" s="13">
        <v>5</v>
      </c>
      <c r="T261" s="13">
        <v>5</v>
      </c>
      <c r="U261" s="13">
        <v>5</v>
      </c>
      <c r="V261" s="13">
        <v>5</v>
      </c>
      <c r="W261" s="13">
        <v>5</v>
      </c>
      <c r="X261" s="13">
        <v>5</v>
      </c>
      <c r="Y261" s="13">
        <v>5</v>
      </c>
      <c r="Z261" s="13">
        <v>5</v>
      </c>
      <c r="AA261" s="13">
        <v>5</v>
      </c>
      <c r="AB261" s="13">
        <v>5</v>
      </c>
      <c r="AC261" s="13">
        <v>5</v>
      </c>
      <c r="AD261" s="13">
        <v>4</v>
      </c>
      <c r="AE261" s="13">
        <v>4</v>
      </c>
      <c r="AF261" s="13">
        <v>4</v>
      </c>
      <c r="AG261" s="13">
        <v>4</v>
      </c>
      <c r="AH261" s="13">
        <v>3</v>
      </c>
      <c r="AI261" s="13">
        <v>4</v>
      </c>
      <c r="AJ261" s="13">
        <v>4</v>
      </c>
      <c r="AK261" s="13">
        <v>4</v>
      </c>
      <c r="AL261" s="13">
        <v>4</v>
      </c>
      <c r="AM261" s="13">
        <v>4</v>
      </c>
      <c r="AN261" s="13">
        <v>4</v>
      </c>
      <c r="AO261" s="13">
        <v>5</v>
      </c>
      <c r="AP261" s="13">
        <v>4</v>
      </c>
      <c r="AQ261" s="13">
        <v>4</v>
      </c>
      <c r="AR261" s="13">
        <v>4</v>
      </c>
      <c r="AS261" s="13">
        <v>4</v>
      </c>
      <c r="AT261" s="13">
        <v>5</v>
      </c>
      <c r="AU261" s="13">
        <v>5</v>
      </c>
      <c r="AV261" s="13">
        <v>5</v>
      </c>
      <c r="AW261" s="13">
        <v>5</v>
      </c>
      <c r="AX261" s="13">
        <v>5</v>
      </c>
      <c r="AY261" s="13">
        <v>5</v>
      </c>
      <c r="AZ261" s="13">
        <v>5</v>
      </c>
      <c r="BA261" s="13">
        <v>5</v>
      </c>
      <c r="BB261" s="13">
        <v>4</v>
      </c>
      <c r="BC261" s="13">
        <v>4</v>
      </c>
      <c r="BD261" s="13">
        <v>4</v>
      </c>
      <c r="BE261" s="13">
        <v>4</v>
      </c>
    </row>
    <row r="262" spans="1:57" x14ac:dyDescent="0.35">
      <c r="A262" s="13">
        <v>315348</v>
      </c>
      <c r="B262" s="14" t="str">
        <f>VLOOKUP(A262,'Facility Name History'!$A:$B,2,FALSE)</f>
        <v>HEALTH CENTER AT BLOOMINGDALE</v>
      </c>
      <c r="C262" s="13" t="s">
        <v>683</v>
      </c>
      <c r="D262" s="13" t="s">
        <v>684</v>
      </c>
      <c r="E262" s="13" t="s">
        <v>21</v>
      </c>
      <c r="F262" s="58">
        <v>7403</v>
      </c>
      <c r="G262" s="13" t="s">
        <v>36</v>
      </c>
      <c r="H262" s="13" t="s">
        <v>32</v>
      </c>
      <c r="I262" s="13">
        <v>120</v>
      </c>
      <c r="J262" s="86">
        <v>101.8</v>
      </c>
      <c r="K262" s="13" t="s">
        <v>24</v>
      </c>
      <c r="L262" s="13" t="s">
        <v>685</v>
      </c>
      <c r="M262" s="60">
        <v>35089</v>
      </c>
      <c r="O262" s="13" t="s">
        <v>27</v>
      </c>
      <c r="P262" s="13" t="s">
        <v>27</v>
      </c>
      <c r="Q262" s="13" t="s">
        <v>27</v>
      </c>
      <c r="R262" s="20">
        <f t="shared" si="4"/>
        <v>0</v>
      </c>
      <c r="S262" s="13">
        <v>3</v>
      </c>
      <c r="T262" s="13">
        <v>3</v>
      </c>
      <c r="U262" s="13">
        <v>5</v>
      </c>
      <c r="V262" s="13">
        <v>5</v>
      </c>
      <c r="W262" s="13">
        <v>5</v>
      </c>
      <c r="X262" s="13">
        <v>5</v>
      </c>
      <c r="Y262" s="13">
        <v>4</v>
      </c>
      <c r="Z262" s="13">
        <v>5</v>
      </c>
      <c r="AA262" s="13">
        <v>5</v>
      </c>
      <c r="AB262" s="13">
        <v>5</v>
      </c>
      <c r="AC262" s="13">
        <v>5</v>
      </c>
      <c r="AD262" s="13">
        <v>4</v>
      </c>
      <c r="AE262" s="13">
        <v>5</v>
      </c>
      <c r="AF262" s="13">
        <v>4</v>
      </c>
      <c r="AG262" s="13">
        <v>4</v>
      </c>
      <c r="AH262" s="13">
        <v>5</v>
      </c>
      <c r="AI262" s="13">
        <v>5</v>
      </c>
      <c r="AJ262" s="13">
        <v>5</v>
      </c>
      <c r="AK262" s="13">
        <v>5</v>
      </c>
      <c r="AL262" s="13">
        <v>5</v>
      </c>
      <c r="AM262" s="13">
        <v>5</v>
      </c>
      <c r="AN262" s="13">
        <v>4</v>
      </c>
      <c r="AO262" s="13">
        <v>4</v>
      </c>
      <c r="AP262" s="13">
        <v>4</v>
      </c>
      <c r="AQ262" s="13">
        <v>3</v>
      </c>
      <c r="AR262" s="13">
        <v>3</v>
      </c>
      <c r="AS262" s="13">
        <v>3</v>
      </c>
      <c r="AT262" s="13">
        <v>3</v>
      </c>
      <c r="AU262" s="13">
        <v>2</v>
      </c>
      <c r="AV262" s="13">
        <v>2</v>
      </c>
      <c r="AW262" s="13">
        <v>2</v>
      </c>
      <c r="AX262" s="13">
        <v>2</v>
      </c>
      <c r="AY262" s="13">
        <v>3</v>
      </c>
      <c r="AZ262" s="13">
        <v>3</v>
      </c>
      <c r="BA262" s="13">
        <v>3</v>
      </c>
      <c r="BB262" s="13">
        <v>3</v>
      </c>
      <c r="BC262" s="13">
        <v>3</v>
      </c>
      <c r="BD262" s="13">
        <v>3</v>
      </c>
      <c r="BE262" s="13">
        <v>3</v>
      </c>
    </row>
    <row r="263" spans="1:57" ht="29" x14ac:dyDescent="0.35">
      <c r="A263" s="13">
        <v>315349</v>
      </c>
      <c r="B263" s="14" t="str">
        <f>VLOOKUP(A263,'Facility Name History'!$A:$B,2,FALSE)</f>
        <v>COMPLETE CARE AT INGLEMOOR, LLC
(formerly INGLEMOOR CENTER - 2021)</v>
      </c>
      <c r="C263" s="13" t="s">
        <v>477</v>
      </c>
      <c r="D263" s="13" t="s">
        <v>478</v>
      </c>
      <c r="E263" s="13" t="s">
        <v>21</v>
      </c>
      <c r="F263" s="58">
        <v>7631</v>
      </c>
      <c r="G263" s="13" t="s">
        <v>134</v>
      </c>
      <c r="H263" s="13" t="s">
        <v>32</v>
      </c>
      <c r="I263" s="13">
        <v>62</v>
      </c>
      <c r="J263" s="86">
        <v>48.5</v>
      </c>
      <c r="K263" s="13" t="s">
        <v>24</v>
      </c>
      <c r="L263" s="13" t="s">
        <v>3652</v>
      </c>
      <c r="M263" s="60">
        <v>35110</v>
      </c>
      <c r="O263" s="13" t="s">
        <v>27</v>
      </c>
      <c r="P263" s="13" t="s">
        <v>27</v>
      </c>
      <c r="Q263" s="13" t="s">
        <v>27</v>
      </c>
      <c r="R263" s="20">
        <f t="shared" si="4"/>
        <v>0</v>
      </c>
      <c r="S263" s="13">
        <v>2</v>
      </c>
      <c r="T263" s="13">
        <v>2</v>
      </c>
      <c r="U263" s="13">
        <v>2</v>
      </c>
      <c r="V263" s="13">
        <v>2</v>
      </c>
      <c r="W263" s="13">
        <v>4</v>
      </c>
      <c r="X263" s="13">
        <v>4</v>
      </c>
      <c r="Y263" s="13">
        <v>3</v>
      </c>
      <c r="Z263" s="13">
        <v>4</v>
      </c>
      <c r="AA263" s="13">
        <v>3</v>
      </c>
      <c r="AB263" s="13">
        <v>3</v>
      </c>
      <c r="AC263" s="13">
        <v>3</v>
      </c>
      <c r="AD263" s="13">
        <v>3</v>
      </c>
      <c r="AE263" s="13">
        <v>5</v>
      </c>
      <c r="AF263" s="13">
        <v>4</v>
      </c>
      <c r="AG263" s="13">
        <v>3</v>
      </c>
      <c r="AH263" s="13">
        <v>3</v>
      </c>
      <c r="AI263" s="13">
        <v>3</v>
      </c>
      <c r="AJ263" s="13">
        <v>3</v>
      </c>
      <c r="AK263" s="13">
        <v>3</v>
      </c>
      <c r="AL263" s="13">
        <v>3</v>
      </c>
      <c r="AM263" s="13">
        <v>3</v>
      </c>
      <c r="AN263" s="13">
        <v>3</v>
      </c>
      <c r="AO263" s="13">
        <v>3</v>
      </c>
      <c r="AP263" s="13">
        <v>3</v>
      </c>
      <c r="AQ263" s="13">
        <v>2</v>
      </c>
      <c r="AR263" s="13">
        <v>2</v>
      </c>
      <c r="AS263" s="13">
        <v>2</v>
      </c>
      <c r="AT263" s="13">
        <v>2</v>
      </c>
      <c r="AU263" s="13">
        <v>4</v>
      </c>
      <c r="AV263" s="13">
        <v>5</v>
      </c>
      <c r="AW263" s="13">
        <v>4</v>
      </c>
      <c r="AX263" s="13">
        <v>4</v>
      </c>
      <c r="AY263" s="13">
        <v>4</v>
      </c>
      <c r="AZ263" s="13">
        <v>4</v>
      </c>
      <c r="BA263" s="13">
        <v>4</v>
      </c>
      <c r="BB263" s="13">
        <v>4</v>
      </c>
      <c r="BC263" s="13">
        <v>3</v>
      </c>
      <c r="BD263" s="13">
        <v>4</v>
      </c>
      <c r="BE263" s="13">
        <v>4</v>
      </c>
    </row>
    <row r="264" spans="1:57" x14ac:dyDescent="0.35">
      <c r="A264" s="13">
        <v>315350</v>
      </c>
      <c r="B264" s="14" t="str">
        <f>VLOOKUP(A264,'Facility Name History'!$A:$B,2,FALSE)</f>
        <v>NORTH CAPE CENTER</v>
      </c>
      <c r="C264" s="13" t="s">
        <v>579</v>
      </c>
      <c r="D264" s="13" t="s">
        <v>580</v>
      </c>
      <c r="E264" s="13" t="s">
        <v>21</v>
      </c>
      <c r="F264" s="58">
        <v>8204</v>
      </c>
      <c r="G264" s="13" t="s">
        <v>91</v>
      </c>
      <c r="H264" s="13" t="s">
        <v>47</v>
      </c>
      <c r="I264" s="13">
        <v>120</v>
      </c>
      <c r="J264" s="86">
        <v>90.5</v>
      </c>
      <c r="K264" s="13" t="s">
        <v>24</v>
      </c>
      <c r="L264" s="13" t="s">
        <v>581</v>
      </c>
      <c r="M264" s="60">
        <v>35097</v>
      </c>
      <c r="O264" s="13" t="s">
        <v>27</v>
      </c>
      <c r="P264" s="13" t="s">
        <v>27</v>
      </c>
      <c r="Q264" s="13" t="s">
        <v>27</v>
      </c>
      <c r="R264" s="20">
        <f t="shared" si="4"/>
        <v>0</v>
      </c>
      <c r="S264" s="13">
        <v>4</v>
      </c>
      <c r="T264" s="13">
        <v>4</v>
      </c>
      <c r="U264" s="13">
        <v>4</v>
      </c>
      <c r="V264" s="13">
        <v>4</v>
      </c>
      <c r="W264" s="13">
        <v>4</v>
      </c>
      <c r="X264" s="13">
        <v>4</v>
      </c>
      <c r="Y264" s="13">
        <v>4</v>
      </c>
      <c r="Z264" s="13">
        <v>5</v>
      </c>
      <c r="AA264" s="13">
        <v>5</v>
      </c>
      <c r="AB264" s="13">
        <v>5</v>
      </c>
      <c r="AC264" s="13">
        <v>5</v>
      </c>
      <c r="AD264" s="13">
        <v>5</v>
      </c>
      <c r="AE264" s="13">
        <v>5</v>
      </c>
      <c r="AF264" s="13">
        <v>5</v>
      </c>
      <c r="AG264" s="13">
        <v>5</v>
      </c>
      <c r="AH264" s="13">
        <v>5</v>
      </c>
      <c r="AI264" s="13">
        <v>5</v>
      </c>
      <c r="AJ264" s="13">
        <v>5</v>
      </c>
      <c r="AK264" s="13">
        <v>5</v>
      </c>
      <c r="AL264" s="13">
        <v>4</v>
      </c>
      <c r="AM264" s="13">
        <v>4</v>
      </c>
      <c r="AN264" s="13">
        <v>4</v>
      </c>
      <c r="AO264" s="13">
        <v>4</v>
      </c>
      <c r="AP264" s="13">
        <v>4</v>
      </c>
      <c r="AQ264" s="13">
        <v>4</v>
      </c>
      <c r="AR264" s="13">
        <v>4</v>
      </c>
      <c r="AS264" s="13">
        <v>4</v>
      </c>
      <c r="AT264" s="13">
        <v>4</v>
      </c>
      <c r="AU264" s="13">
        <v>4</v>
      </c>
      <c r="AV264" s="13">
        <v>4</v>
      </c>
      <c r="AW264" s="13">
        <v>4</v>
      </c>
      <c r="AX264" s="13">
        <v>4</v>
      </c>
      <c r="AY264" s="13">
        <v>4</v>
      </c>
      <c r="AZ264" s="13">
        <v>4</v>
      </c>
      <c r="BA264" s="13">
        <v>4</v>
      </c>
      <c r="BB264" s="13">
        <v>4</v>
      </c>
      <c r="BC264" s="13">
        <v>4</v>
      </c>
      <c r="BD264" s="13">
        <v>3</v>
      </c>
      <c r="BE264" s="13">
        <v>3</v>
      </c>
    </row>
    <row r="265" spans="1:57" x14ac:dyDescent="0.35">
      <c r="A265" s="13">
        <v>315353</v>
      </c>
      <c r="B265" s="14" t="str">
        <f>VLOOKUP(A265,'Facility Name History'!$A:$B,2,FALSE)</f>
        <v>CRANBURY CENTER</v>
      </c>
      <c r="C265" s="13" t="s">
        <v>629</v>
      </c>
      <c r="D265" s="13" t="s">
        <v>630</v>
      </c>
      <c r="E265" s="13" t="s">
        <v>21</v>
      </c>
      <c r="F265" s="58">
        <v>8831</v>
      </c>
      <c r="G265" s="13" t="s">
        <v>114</v>
      </c>
      <c r="H265" s="13" t="s">
        <v>32</v>
      </c>
      <c r="I265" s="13">
        <v>154</v>
      </c>
      <c r="J265" s="86">
        <v>103.6</v>
      </c>
      <c r="K265" s="13" t="s">
        <v>24</v>
      </c>
      <c r="L265" s="13" t="s">
        <v>631</v>
      </c>
      <c r="M265" s="60">
        <v>35186</v>
      </c>
      <c r="O265" s="13" t="s">
        <v>27</v>
      </c>
      <c r="P265" s="13" t="s">
        <v>27</v>
      </c>
      <c r="Q265" s="13" t="s">
        <v>27</v>
      </c>
      <c r="R265" s="20">
        <f t="shared" si="4"/>
        <v>0</v>
      </c>
      <c r="S265" s="13">
        <v>2</v>
      </c>
      <c r="T265" s="13">
        <v>3</v>
      </c>
      <c r="U265" s="13">
        <v>3</v>
      </c>
      <c r="V265" s="13">
        <v>4</v>
      </c>
      <c r="W265" s="13">
        <v>3</v>
      </c>
      <c r="X265" s="13">
        <v>3</v>
      </c>
      <c r="Y265" s="13">
        <v>4</v>
      </c>
      <c r="Z265" s="13">
        <v>4</v>
      </c>
      <c r="AA265" s="13">
        <v>4</v>
      </c>
      <c r="AB265" s="13">
        <v>4</v>
      </c>
      <c r="AC265" s="13">
        <v>5</v>
      </c>
      <c r="AD265" s="13">
        <v>3</v>
      </c>
      <c r="AE265" s="13">
        <v>4</v>
      </c>
      <c r="AF265" s="13">
        <v>5</v>
      </c>
      <c r="AG265" s="13">
        <v>5</v>
      </c>
      <c r="AH265" s="13">
        <v>4</v>
      </c>
      <c r="AI265" s="13">
        <v>5</v>
      </c>
      <c r="AJ265" s="13">
        <v>5</v>
      </c>
      <c r="AK265" s="13">
        <v>3</v>
      </c>
      <c r="AL265" s="13">
        <v>3</v>
      </c>
      <c r="AM265" s="13">
        <v>4</v>
      </c>
      <c r="AN265" s="13">
        <v>5</v>
      </c>
      <c r="AO265" s="13">
        <v>5</v>
      </c>
      <c r="AP265" s="13">
        <v>5</v>
      </c>
      <c r="AQ265" s="13">
        <v>4</v>
      </c>
      <c r="AR265" s="13">
        <v>4</v>
      </c>
      <c r="AS265" s="13">
        <v>4</v>
      </c>
      <c r="AT265" s="13">
        <v>4</v>
      </c>
      <c r="AU265" s="13">
        <v>4</v>
      </c>
      <c r="AV265" s="13">
        <v>4</v>
      </c>
      <c r="AW265" s="13">
        <v>4</v>
      </c>
      <c r="AX265" s="13">
        <v>4</v>
      </c>
      <c r="AY265" s="13">
        <v>2</v>
      </c>
      <c r="AZ265" s="13">
        <v>2</v>
      </c>
      <c r="BA265" s="13">
        <v>2</v>
      </c>
      <c r="BB265" s="13">
        <v>2</v>
      </c>
      <c r="BC265" s="13">
        <v>2</v>
      </c>
      <c r="BD265" s="13">
        <v>2</v>
      </c>
      <c r="BE265" s="13">
        <v>2</v>
      </c>
    </row>
    <row r="266" spans="1:57" x14ac:dyDescent="0.35">
      <c r="A266" s="13">
        <v>315355</v>
      </c>
      <c r="B266" s="14" t="str">
        <f>VLOOKUP(A266,'Facility Name History'!$A:$B,2,FALSE)</f>
        <v>REGENCY GRANDE NURS &amp; REHAB CE</v>
      </c>
      <c r="C266" s="13" t="s">
        <v>885</v>
      </c>
      <c r="D266" s="13" t="s">
        <v>810</v>
      </c>
      <c r="E266" s="13" t="s">
        <v>21</v>
      </c>
      <c r="F266" s="58">
        <v>7801</v>
      </c>
      <c r="G266" s="13" t="s">
        <v>142</v>
      </c>
      <c r="H266" s="13" t="s">
        <v>75</v>
      </c>
      <c r="I266" s="13">
        <v>155</v>
      </c>
      <c r="J266" s="86">
        <v>121.1</v>
      </c>
      <c r="K266" s="13" t="s">
        <v>24</v>
      </c>
      <c r="L266" s="13" t="s">
        <v>886</v>
      </c>
      <c r="M266" s="60">
        <v>35339</v>
      </c>
      <c r="O266" s="13" t="s">
        <v>27</v>
      </c>
      <c r="P266" s="13" t="s">
        <v>27</v>
      </c>
      <c r="Q266" s="13" t="s">
        <v>27</v>
      </c>
      <c r="R266" s="20">
        <f t="shared" si="4"/>
        <v>0</v>
      </c>
      <c r="S266" s="13">
        <v>5</v>
      </c>
      <c r="T266" s="13">
        <v>5</v>
      </c>
      <c r="U266" s="13">
        <v>5</v>
      </c>
      <c r="V266" s="13">
        <v>4</v>
      </c>
      <c r="W266" s="13">
        <v>4</v>
      </c>
      <c r="X266" s="13">
        <v>4</v>
      </c>
      <c r="Y266" s="13">
        <v>5</v>
      </c>
      <c r="Z266" s="13">
        <v>5</v>
      </c>
      <c r="AA266" s="13">
        <v>5</v>
      </c>
      <c r="AB266" s="13">
        <v>5</v>
      </c>
      <c r="AC266" s="13">
        <v>5</v>
      </c>
      <c r="AD266" s="13">
        <v>5</v>
      </c>
      <c r="AE266" s="13">
        <v>5</v>
      </c>
      <c r="AF266" s="13">
        <v>5</v>
      </c>
      <c r="AG266" s="13">
        <v>5</v>
      </c>
      <c r="AH266" s="13">
        <v>5</v>
      </c>
      <c r="AI266" s="13">
        <v>5</v>
      </c>
      <c r="AJ266" s="13">
        <v>5</v>
      </c>
      <c r="AK266" s="13">
        <v>5</v>
      </c>
      <c r="AL266" s="13">
        <v>5</v>
      </c>
      <c r="AM266" s="13">
        <v>5</v>
      </c>
      <c r="AN266" s="13">
        <v>5</v>
      </c>
      <c r="AO266" s="13">
        <v>5</v>
      </c>
      <c r="AP266" s="13">
        <v>4</v>
      </c>
      <c r="AQ266" s="13">
        <v>5</v>
      </c>
      <c r="AR266" s="13">
        <v>4</v>
      </c>
      <c r="AS266" s="13">
        <v>4</v>
      </c>
      <c r="AT266" s="13">
        <v>5</v>
      </c>
      <c r="AU266" s="13">
        <v>4</v>
      </c>
      <c r="AV266" s="13">
        <v>4</v>
      </c>
      <c r="AW266" s="13">
        <v>5</v>
      </c>
      <c r="AX266" s="13">
        <v>4</v>
      </c>
      <c r="AY266" s="13">
        <v>4</v>
      </c>
      <c r="AZ266" s="13">
        <v>4</v>
      </c>
      <c r="BA266" s="13">
        <v>5</v>
      </c>
      <c r="BB266" s="13">
        <v>5</v>
      </c>
      <c r="BC266" s="13">
        <v>5</v>
      </c>
      <c r="BD266" s="13">
        <v>5</v>
      </c>
      <c r="BE266" s="13">
        <v>4</v>
      </c>
    </row>
    <row r="267" spans="1:57" ht="29" x14ac:dyDescent="0.35">
      <c r="A267" s="13">
        <v>315358</v>
      </c>
      <c r="B267" s="14" t="str">
        <f>VLOOKUP(A267,'Facility Name History'!$A:$B,2,FALSE)</f>
        <v>MEADOWVIEW NURSING AND REHABILITATION CENTER
(formerly MEADOWVIEW NURSING HOME - 2013)</v>
      </c>
      <c r="C267" s="13" t="s">
        <v>463</v>
      </c>
      <c r="D267" s="13" t="s">
        <v>464</v>
      </c>
      <c r="E267" s="13" t="s">
        <v>21</v>
      </c>
      <c r="F267" s="58">
        <v>8225</v>
      </c>
      <c r="G267" s="13" t="s">
        <v>300</v>
      </c>
      <c r="H267" s="13" t="s">
        <v>161</v>
      </c>
      <c r="I267" s="13">
        <v>180</v>
      </c>
      <c r="J267" s="86">
        <v>102</v>
      </c>
      <c r="K267" s="13" t="s">
        <v>24</v>
      </c>
      <c r="L267" s="13" t="s">
        <v>465</v>
      </c>
      <c r="M267" s="60">
        <v>35339</v>
      </c>
      <c r="O267" s="13" t="s">
        <v>27</v>
      </c>
      <c r="P267" s="13" t="s">
        <v>27</v>
      </c>
      <c r="Q267" s="13" t="s">
        <v>27</v>
      </c>
      <c r="R267" s="20">
        <f t="shared" si="4"/>
        <v>0</v>
      </c>
      <c r="S267" s="13">
        <v>3</v>
      </c>
      <c r="T267" s="13">
        <v>3</v>
      </c>
      <c r="U267" s="13">
        <v>3</v>
      </c>
      <c r="V267" s="13">
        <v>2</v>
      </c>
      <c r="W267" s="13">
        <v>3</v>
      </c>
      <c r="X267" s="13">
        <v>3</v>
      </c>
      <c r="Y267" s="13">
        <v>3</v>
      </c>
      <c r="Z267" s="13">
        <v>2</v>
      </c>
      <c r="AA267" s="13">
        <v>2</v>
      </c>
      <c r="AB267" s="13">
        <v>2</v>
      </c>
      <c r="AC267" s="13">
        <v>2</v>
      </c>
      <c r="AD267" s="13">
        <v>2</v>
      </c>
      <c r="AE267" s="13">
        <v>2</v>
      </c>
      <c r="AF267" s="13">
        <v>3</v>
      </c>
      <c r="AG267" s="13">
        <v>4</v>
      </c>
      <c r="AH267" s="13">
        <v>4</v>
      </c>
      <c r="AI267" s="13">
        <v>4</v>
      </c>
      <c r="AJ267" s="13">
        <v>4</v>
      </c>
      <c r="AK267" s="13">
        <v>4</v>
      </c>
      <c r="AL267" s="13">
        <v>4</v>
      </c>
      <c r="AM267" s="13">
        <v>3</v>
      </c>
      <c r="AN267" s="13">
        <v>3</v>
      </c>
      <c r="AO267" s="13">
        <v>3</v>
      </c>
      <c r="AP267" s="13">
        <v>3</v>
      </c>
      <c r="AQ267" s="13">
        <v>2</v>
      </c>
      <c r="AR267" s="13">
        <v>1</v>
      </c>
      <c r="AS267" s="13">
        <v>2</v>
      </c>
      <c r="AT267" s="13">
        <v>1</v>
      </c>
      <c r="AU267" s="13">
        <v>1</v>
      </c>
      <c r="AV267" s="13">
        <v>1</v>
      </c>
      <c r="AW267" s="13">
        <v>1</v>
      </c>
      <c r="AX267" s="13">
        <v>1</v>
      </c>
      <c r="AY267" s="13">
        <v>3</v>
      </c>
      <c r="AZ267" s="13">
        <v>4</v>
      </c>
      <c r="BA267" s="13">
        <v>4</v>
      </c>
      <c r="BB267" s="13">
        <v>4</v>
      </c>
      <c r="BC267" s="13">
        <v>4</v>
      </c>
      <c r="BD267" s="13">
        <v>4</v>
      </c>
      <c r="BE267" s="13">
        <v>2</v>
      </c>
    </row>
    <row r="268" spans="1:57" ht="29" x14ac:dyDescent="0.35">
      <c r="A268" s="13">
        <v>315359</v>
      </c>
      <c r="B268" s="14" t="str">
        <f>VLOOKUP(A268,'Facility Name History'!$A:$B,2,FALSE)</f>
        <v>ALARIS HEALTH AT ESSEX
(formerly CHANCELLOR SPECIALTY CARE CENT - 2013)</v>
      </c>
      <c r="C268" s="13" t="s">
        <v>384</v>
      </c>
      <c r="D268" s="13" t="s">
        <v>385</v>
      </c>
      <c r="E268" s="13" t="s">
        <v>21</v>
      </c>
      <c r="F268" s="58">
        <v>7111</v>
      </c>
      <c r="G268" s="13" t="s">
        <v>31</v>
      </c>
      <c r="H268" s="13" t="s">
        <v>47</v>
      </c>
      <c r="I268" s="13">
        <v>212</v>
      </c>
      <c r="J268" s="86">
        <v>109.6</v>
      </c>
      <c r="K268" s="13" t="s">
        <v>24</v>
      </c>
      <c r="L268" s="13" t="s">
        <v>645</v>
      </c>
      <c r="M268" s="60">
        <v>35323</v>
      </c>
      <c r="O268" s="13" t="s">
        <v>27</v>
      </c>
      <c r="P268" s="13" t="s">
        <v>27</v>
      </c>
      <c r="Q268" s="13" t="s">
        <v>27</v>
      </c>
      <c r="R268" s="20">
        <f t="shared" si="4"/>
        <v>0</v>
      </c>
      <c r="S268" s="13">
        <v>3</v>
      </c>
      <c r="T268" s="13">
        <v>5</v>
      </c>
      <c r="U268" s="13">
        <v>3</v>
      </c>
      <c r="V268" s="13">
        <v>4</v>
      </c>
      <c r="W268" s="13">
        <v>3</v>
      </c>
      <c r="X268" s="13">
        <v>3</v>
      </c>
      <c r="Y268" s="13">
        <v>3</v>
      </c>
      <c r="Z268" s="13">
        <v>4</v>
      </c>
      <c r="AA268" s="13">
        <v>4</v>
      </c>
      <c r="AB268" s="13">
        <v>4</v>
      </c>
      <c r="AC268" s="13">
        <v>4</v>
      </c>
      <c r="AD268" s="13">
        <v>4</v>
      </c>
      <c r="AE268" s="13">
        <v>4</v>
      </c>
      <c r="AF268" s="13">
        <v>4</v>
      </c>
      <c r="AG268" s="13">
        <v>5</v>
      </c>
      <c r="AH268" s="13">
        <v>5</v>
      </c>
      <c r="AI268" s="13">
        <v>5</v>
      </c>
      <c r="AJ268" s="13">
        <v>5</v>
      </c>
      <c r="AK268" s="13">
        <v>4</v>
      </c>
      <c r="AL268" s="13">
        <v>4</v>
      </c>
      <c r="AM268" s="13">
        <v>5</v>
      </c>
      <c r="AN268" s="13">
        <v>5</v>
      </c>
      <c r="AO268" s="13">
        <v>5</v>
      </c>
      <c r="AP268" s="13">
        <v>5</v>
      </c>
      <c r="AQ268" s="13">
        <v>4</v>
      </c>
      <c r="AR268" s="13">
        <v>4</v>
      </c>
      <c r="AS268" s="13">
        <v>4</v>
      </c>
      <c r="AT268" s="13">
        <v>4</v>
      </c>
      <c r="AU268" s="13">
        <v>5</v>
      </c>
      <c r="AV268" s="13">
        <v>5</v>
      </c>
      <c r="AW268" s="13">
        <v>5</v>
      </c>
      <c r="AX268" s="13">
        <v>5</v>
      </c>
      <c r="AY268" s="13">
        <v>5</v>
      </c>
      <c r="AZ268" s="13">
        <v>5</v>
      </c>
      <c r="BA268" s="13">
        <v>5</v>
      </c>
      <c r="BB268" s="13">
        <v>5</v>
      </c>
      <c r="BC268" s="13">
        <v>5</v>
      </c>
      <c r="BD268" s="13">
        <v>5</v>
      </c>
      <c r="BE268" s="13">
        <v>5</v>
      </c>
    </row>
    <row r="269" spans="1:57" x14ac:dyDescent="0.35">
      <c r="A269" s="13">
        <v>315360</v>
      </c>
      <c r="B269" s="14" t="str">
        <f>VLOOKUP(A269,'Facility Name History'!$A:$B,2,FALSE)</f>
        <v>EMERSON HEALTH CARE CENTER</v>
      </c>
      <c r="C269" s="13" t="s">
        <v>891</v>
      </c>
      <c r="D269" s="13" t="s">
        <v>620</v>
      </c>
      <c r="E269" s="13" t="s">
        <v>21</v>
      </c>
      <c r="F269" s="58">
        <v>7630</v>
      </c>
      <c r="G269" s="13" t="s">
        <v>134</v>
      </c>
      <c r="H269" s="13" t="s">
        <v>32</v>
      </c>
      <c r="I269" s="13">
        <v>155</v>
      </c>
      <c r="J269" s="86">
        <v>131.4</v>
      </c>
      <c r="K269" s="13" t="s">
        <v>24</v>
      </c>
      <c r="L269" s="13" t="s">
        <v>892</v>
      </c>
      <c r="M269" s="60">
        <v>35431</v>
      </c>
      <c r="O269" s="13" t="s">
        <v>27</v>
      </c>
      <c r="P269" s="13" t="s">
        <v>27</v>
      </c>
      <c r="Q269" s="13" t="s">
        <v>27</v>
      </c>
      <c r="R269" s="20">
        <f t="shared" si="4"/>
        <v>0</v>
      </c>
      <c r="S269" s="13">
        <v>5</v>
      </c>
      <c r="T269" s="13">
        <v>5</v>
      </c>
      <c r="U269" s="13">
        <v>5</v>
      </c>
      <c r="V269" s="13">
        <v>5</v>
      </c>
      <c r="W269" s="13">
        <v>5</v>
      </c>
      <c r="X269" s="13">
        <v>5</v>
      </c>
      <c r="Y269" s="13">
        <v>5</v>
      </c>
      <c r="Z269" s="13">
        <v>5</v>
      </c>
      <c r="AA269" s="13">
        <v>5</v>
      </c>
      <c r="AB269" s="13">
        <v>5</v>
      </c>
      <c r="AC269" s="13">
        <v>5</v>
      </c>
      <c r="AD269" s="13">
        <v>5</v>
      </c>
      <c r="AE269" s="13">
        <v>5</v>
      </c>
      <c r="AF269" s="13">
        <v>5</v>
      </c>
      <c r="AG269" s="13">
        <v>5</v>
      </c>
      <c r="AH269" s="13">
        <v>5</v>
      </c>
      <c r="AI269" s="13">
        <v>5</v>
      </c>
      <c r="AJ269" s="13">
        <v>5</v>
      </c>
      <c r="AK269" s="13">
        <v>5</v>
      </c>
      <c r="AL269" s="13">
        <v>5</v>
      </c>
      <c r="AM269" s="13">
        <v>5</v>
      </c>
      <c r="AN269" s="13">
        <v>5</v>
      </c>
      <c r="AO269" s="13">
        <v>5</v>
      </c>
      <c r="AP269" s="13">
        <v>5</v>
      </c>
      <c r="AQ269" s="13">
        <v>5</v>
      </c>
      <c r="AR269" s="13">
        <v>5</v>
      </c>
      <c r="AS269" s="13">
        <v>5</v>
      </c>
      <c r="AT269" s="13">
        <v>5</v>
      </c>
      <c r="AU269" s="13">
        <v>5</v>
      </c>
      <c r="AV269" s="13">
        <v>5</v>
      </c>
      <c r="AW269" s="13">
        <v>5</v>
      </c>
      <c r="AX269" s="13">
        <v>5</v>
      </c>
      <c r="AY269" s="13">
        <v>5</v>
      </c>
      <c r="AZ269" s="13">
        <v>5</v>
      </c>
      <c r="BA269" s="13">
        <v>5</v>
      </c>
      <c r="BB269" s="13">
        <v>5</v>
      </c>
      <c r="BC269" s="13">
        <v>5</v>
      </c>
      <c r="BD269" s="13">
        <v>5</v>
      </c>
      <c r="BE269" s="13">
        <v>5</v>
      </c>
    </row>
    <row r="270" spans="1:57" x14ac:dyDescent="0.35">
      <c r="A270" s="13">
        <v>315361</v>
      </c>
      <c r="B270" s="14" t="str">
        <f>VLOOKUP(A270,'Facility Name History'!$A:$B,2,FALSE)</f>
        <v>PREAKNESS HEALTHCARE CENTER</v>
      </c>
      <c r="C270" s="13" t="s">
        <v>528</v>
      </c>
      <c r="D270" s="13" t="s">
        <v>35</v>
      </c>
      <c r="E270" s="13" t="s">
        <v>21</v>
      </c>
      <c r="F270" s="58">
        <v>7470</v>
      </c>
      <c r="G270" s="13" t="s">
        <v>36</v>
      </c>
      <c r="H270" s="13" t="s">
        <v>161</v>
      </c>
      <c r="I270" s="13">
        <v>406</v>
      </c>
      <c r="J270" s="86">
        <v>267.3</v>
      </c>
      <c r="K270" s="13" t="s">
        <v>24</v>
      </c>
      <c r="L270" s="13" t="s">
        <v>529</v>
      </c>
      <c r="M270" s="60">
        <v>35400</v>
      </c>
      <c r="O270" s="13" t="s">
        <v>27</v>
      </c>
      <c r="P270" s="13" t="s">
        <v>27</v>
      </c>
      <c r="Q270" s="13" t="s">
        <v>27</v>
      </c>
      <c r="R270" s="20">
        <f t="shared" si="4"/>
        <v>0</v>
      </c>
      <c r="S270" s="13">
        <v>2</v>
      </c>
      <c r="T270" s="13">
        <v>2</v>
      </c>
      <c r="U270" s="13">
        <v>2</v>
      </c>
      <c r="V270" s="13">
        <v>2</v>
      </c>
      <c r="W270" s="13">
        <v>3</v>
      </c>
      <c r="X270" s="13">
        <v>3</v>
      </c>
      <c r="Y270" s="13">
        <v>3</v>
      </c>
      <c r="Z270" s="13">
        <v>3</v>
      </c>
      <c r="AA270" s="13">
        <v>3</v>
      </c>
      <c r="AB270" s="13">
        <v>3</v>
      </c>
      <c r="AC270" s="13">
        <v>3</v>
      </c>
      <c r="AD270" s="13">
        <v>3</v>
      </c>
      <c r="AE270" s="13">
        <v>3</v>
      </c>
      <c r="AF270" s="13">
        <v>4</v>
      </c>
      <c r="AG270" s="13">
        <v>2</v>
      </c>
      <c r="AH270" s="13">
        <v>2</v>
      </c>
      <c r="AI270" s="13">
        <v>2</v>
      </c>
      <c r="AJ270" s="13">
        <v>2</v>
      </c>
      <c r="AK270" s="13">
        <v>2</v>
      </c>
      <c r="AL270" s="13">
        <v>2</v>
      </c>
      <c r="AM270" s="13">
        <v>2</v>
      </c>
      <c r="AN270" s="13">
        <v>3</v>
      </c>
      <c r="AO270" s="13">
        <v>3</v>
      </c>
      <c r="AP270" s="13">
        <v>3</v>
      </c>
      <c r="AQ270" s="13">
        <v>2</v>
      </c>
      <c r="AR270" s="13">
        <v>2</v>
      </c>
      <c r="AS270" s="13">
        <v>2</v>
      </c>
      <c r="AT270" s="13">
        <v>2</v>
      </c>
      <c r="AU270" s="13">
        <v>2</v>
      </c>
      <c r="AV270" s="13">
        <v>2</v>
      </c>
      <c r="AW270" s="13">
        <v>2</v>
      </c>
      <c r="AX270" s="13">
        <v>2</v>
      </c>
      <c r="AY270" s="13">
        <v>2</v>
      </c>
      <c r="AZ270" s="13">
        <v>2</v>
      </c>
      <c r="BA270" s="13">
        <v>2</v>
      </c>
      <c r="BB270" s="13">
        <v>2</v>
      </c>
      <c r="BC270" s="13">
        <v>2</v>
      </c>
      <c r="BD270" s="13">
        <v>3</v>
      </c>
      <c r="BE270" s="13">
        <v>3</v>
      </c>
    </row>
    <row r="271" spans="1:57" ht="29" x14ac:dyDescent="0.35">
      <c r="A271" s="13">
        <v>315362</v>
      </c>
      <c r="B271" s="14" t="str">
        <f>VLOOKUP(A271,'Facility Name History'!$A:$B,2,FALSE)</f>
        <v>COMPLETE CARE AT PARK PLACE, LLC
(formerly PARK PLACE CENTER - 2021)</v>
      </c>
      <c r="C271" s="13" t="s">
        <v>1085</v>
      </c>
      <c r="D271" s="13" t="s">
        <v>1086</v>
      </c>
      <c r="E271" s="13" t="s">
        <v>21</v>
      </c>
      <c r="F271" s="58">
        <v>8852</v>
      </c>
      <c r="G271" s="13" t="s">
        <v>114</v>
      </c>
      <c r="H271" s="13" t="s">
        <v>32</v>
      </c>
      <c r="I271" s="13">
        <v>94</v>
      </c>
      <c r="J271" s="86">
        <v>85.5</v>
      </c>
      <c r="K271" s="13" t="s">
        <v>24</v>
      </c>
      <c r="L271" s="13" t="s">
        <v>3651</v>
      </c>
      <c r="M271" s="60">
        <v>35460</v>
      </c>
      <c r="O271" s="13" t="s">
        <v>27</v>
      </c>
      <c r="P271" s="13" t="s">
        <v>27</v>
      </c>
      <c r="Q271" s="13" t="s">
        <v>27</v>
      </c>
      <c r="R271" s="20">
        <f t="shared" si="4"/>
        <v>0</v>
      </c>
      <c r="S271" s="13">
        <v>5</v>
      </c>
      <c r="T271" s="13">
        <v>5</v>
      </c>
      <c r="U271" s="13">
        <v>5</v>
      </c>
      <c r="V271" s="13">
        <v>4</v>
      </c>
      <c r="W271" s="13">
        <v>4</v>
      </c>
      <c r="X271" s="13">
        <v>4</v>
      </c>
      <c r="Y271" s="13">
        <v>5</v>
      </c>
      <c r="Z271" s="13">
        <v>5</v>
      </c>
      <c r="AA271" s="13">
        <v>5</v>
      </c>
      <c r="AB271" s="13">
        <v>5</v>
      </c>
      <c r="AC271" s="13">
        <v>5</v>
      </c>
      <c r="AD271" s="13">
        <v>5</v>
      </c>
      <c r="AE271" s="13">
        <v>5</v>
      </c>
      <c r="AF271" s="13">
        <v>4</v>
      </c>
      <c r="AG271" s="13">
        <v>3</v>
      </c>
      <c r="AH271" s="13">
        <v>4</v>
      </c>
      <c r="AI271" s="13">
        <v>4</v>
      </c>
      <c r="AJ271" s="13">
        <v>4</v>
      </c>
      <c r="AK271" s="13">
        <v>4</v>
      </c>
      <c r="AL271" s="13">
        <v>4</v>
      </c>
      <c r="AM271" s="13">
        <v>3</v>
      </c>
      <c r="AN271" s="13">
        <v>2</v>
      </c>
      <c r="AO271" s="13">
        <v>2</v>
      </c>
      <c r="AP271" s="13">
        <v>4</v>
      </c>
      <c r="AQ271" s="13">
        <v>4</v>
      </c>
      <c r="AR271" s="13">
        <v>4</v>
      </c>
      <c r="AS271" s="13">
        <v>4</v>
      </c>
      <c r="AT271" s="13">
        <v>4</v>
      </c>
      <c r="AU271" s="13">
        <v>4</v>
      </c>
      <c r="AV271" s="13">
        <v>4</v>
      </c>
      <c r="AW271" s="13">
        <v>5</v>
      </c>
      <c r="AX271" s="13">
        <v>4</v>
      </c>
      <c r="AY271" s="13">
        <v>4</v>
      </c>
      <c r="AZ271" s="13">
        <v>3</v>
      </c>
      <c r="BA271" s="13">
        <v>3</v>
      </c>
      <c r="BB271" s="13">
        <v>4</v>
      </c>
      <c r="BC271" s="13">
        <v>4</v>
      </c>
      <c r="BD271" s="13">
        <v>4</v>
      </c>
      <c r="BE271" s="13">
        <v>3</v>
      </c>
    </row>
    <row r="272" spans="1:57" ht="29" x14ac:dyDescent="0.35">
      <c r="A272" s="13">
        <v>315363</v>
      </c>
      <c r="B272" s="14" t="str">
        <f>VLOOKUP(A272,'Facility Name History'!$A:$B,2,FALSE)</f>
        <v>MONTCLAIR CARE CENTER
(formerly GATES MANOR - 2018)</v>
      </c>
      <c r="C272" s="13" t="s">
        <v>246</v>
      </c>
      <c r="D272" s="13" t="s">
        <v>247</v>
      </c>
      <c r="E272" s="13" t="s">
        <v>21</v>
      </c>
      <c r="F272" s="58">
        <v>7042</v>
      </c>
      <c r="G272" s="13" t="s">
        <v>31</v>
      </c>
      <c r="H272" s="13" t="s">
        <v>47</v>
      </c>
      <c r="I272" s="13">
        <v>64</v>
      </c>
      <c r="J272" s="86">
        <v>51.7</v>
      </c>
      <c r="K272" s="13" t="s">
        <v>24</v>
      </c>
      <c r="L272" s="13" t="s">
        <v>248</v>
      </c>
      <c r="M272" s="60">
        <v>35430</v>
      </c>
      <c r="O272" s="13" t="s">
        <v>27</v>
      </c>
      <c r="P272" s="13" t="s">
        <v>27</v>
      </c>
      <c r="Q272" s="13" t="s">
        <v>27</v>
      </c>
      <c r="R272" s="20">
        <f t="shared" si="4"/>
        <v>0</v>
      </c>
      <c r="S272" s="13">
        <v>2</v>
      </c>
      <c r="T272" s="13">
        <v>2</v>
      </c>
      <c r="U272" s="13">
        <v>3</v>
      </c>
      <c r="V272" s="13">
        <v>4</v>
      </c>
      <c r="W272" s="13">
        <v>3</v>
      </c>
      <c r="X272" s="13">
        <v>3</v>
      </c>
      <c r="Y272" s="13">
        <v>2</v>
      </c>
      <c r="Z272" s="13">
        <v>3</v>
      </c>
      <c r="AA272" s="13">
        <v>3</v>
      </c>
      <c r="AB272" s="13">
        <v>3</v>
      </c>
      <c r="AC272" s="13">
        <v>2</v>
      </c>
      <c r="AD272" s="13">
        <v>2</v>
      </c>
      <c r="AE272" s="13">
        <v>2</v>
      </c>
      <c r="AF272" s="13">
        <v>3</v>
      </c>
      <c r="AG272" s="13">
        <v>3</v>
      </c>
      <c r="AH272" s="13">
        <v>3</v>
      </c>
      <c r="AI272" s="13">
        <v>2</v>
      </c>
      <c r="AJ272" s="13">
        <v>4</v>
      </c>
      <c r="AK272" s="13">
        <v>0</v>
      </c>
      <c r="AL272" s="13">
        <v>5</v>
      </c>
      <c r="AM272" s="13">
        <v>0</v>
      </c>
      <c r="AN272" s="13">
        <v>5</v>
      </c>
      <c r="AO272" s="13">
        <v>5</v>
      </c>
      <c r="AP272" s="13">
        <v>5</v>
      </c>
      <c r="AQ272" s="13">
        <v>5</v>
      </c>
      <c r="AR272" s="13">
        <v>5</v>
      </c>
      <c r="AS272" s="13">
        <v>5</v>
      </c>
      <c r="AT272" s="13">
        <v>4</v>
      </c>
      <c r="AU272" s="13">
        <v>4</v>
      </c>
      <c r="AV272" s="13">
        <v>5</v>
      </c>
      <c r="AW272" s="13">
        <v>5</v>
      </c>
      <c r="AX272" s="13">
        <v>5</v>
      </c>
      <c r="AY272" s="13">
        <v>5</v>
      </c>
      <c r="AZ272" s="13">
        <v>5</v>
      </c>
      <c r="BA272" s="13">
        <v>5</v>
      </c>
      <c r="BB272" s="13">
        <v>5</v>
      </c>
      <c r="BC272" s="13">
        <v>5</v>
      </c>
      <c r="BD272" s="13">
        <v>5</v>
      </c>
      <c r="BE272" s="13">
        <v>5</v>
      </c>
    </row>
    <row r="273" spans="1:57" x14ac:dyDescent="0.35">
      <c r="A273" s="13">
        <v>315364</v>
      </c>
      <c r="B273" s="14" t="str">
        <f>VLOOKUP(A273,'Facility Name History'!$A:$B,2,FALSE)</f>
        <v>JERSEY SHORE CENTER</v>
      </c>
      <c r="C273" s="13" t="s">
        <v>998</v>
      </c>
      <c r="D273" s="13" t="s">
        <v>774</v>
      </c>
      <c r="E273" s="13" t="s">
        <v>21</v>
      </c>
      <c r="F273" s="58">
        <v>7724</v>
      </c>
      <c r="G273" s="13" t="s">
        <v>74</v>
      </c>
      <c r="H273" s="13" t="s">
        <v>32</v>
      </c>
      <c r="I273" s="13">
        <v>158</v>
      </c>
      <c r="J273" s="86">
        <v>136.19999999999999</v>
      </c>
      <c r="K273" s="13" t="s">
        <v>24</v>
      </c>
      <c r="L273" s="13" t="s">
        <v>999</v>
      </c>
      <c r="M273" s="60">
        <v>35523</v>
      </c>
      <c r="O273" s="13" t="s">
        <v>27</v>
      </c>
      <c r="P273" s="13" t="s">
        <v>27</v>
      </c>
      <c r="Q273" s="13" t="s">
        <v>27</v>
      </c>
      <c r="R273" s="20">
        <f t="shared" si="4"/>
        <v>0</v>
      </c>
      <c r="S273" s="13">
        <v>2</v>
      </c>
      <c r="T273" s="13">
        <v>3</v>
      </c>
      <c r="U273" s="13">
        <v>3</v>
      </c>
      <c r="V273" s="13">
        <v>3</v>
      </c>
      <c r="W273" s="13">
        <v>4</v>
      </c>
      <c r="X273" s="13">
        <v>5</v>
      </c>
      <c r="Y273" s="13">
        <v>5</v>
      </c>
      <c r="Z273" s="13">
        <v>5</v>
      </c>
      <c r="AA273" s="13">
        <v>4</v>
      </c>
      <c r="AB273" s="13">
        <v>4</v>
      </c>
      <c r="AC273" s="13">
        <v>4</v>
      </c>
      <c r="AD273" s="13">
        <v>4</v>
      </c>
      <c r="AE273" s="13">
        <v>4</v>
      </c>
      <c r="AF273" s="13">
        <v>4</v>
      </c>
      <c r="AG273" s="13">
        <v>5</v>
      </c>
      <c r="AH273" s="13">
        <v>5</v>
      </c>
      <c r="AI273" s="13">
        <v>5</v>
      </c>
      <c r="AJ273" s="13">
        <v>5</v>
      </c>
      <c r="AK273" s="13">
        <v>5</v>
      </c>
      <c r="AL273" s="13">
        <v>5</v>
      </c>
      <c r="AM273" s="13">
        <v>5</v>
      </c>
      <c r="AN273" s="13">
        <v>5</v>
      </c>
      <c r="AO273" s="13">
        <v>4</v>
      </c>
      <c r="AP273" s="13">
        <v>4</v>
      </c>
      <c r="AQ273" s="13">
        <v>4</v>
      </c>
      <c r="AR273" s="13">
        <v>4</v>
      </c>
      <c r="AS273" s="13">
        <v>3</v>
      </c>
      <c r="AT273" s="13">
        <v>3</v>
      </c>
      <c r="AU273" s="13">
        <v>3</v>
      </c>
      <c r="AV273" s="13">
        <v>3</v>
      </c>
      <c r="AW273" s="13">
        <v>3</v>
      </c>
      <c r="AX273" s="13">
        <v>4</v>
      </c>
      <c r="AY273" s="13">
        <v>3</v>
      </c>
      <c r="AZ273" s="13">
        <v>3</v>
      </c>
      <c r="BA273" s="13">
        <v>5</v>
      </c>
      <c r="BB273" s="13">
        <v>5</v>
      </c>
      <c r="BC273" s="13">
        <v>5</v>
      </c>
      <c r="BD273" s="13">
        <v>5</v>
      </c>
      <c r="BE273" s="13">
        <v>5</v>
      </c>
    </row>
    <row r="274" spans="1:57" x14ac:dyDescent="0.35">
      <c r="A274" s="13">
        <v>315365</v>
      </c>
      <c r="B274" s="14" t="str">
        <f>VLOOKUP(A274,'Facility Name History'!$A:$B,2,FALSE)</f>
        <v>MERIDIAN NURSING AND REHABILITATION AT OCEAN GROVE</v>
      </c>
      <c r="C274" s="13" t="s">
        <v>894</v>
      </c>
      <c r="D274" s="13" t="s">
        <v>895</v>
      </c>
      <c r="E274" s="13" t="s">
        <v>21</v>
      </c>
      <c r="F274" s="58">
        <v>7756</v>
      </c>
      <c r="G274" s="13" t="s">
        <v>74</v>
      </c>
      <c r="H274" s="13" t="s">
        <v>172</v>
      </c>
      <c r="I274" s="13">
        <v>147</v>
      </c>
      <c r="J274" s="86">
        <v>93.9</v>
      </c>
      <c r="K274" s="13" t="s">
        <v>24</v>
      </c>
      <c r="L274" s="13" t="s">
        <v>3647</v>
      </c>
      <c r="M274" s="60">
        <v>35735</v>
      </c>
      <c r="O274" s="13" t="s">
        <v>27</v>
      </c>
      <c r="P274" s="13" t="s">
        <v>27</v>
      </c>
      <c r="Q274" s="13" t="s">
        <v>27</v>
      </c>
      <c r="R274" s="20">
        <f t="shared" si="4"/>
        <v>0</v>
      </c>
      <c r="S274" s="13">
        <v>5</v>
      </c>
      <c r="T274" s="13">
        <v>5</v>
      </c>
      <c r="U274" s="13">
        <v>5</v>
      </c>
      <c r="V274" s="13">
        <v>5</v>
      </c>
      <c r="W274" s="13">
        <v>5</v>
      </c>
      <c r="X274" s="13">
        <v>5</v>
      </c>
      <c r="Y274" s="13">
        <v>5</v>
      </c>
      <c r="Z274" s="13">
        <v>5</v>
      </c>
      <c r="AA274" s="13">
        <v>5</v>
      </c>
      <c r="AB274" s="13">
        <v>5</v>
      </c>
      <c r="AC274" s="13">
        <v>5</v>
      </c>
      <c r="AD274" s="13">
        <v>5</v>
      </c>
      <c r="AE274" s="13">
        <v>5</v>
      </c>
      <c r="AF274" s="13">
        <v>5</v>
      </c>
      <c r="AG274" s="13">
        <v>5</v>
      </c>
      <c r="AH274" s="13">
        <v>5</v>
      </c>
      <c r="AI274" s="13">
        <v>5</v>
      </c>
      <c r="AJ274" s="13">
        <v>5</v>
      </c>
      <c r="AK274" s="13">
        <v>5</v>
      </c>
      <c r="AL274" s="13">
        <v>5</v>
      </c>
      <c r="AM274" s="13">
        <v>5</v>
      </c>
      <c r="AN274" s="13">
        <v>5</v>
      </c>
      <c r="AO274" s="13">
        <v>5</v>
      </c>
      <c r="AP274" s="13">
        <v>5</v>
      </c>
      <c r="AQ274" s="13">
        <v>5</v>
      </c>
      <c r="AR274" s="13">
        <v>5</v>
      </c>
      <c r="AS274" s="13">
        <v>5</v>
      </c>
      <c r="AT274" s="13">
        <v>5</v>
      </c>
      <c r="AU274" s="13">
        <v>5</v>
      </c>
      <c r="AV274" s="13">
        <v>5</v>
      </c>
      <c r="AW274" s="13">
        <v>5</v>
      </c>
      <c r="AX274" s="13">
        <v>5</v>
      </c>
      <c r="AY274" s="13">
        <v>5</v>
      </c>
      <c r="AZ274" s="13">
        <v>5</v>
      </c>
      <c r="BA274" s="13">
        <v>5</v>
      </c>
      <c r="BB274" s="13">
        <v>5</v>
      </c>
      <c r="BC274" s="13">
        <v>5</v>
      </c>
      <c r="BD274" s="13">
        <v>5</v>
      </c>
      <c r="BE274" s="13">
        <v>5</v>
      </c>
    </row>
    <row r="275" spans="1:57" ht="29" x14ac:dyDescent="0.35">
      <c r="A275" s="13">
        <v>315366</v>
      </c>
      <c r="B275" s="14" t="str">
        <f>VLOOKUP(A275,'Facility Name History'!$A:$B,2,FALSE)</f>
        <v>ALARIS HEALTH AT BELGROVE
(formerly BELGROVE POST ACUTE CARE CENTER - 2013)</v>
      </c>
      <c r="C275" s="13" t="s">
        <v>583</v>
      </c>
      <c r="D275" s="13" t="s">
        <v>378</v>
      </c>
      <c r="E275" s="13" t="s">
        <v>21</v>
      </c>
      <c r="F275" s="58">
        <v>7032</v>
      </c>
      <c r="G275" s="13" t="s">
        <v>222</v>
      </c>
      <c r="H275" s="13" t="s">
        <v>23</v>
      </c>
      <c r="I275" s="13">
        <v>120</v>
      </c>
      <c r="J275" s="86">
        <v>73.2</v>
      </c>
      <c r="K275" s="13" t="s">
        <v>24</v>
      </c>
      <c r="L275" s="13" t="s">
        <v>584</v>
      </c>
      <c r="M275" s="60">
        <v>35563</v>
      </c>
      <c r="O275" s="13" t="s">
        <v>27</v>
      </c>
      <c r="P275" s="13" t="s">
        <v>27</v>
      </c>
      <c r="Q275" s="13" t="s">
        <v>27</v>
      </c>
      <c r="R275" s="20">
        <f t="shared" si="4"/>
        <v>0</v>
      </c>
      <c r="S275" s="13">
        <v>4</v>
      </c>
      <c r="T275" s="13">
        <v>5</v>
      </c>
      <c r="U275" s="13">
        <v>5</v>
      </c>
      <c r="V275" s="13">
        <v>4</v>
      </c>
      <c r="W275" s="13">
        <v>4</v>
      </c>
      <c r="X275" s="13">
        <v>4</v>
      </c>
      <c r="Y275" s="13">
        <v>4</v>
      </c>
      <c r="Z275" s="13">
        <v>4</v>
      </c>
      <c r="AA275" s="13">
        <v>5</v>
      </c>
      <c r="AB275" s="13">
        <v>5</v>
      </c>
      <c r="AC275" s="13">
        <v>5</v>
      </c>
      <c r="AD275" s="13">
        <v>5</v>
      </c>
      <c r="AE275" s="13">
        <v>5</v>
      </c>
      <c r="AF275" s="13">
        <v>5</v>
      </c>
      <c r="AG275" s="13">
        <v>5</v>
      </c>
      <c r="AH275" s="13">
        <v>5</v>
      </c>
      <c r="AI275" s="13">
        <v>5</v>
      </c>
      <c r="AJ275" s="13">
        <v>5</v>
      </c>
      <c r="AK275" s="13">
        <v>4</v>
      </c>
      <c r="AL275" s="13">
        <v>4</v>
      </c>
      <c r="AM275" s="13">
        <v>5</v>
      </c>
      <c r="AN275" s="13">
        <v>5</v>
      </c>
      <c r="AO275" s="13">
        <v>5</v>
      </c>
      <c r="AP275" s="13">
        <v>5</v>
      </c>
      <c r="AQ275" s="13">
        <v>5</v>
      </c>
      <c r="AR275" s="13">
        <v>4</v>
      </c>
      <c r="AS275" s="13">
        <v>4</v>
      </c>
      <c r="AT275" s="13">
        <v>4</v>
      </c>
      <c r="AU275" s="13">
        <v>5</v>
      </c>
      <c r="AV275" s="13">
        <v>5</v>
      </c>
      <c r="AW275" s="13">
        <v>5</v>
      </c>
      <c r="AX275" s="13">
        <v>5</v>
      </c>
      <c r="AY275" s="13">
        <v>5</v>
      </c>
      <c r="AZ275" s="13">
        <v>5</v>
      </c>
      <c r="BA275" s="13">
        <v>5</v>
      </c>
      <c r="BB275" s="13">
        <v>5</v>
      </c>
      <c r="BC275" s="13">
        <v>5</v>
      </c>
      <c r="BD275" s="13">
        <v>5</v>
      </c>
      <c r="BE275" s="13">
        <v>5</v>
      </c>
    </row>
    <row r="276" spans="1:57" x14ac:dyDescent="0.35">
      <c r="A276" s="13">
        <v>315367</v>
      </c>
      <c r="B276" s="14" t="str">
        <f>VLOOKUP(A276,'Facility Name History'!$A:$B,2,FALSE)</f>
        <v>REGENCY HERITAGE NURSING AND REHABILITATION CENTER</v>
      </c>
      <c r="C276" s="13" t="s">
        <v>1062</v>
      </c>
      <c r="D276" s="13" t="s">
        <v>40</v>
      </c>
      <c r="E276" s="13" t="s">
        <v>21</v>
      </c>
      <c r="F276" s="58">
        <v>8873</v>
      </c>
      <c r="G276" s="13" t="s">
        <v>41</v>
      </c>
      <c r="H276" s="13" t="s">
        <v>75</v>
      </c>
      <c r="I276" s="13">
        <v>265</v>
      </c>
      <c r="J276" s="86">
        <v>176</v>
      </c>
      <c r="K276" s="13" t="s">
        <v>24</v>
      </c>
      <c r="L276" s="13" t="s">
        <v>1063</v>
      </c>
      <c r="M276" s="60">
        <v>35646</v>
      </c>
      <c r="O276" s="13" t="s">
        <v>27</v>
      </c>
      <c r="P276" s="13" t="s">
        <v>27</v>
      </c>
      <c r="Q276" s="13" t="s">
        <v>27</v>
      </c>
      <c r="R276" s="20">
        <f t="shared" si="4"/>
        <v>0</v>
      </c>
      <c r="S276" s="13">
        <v>3</v>
      </c>
      <c r="T276" s="13">
        <v>5</v>
      </c>
      <c r="U276" s="13">
        <v>5</v>
      </c>
      <c r="V276" s="13">
        <v>5</v>
      </c>
      <c r="W276" s="13">
        <v>5</v>
      </c>
      <c r="X276" s="13">
        <v>5</v>
      </c>
      <c r="Y276" s="13">
        <v>5</v>
      </c>
      <c r="Z276" s="13">
        <v>5</v>
      </c>
      <c r="AA276" s="13">
        <v>5</v>
      </c>
      <c r="AB276" s="13">
        <v>5</v>
      </c>
      <c r="AC276" s="13">
        <v>5</v>
      </c>
      <c r="AD276" s="13">
        <v>5</v>
      </c>
      <c r="AE276" s="13">
        <v>4</v>
      </c>
      <c r="AF276" s="13">
        <v>4</v>
      </c>
      <c r="AG276" s="13">
        <v>4</v>
      </c>
      <c r="AH276" s="13">
        <v>3</v>
      </c>
      <c r="AI276" s="13">
        <v>3</v>
      </c>
      <c r="AJ276" s="13">
        <v>3</v>
      </c>
      <c r="AK276" s="13">
        <v>4</v>
      </c>
      <c r="AL276" s="13">
        <v>3</v>
      </c>
      <c r="AM276" s="13">
        <v>3</v>
      </c>
      <c r="AN276" s="13">
        <v>3</v>
      </c>
      <c r="AO276" s="13">
        <v>3</v>
      </c>
      <c r="AP276" s="13">
        <v>3</v>
      </c>
      <c r="AQ276" s="13">
        <v>2</v>
      </c>
      <c r="AR276" s="13">
        <v>2</v>
      </c>
      <c r="AS276" s="13">
        <v>2</v>
      </c>
      <c r="AT276" s="13">
        <v>3</v>
      </c>
      <c r="AU276" s="13">
        <v>3</v>
      </c>
      <c r="AV276" s="13">
        <v>3</v>
      </c>
      <c r="AW276" s="13">
        <v>3</v>
      </c>
      <c r="AX276" s="13">
        <v>4</v>
      </c>
      <c r="AY276" s="13">
        <v>4</v>
      </c>
      <c r="AZ276" s="13">
        <v>4</v>
      </c>
      <c r="BA276" s="13">
        <v>4</v>
      </c>
      <c r="BB276" s="13">
        <v>5</v>
      </c>
      <c r="BC276" s="13">
        <v>5</v>
      </c>
      <c r="BD276" s="13">
        <v>5</v>
      </c>
      <c r="BE276" s="13">
        <v>5</v>
      </c>
    </row>
    <row r="277" spans="1:57" x14ac:dyDescent="0.35">
      <c r="A277" s="13">
        <v>315375</v>
      </c>
      <c r="B277" s="14" t="str">
        <f>VLOOKUP(A277,'Facility Name History'!$A:$B,2,FALSE)</f>
        <v>FOREST HILL HEALTHCARE CENTER</v>
      </c>
      <c r="C277" s="13" t="s">
        <v>499</v>
      </c>
      <c r="D277" s="13" t="s">
        <v>218</v>
      </c>
      <c r="E277" s="13" t="s">
        <v>21</v>
      </c>
      <c r="F277" s="58">
        <v>7104</v>
      </c>
      <c r="G277" s="13" t="s">
        <v>31</v>
      </c>
      <c r="H277" s="13" t="s">
        <v>32</v>
      </c>
      <c r="I277" s="13">
        <v>120</v>
      </c>
      <c r="J277" s="86">
        <v>81.900000000000006</v>
      </c>
      <c r="K277" s="13" t="s">
        <v>24</v>
      </c>
      <c r="L277" s="13" t="s">
        <v>500</v>
      </c>
      <c r="M277" s="60">
        <v>35765</v>
      </c>
      <c r="O277" s="13" t="s">
        <v>27</v>
      </c>
      <c r="P277" s="13" t="s">
        <v>27</v>
      </c>
      <c r="Q277" s="13" t="s">
        <v>27</v>
      </c>
      <c r="R277" s="20">
        <f t="shared" si="4"/>
        <v>0</v>
      </c>
      <c r="S277" s="13">
        <v>3</v>
      </c>
      <c r="T277" s="13">
        <v>4</v>
      </c>
      <c r="U277" s="13">
        <v>4</v>
      </c>
      <c r="V277" s="13">
        <v>3</v>
      </c>
      <c r="W277" s="13">
        <v>3</v>
      </c>
      <c r="X277" s="13">
        <v>3</v>
      </c>
      <c r="Y277" s="13">
        <v>3</v>
      </c>
      <c r="Z277" s="13">
        <v>3</v>
      </c>
      <c r="AA277" s="13">
        <v>3</v>
      </c>
      <c r="AB277" s="13">
        <v>3</v>
      </c>
      <c r="AC277" s="13">
        <v>3</v>
      </c>
      <c r="AD277" s="13">
        <v>3</v>
      </c>
      <c r="AE277" s="13">
        <v>2</v>
      </c>
      <c r="AF277" s="13">
        <v>2</v>
      </c>
      <c r="AG277" s="13">
        <v>3</v>
      </c>
      <c r="AH277" s="13">
        <v>3</v>
      </c>
      <c r="AI277" s="13">
        <v>4</v>
      </c>
      <c r="AJ277" s="13">
        <v>4</v>
      </c>
      <c r="AK277" s="13">
        <v>4</v>
      </c>
      <c r="AL277" s="13">
        <v>4</v>
      </c>
      <c r="AM277" s="13">
        <v>4</v>
      </c>
      <c r="AN277" s="13">
        <v>4</v>
      </c>
      <c r="AO277" s="13">
        <v>4</v>
      </c>
      <c r="AP277" s="13">
        <v>4</v>
      </c>
      <c r="AQ277" s="13">
        <v>3</v>
      </c>
      <c r="AR277" s="13">
        <v>3</v>
      </c>
      <c r="AS277" s="13">
        <v>3</v>
      </c>
      <c r="AT277" s="13">
        <v>3</v>
      </c>
      <c r="AU277" s="13">
        <v>2</v>
      </c>
      <c r="AV277" s="13">
        <v>2</v>
      </c>
      <c r="AW277" s="13">
        <v>2</v>
      </c>
      <c r="AX277" s="13">
        <v>2</v>
      </c>
      <c r="AY277" s="13">
        <v>2</v>
      </c>
      <c r="AZ277" s="13">
        <v>2</v>
      </c>
      <c r="BA277" s="13">
        <v>2</v>
      </c>
      <c r="BB277" s="13">
        <v>4</v>
      </c>
      <c r="BC277" s="13">
        <v>4</v>
      </c>
      <c r="BD277" s="13">
        <v>4</v>
      </c>
      <c r="BE277" s="13">
        <v>4</v>
      </c>
    </row>
    <row r="278" spans="1:57" x14ac:dyDescent="0.35">
      <c r="A278" s="13">
        <v>315376</v>
      </c>
      <c r="B278" s="14" t="str">
        <f>VLOOKUP(A278,'Facility Name History'!$A:$B,2,FALSE)</f>
        <v>CHRISTIAN HEALTH CARE CENTER</v>
      </c>
      <c r="C278" s="13" t="s">
        <v>626</v>
      </c>
      <c r="D278" s="13" t="s">
        <v>627</v>
      </c>
      <c r="E278" s="13" t="s">
        <v>21</v>
      </c>
      <c r="F278" s="58">
        <v>7481</v>
      </c>
      <c r="G278" s="13" t="s">
        <v>134</v>
      </c>
      <c r="H278" s="13" t="s">
        <v>122</v>
      </c>
      <c r="I278" s="13">
        <v>298</v>
      </c>
      <c r="J278" s="86">
        <v>251.2</v>
      </c>
      <c r="K278" s="13" t="s">
        <v>24</v>
      </c>
      <c r="L278" s="13" t="s">
        <v>625</v>
      </c>
      <c r="M278" s="60">
        <v>35704</v>
      </c>
      <c r="O278" s="13" t="s">
        <v>27</v>
      </c>
      <c r="P278" s="13" t="s">
        <v>27</v>
      </c>
      <c r="Q278" s="13" t="s">
        <v>27</v>
      </c>
      <c r="R278" s="20">
        <f t="shared" si="4"/>
        <v>0</v>
      </c>
      <c r="S278" s="13">
        <v>5</v>
      </c>
      <c r="T278" s="13">
        <v>5</v>
      </c>
      <c r="U278" s="13">
        <v>4</v>
      </c>
      <c r="V278" s="13">
        <v>4</v>
      </c>
      <c r="W278" s="13">
        <v>4</v>
      </c>
      <c r="X278" s="13">
        <v>5</v>
      </c>
      <c r="Y278" s="13">
        <v>4</v>
      </c>
      <c r="Z278" s="13">
        <v>4</v>
      </c>
      <c r="AA278" s="13">
        <v>5</v>
      </c>
      <c r="AB278" s="13">
        <v>5</v>
      </c>
      <c r="AC278" s="13">
        <v>5</v>
      </c>
      <c r="AD278" s="13">
        <v>4</v>
      </c>
      <c r="AE278" s="13">
        <v>4</v>
      </c>
      <c r="AF278" s="13">
        <v>4</v>
      </c>
      <c r="AG278" s="13">
        <v>5</v>
      </c>
      <c r="AH278" s="13">
        <v>5</v>
      </c>
      <c r="AI278" s="13">
        <v>5</v>
      </c>
      <c r="AJ278" s="13">
        <v>5</v>
      </c>
      <c r="AK278" s="13">
        <v>5</v>
      </c>
      <c r="AL278" s="13">
        <v>5</v>
      </c>
      <c r="AM278" s="13">
        <v>5</v>
      </c>
      <c r="AN278" s="13">
        <v>5</v>
      </c>
      <c r="AO278" s="13">
        <v>5</v>
      </c>
      <c r="AP278" s="13">
        <v>4</v>
      </c>
      <c r="AQ278" s="13">
        <v>4</v>
      </c>
      <c r="AR278" s="13">
        <v>4</v>
      </c>
      <c r="AS278" s="13">
        <v>4</v>
      </c>
      <c r="AT278" s="13">
        <v>4</v>
      </c>
      <c r="AU278" s="13">
        <v>3</v>
      </c>
      <c r="AV278" s="13">
        <v>4</v>
      </c>
      <c r="AW278" s="13">
        <v>5</v>
      </c>
      <c r="AX278" s="13">
        <v>5</v>
      </c>
      <c r="AY278" s="13">
        <v>5</v>
      </c>
      <c r="AZ278" s="13">
        <v>5</v>
      </c>
      <c r="BA278" s="13">
        <v>5</v>
      </c>
      <c r="BB278" s="13">
        <v>5</v>
      </c>
      <c r="BC278" s="13">
        <v>5</v>
      </c>
      <c r="BD278" s="13">
        <v>5</v>
      </c>
      <c r="BE278" s="13">
        <v>5</v>
      </c>
    </row>
    <row r="279" spans="1:57" x14ac:dyDescent="0.35">
      <c r="A279" s="13">
        <v>315377</v>
      </c>
      <c r="B279" s="14" t="str">
        <f>VLOOKUP(A279,'Facility Name History'!$A:$B,2,FALSE)</f>
        <v>ACTORS FUND HOME, THE</v>
      </c>
      <c r="C279" s="13" t="s">
        <v>702</v>
      </c>
      <c r="D279" s="13" t="s">
        <v>478</v>
      </c>
      <c r="E279" s="13" t="s">
        <v>21</v>
      </c>
      <c r="F279" s="58">
        <v>7631</v>
      </c>
      <c r="G279" s="13" t="s">
        <v>134</v>
      </c>
      <c r="H279" s="13" t="s">
        <v>172</v>
      </c>
      <c r="I279" s="13">
        <v>107</v>
      </c>
      <c r="J279" s="86">
        <v>88.5</v>
      </c>
      <c r="K279" s="13" t="s">
        <v>24</v>
      </c>
      <c r="L279" s="13" t="s">
        <v>703</v>
      </c>
      <c r="M279" s="60">
        <v>35796</v>
      </c>
      <c r="O279" s="13" t="s">
        <v>27</v>
      </c>
      <c r="P279" s="13" t="s">
        <v>27</v>
      </c>
      <c r="Q279" s="13" t="s">
        <v>27</v>
      </c>
      <c r="R279" s="20">
        <f t="shared" si="4"/>
        <v>0</v>
      </c>
      <c r="S279" s="13">
        <v>4</v>
      </c>
      <c r="T279" s="13">
        <v>4</v>
      </c>
      <c r="U279" s="13">
        <v>3</v>
      </c>
      <c r="V279" s="13">
        <v>5</v>
      </c>
      <c r="W279" s="13">
        <v>5</v>
      </c>
      <c r="X279" s="13">
        <v>5</v>
      </c>
      <c r="Y279" s="13">
        <v>4</v>
      </c>
      <c r="Z279" s="13">
        <v>5</v>
      </c>
      <c r="AA279" s="13">
        <v>5</v>
      </c>
      <c r="AB279" s="13">
        <v>5</v>
      </c>
      <c r="AC279" s="13">
        <v>5</v>
      </c>
      <c r="AD279" s="13">
        <v>4</v>
      </c>
      <c r="AE279" s="13">
        <v>4</v>
      </c>
      <c r="AF279" s="13">
        <v>4</v>
      </c>
      <c r="AG279" s="13">
        <v>4</v>
      </c>
      <c r="AH279" s="13">
        <v>4</v>
      </c>
      <c r="AI279" s="13">
        <v>4</v>
      </c>
      <c r="AJ279" s="13">
        <v>4</v>
      </c>
      <c r="AK279" s="13">
        <v>5</v>
      </c>
      <c r="AL279" s="13">
        <v>5</v>
      </c>
      <c r="AM279" s="13">
        <v>4</v>
      </c>
      <c r="AN279" s="13">
        <v>4</v>
      </c>
      <c r="AO279" s="13">
        <v>4</v>
      </c>
      <c r="AP279" s="13">
        <v>4</v>
      </c>
      <c r="AQ279" s="13">
        <v>4</v>
      </c>
      <c r="AR279" s="13">
        <v>5</v>
      </c>
      <c r="AS279" s="13">
        <v>4</v>
      </c>
      <c r="AT279" s="13">
        <v>5</v>
      </c>
      <c r="AU279" s="13">
        <v>5</v>
      </c>
      <c r="AV279" s="13">
        <v>4</v>
      </c>
      <c r="AW279" s="13">
        <v>5</v>
      </c>
      <c r="AX279" s="13">
        <v>4</v>
      </c>
      <c r="AY279" s="13">
        <v>5</v>
      </c>
      <c r="AZ279" s="13">
        <v>5</v>
      </c>
      <c r="BA279" s="13">
        <v>5</v>
      </c>
      <c r="BB279" s="13">
        <v>5</v>
      </c>
      <c r="BC279" s="13">
        <v>5</v>
      </c>
      <c r="BD279" s="13">
        <v>5</v>
      </c>
      <c r="BE279" s="13">
        <v>5</v>
      </c>
    </row>
    <row r="280" spans="1:57" x14ac:dyDescent="0.35">
      <c r="A280" s="13">
        <v>315381</v>
      </c>
      <c r="B280" s="14" t="str">
        <f>VLOOKUP(A280,'Facility Name History'!$A:$B,2,FALSE)</f>
        <v>SUMMER HILL NURSING HOME</v>
      </c>
      <c r="C280" s="13" t="s">
        <v>904</v>
      </c>
      <c r="D280" s="13" t="s">
        <v>444</v>
      </c>
      <c r="E280" s="13" t="s">
        <v>21</v>
      </c>
      <c r="F280" s="58">
        <v>8857</v>
      </c>
      <c r="G280" s="13" t="s">
        <v>114</v>
      </c>
      <c r="H280" s="13" t="s">
        <v>47</v>
      </c>
      <c r="I280" s="13">
        <v>120</v>
      </c>
      <c r="J280" s="86">
        <v>77.2</v>
      </c>
      <c r="K280" s="13" t="s">
        <v>24</v>
      </c>
      <c r="L280" s="13" t="s">
        <v>905</v>
      </c>
      <c r="M280" s="60">
        <v>35704</v>
      </c>
      <c r="O280" s="13" t="s">
        <v>27</v>
      </c>
      <c r="P280" s="13" t="s">
        <v>27</v>
      </c>
      <c r="Q280" s="13" t="s">
        <v>27</v>
      </c>
      <c r="R280" s="20">
        <f t="shared" si="4"/>
        <v>0</v>
      </c>
      <c r="S280" s="13">
        <v>5</v>
      </c>
      <c r="T280" s="13">
        <v>5</v>
      </c>
      <c r="U280" s="13">
        <v>5</v>
      </c>
      <c r="V280" s="13">
        <v>5</v>
      </c>
      <c r="W280" s="13">
        <v>5</v>
      </c>
      <c r="X280" s="13">
        <v>5</v>
      </c>
      <c r="Y280" s="13">
        <v>5</v>
      </c>
      <c r="Z280" s="13">
        <v>5</v>
      </c>
      <c r="AA280" s="13">
        <v>5</v>
      </c>
      <c r="AB280" s="13">
        <v>5</v>
      </c>
      <c r="AC280" s="13">
        <v>5</v>
      </c>
      <c r="AD280" s="13">
        <v>5</v>
      </c>
      <c r="AE280" s="13">
        <v>5</v>
      </c>
      <c r="AF280" s="13">
        <v>5</v>
      </c>
      <c r="AG280" s="13">
        <v>5</v>
      </c>
      <c r="AH280" s="13">
        <v>5</v>
      </c>
      <c r="AI280" s="13">
        <v>5</v>
      </c>
      <c r="AJ280" s="13">
        <v>5</v>
      </c>
      <c r="AK280" s="13">
        <v>5</v>
      </c>
      <c r="AL280" s="13">
        <v>5</v>
      </c>
      <c r="AM280" s="13">
        <v>5</v>
      </c>
      <c r="AN280" s="13">
        <v>5</v>
      </c>
      <c r="AO280" s="13">
        <v>5</v>
      </c>
      <c r="AP280" s="13">
        <v>5</v>
      </c>
      <c r="AQ280" s="13">
        <v>5</v>
      </c>
      <c r="AR280" s="13">
        <v>4</v>
      </c>
      <c r="AS280" s="13">
        <v>4</v>
      </c>
      <c r="AT280" s="13">
        <v>4</v>
      </c>
      <c r="AU280" s="13">
        <v>4</v>
      </c>
      <c r="AV280" s="13">
        <v>3</v>
      </c>
      <c r="AW280" s="13">
        <v>3</v>
      </c>
      <c r="AX280" s="13">
        <v>3</v>
      </c>
      <c r="AY280" s="13">
        <v>3</v>
      </c>
      <c r="AZ280" s="13">
        <v>2</v>
      </c>
      <c r="BA280" s="13">
        <v>2</v>
      </c>
      <c r="BB280" s="13">
        <v>2</v>
      </c>
      <c r="BC280" s="13">
        <v>2</v>
      </c>
      <c r="BD280" s="13">
        <v>2</v>
      </c>
      <c r="BE280" s="13">
        <v>2</v>
      </c>
    </row>
    <row r="281" spans="1:57" x14ac:dyDescent="0.35">
      <c r="A281" s="13">
        <v>315383</v>
      </c>
      <c r="B281" s="14" t="str">
        <f>VLOOKUP(A281,'Facility Name History'!$A:$B,2,FALSE)</f>
        <v>CHESHIRE HOME</v>
      </c>
      <c r="C281" s="13" t="s">
        <v>1030</v>
      </c>
      <c r="D281" s="13" t="s">
        <v>696</v>
      </c>
      <c r="E281" s="13" t="s">
        <v>21</v>
      </c>
      <c r="F281" s="58">
        <v>7932</v>
      </c>
      <c r="G281" s="13" t="s">
        <v>142</v>
      </c>
      <c r="H281" s="13" t="s">
        <v>172</v>
      </c>
      <c r="I281" s="13">
        <v>35</v>
      </c>
      <c r="J281" s="86">
        <v>33.799999999999997</v>
      </c>
      <c r="K281" s="13" t="s">
        <v>24</v>
      </c>
      <c r="L281" s="13" t="s">
        <v>1031</v>
      </c>
      <c r="M281" s="60">
        <v>35765</v>
      </c>
      <c r="O281" s="13" t="s">
        <v>27</v>
      </c>
      <c r="P281" s="13" t="s">
        <v>27</v>
      </c>
      <c r="Q281" s="13" t="s">
        <v>27</v>
      </c>
      <c r="R281" s="20">
        <f t="shared" si="4"/>
        <v>0</v>
      </c>
      <c r="S281" s="13">
        <v>3</v>
      </c>
      <c r="T281" s="13">
        <v>3</v>
      </c>
      <c r="U281" s="13">
        <v>5</v>
      </c>
      <c r="V281" s="13">
        <v>5</v>
      </c>
      <c r="W281" s="13">
        <v>5</v>
      </c>
      <c r="X281" s="13">
        <v>5</v>
      </c>
      <c r="Y281" s="13">
        <v>5</v>
      </c>
      <c r="Z281" s="13">
        <v>5</v>
      </c>
      <c r="AA281" s="13">
        <v>5</v>
      </c>
      <c r="AB281" s="13">
        <v>5</v>
      </c>
      <c r="AC281" s="13">
        <v>5</v>
      </c>
      <c r="AD281" s="13">
        <v>5</v>
      </c>
      <c r="AE281" s="13">
        <v>5</v>
      </c>
      <c r="AF281" s="13">
        <v>5</v>
      </c>
      <c r="AG281" s="13">
        <v>4</v>
      </c>
      <c r="AH281" s="13">
        <v>5</v>
      </c>
      <c r="AI281" s="13">
        <v>5</v>
      </c>
      <c r="AJ281" s="13">
        <v>5</v>
      </c>
      <c r="AK281" s="13">
        <v>5</v>
      </c>
      <c r="AL281" s="13">
        <v>5</v>
      </c>
      <c r="AM281" s="13">
        <v>5</v>
      </c>
      <c r="AN281" s="13">
        <v>5</v>
      </c>
      <c r="AO281" s="13">
        <v>5</v>
      </c>
      <c r="AP281" s="13">
        <v>5</v>
      </c>
      <c r="AQ281" s="13">
        <v>5</v>
      </c>
      <c r="AR281" s="13">
        <v>5</v>
      </c>
      <c r="AS281" s="13">
        <v>5</v>
      </c>
      <c r="AT281" s="13">
        <v>5</v>
      </c>
      <c r="AU281" s="13">
        <v>5</v>
      </c>
      <c r="AV281" s="13">
        <v>5</v>
      </c>
      <c r="AW281" s="13">
        <v>5</v>
      </c>
      <c r="AX281" s="13">
        <v>5</v>
      </c>
      <c r="AY281" s="13">
        <v>5</v>
      </c>
      <c r="AZ281" s="13">
        <v>5</v>
      </c>
      <c r="BA281" s="13">
        <v>5</v>
      </c>
      <c r="BB281" s="13">
        <v>5</v>
      </c>
      <c r="BC281" s="13">
        <v>4</v>
      </c>
      <c r="BD281" s="13">
        <v>4</v>
      </c>
      <c r="BE281" s="13">
        <v>4</v>
      </c>
    </row>
    <row r="282" spans="1:57" x14ac:dyDescent="0.35">
      <c r="A282" s="13">
        <v>315384</v>
      </c>
      <c r="B282" s="14" t="str">
        <f>VLOOKUP(A282,'Facility Name History'!$A:$B,2,FALSE)</f>
        <v>ROSE MOUNTAIN CARE CENTER</v>
      </c>
      <c r="C282" s="13" t="s">
        <v>749</v>
      </c>
      <c r="D282" s="13" t="s">
        <v>750</v>
      </c>
      <c r="E282" s="13" t="s">
        <v>21</v>
      </c>
      <c r="F282" s="58">
        <v>8901</v>
      </c>
      <c r="G282" s="13" t="s">
        <v>114</v>
      </c>
      <c r="H282" s="13" t="s">
        <v>32</v>
      </c>
      <c r="I282" s="13">
        <v>112</v>
      </c>
      <c r="J282" s="86">
        <v>76.3</v>
      </c>
      <c r="K282" s="13" t="s">
        <v>24</v>
      </c>
      <c r="L282" s="13" t="s">
        <v>751</v>
      </c>
      <c r="M282" s="60">
        <v>35765</v>
      </c>
      <c r="O282" s="13" t="s">
        <v>27</v>
      </c>
      <c r="P282" s="13" t="s">
        <v>27</v>
      </c>
      <c r="Q282" s="13" t="s">
        <v>27</v>
      </c>
      <c r="R282" s="20">
        <f t="shared" si="4"/>
        <v>0</v>
      </c>
      <c r="S282" s="13">
        <v>2</v>
      </c>
      <c r="T282" s="13">
        <v>2</v>
      </c>
      <c r="U282" s="13">
        <v>3</v>
      </c>
      <c r="V282" s="13">
        <v>2</v>
      </c>
      <c r="W282" s="13">
        <v>4</v>
      </c>
      <c r="X282" s="13">
        <v>4</v>
      </c>
      <c r="Y282" s="13">
        <v>4</v>
      </c>
      <c r="Z282" s="13">
        <v>5</v>
      </c>
      <c r="AA282" s="13">
        <v>5</v>
      </c>
      <c r="AB282" s="13">
        <v>4</v>
      </c>
      <c r="AC282" s="13">
        <v>4</v>
      </c>
      <c r="AD282" s="13">
        <v>4</v>
      </c>
      <c r="AE282" s="13">
        <v>4</v>
      </c>
      <c r="AF282" s="13">
        <v>4</v>
      </c>
      <c r="AG282" s="13">
        <v>3</v>
      </c>
      <c r="AH282" s="13">
        <v>4</v>
      </c>
      <c r="AI282" s="13">
        <v>3</v>
      </c>
      <c r="AJ282" s="13">
        <v>4</v>
      </c>
      <c r="AK282" s="13">
        <v>4</v>
      </c>
      <c r="AL282" s="13">
        <v>4</v>
      </c>
      <c r="AM282" s="13">
        <v>3</v>
      </c>
      <c r="AN282" s="13">
        <v>3</v>
      </c>
      <c r="AO282" s="13">
        <v>3</v>
      </c>
      <c r="AP282" s="13">
        <v>3</v>
      </c>
      <c r="AQ282" s="13">
        <v>4</v>
      </c>
      <c r="AR282" s="13">
        <v>5</v>
      </c>
      <c r="AS282" s="13">
        <v>5</v>
      </c>
      <c r="AT282" s="13">
        <v>5</v>
      </c>
      <c r="AU282" s="13">
        <v>5</v>
      </c>
      <c r="AV282" s="13">
        <v>5</v>
      </c>
      <c r="AW282" s="13">
        <v>5</v>
      </c>
      <c r="AX282" s="13">
        <v>5</v>
      </c>
      <c r="AY282" s="13">
        <v>5</v>
      </c>
      <c r="AZ282" s="13">
        <v>5</v>
      </c>
      <c r="BA282" s="13">
        <v>5</v>
      </c>
      <c r="BB282" s="13">
        <v>5</v>
      </c>
      <c r="BC282" s="13">
        <v>4</v>
      </c>
      <c r="BD282" s="13">
        <v>2</v>
      </c>
      <c r="BE282" s="13">
        <v>2</v>
      </c>
    </row>
    <row r="283" spans="1:57" x14ac:dyDescent="0.35">
      <c r="A283" s="13">
        <v>315388</v>
      </c>
      <c r="B283" s="14" t="str">
        <f>VLOOKUP(A283,'Facility Name History'!$A:$B,2,FALSE)</f>
        <v>ST JOSEPH'S HOME FOR ELDERLY</v>
      </c>
      <c r="C283" s="13" t="s">
        <v>907</v>
      </c>
      <c r="D283" s="13" t="s">
        <v>908</v>
      </c>
      <c r="E283" s="13" t="s">
        <v>21</v>
      </c>
      <c r="F283" s="58">
        <v>7512</v>
      </c>
      <c r="G283" s="13" t="s">
        <v>36</v>
      </c>
      <c r="H283" s="13" t="s">
        <v>32</v>
      </c>
      <c r="I283" s="13">
        <v>41</v>
      </c>
      <c r="J283" s="86">
        <v>31.8</v>
      </c>
      <c r="K283" s="13" t="s">
        <v>24</v>
      </c>
      <c r="L283" s="13" t="s">
        <v>909</v>
      </c>
      <c r="M283" s="60">
        <v>35765</v>
      </c>
      <c r="O283" s="13" t="s">
        <v>27</v>
      </c>
      <c r="P283" s="13" t="s">
        <v>27</v>
      </c>
      <c r="Q283" s="13" t="s">
        <v>27</v>
      </c>
      <c r="R283" s="20">
        <f t="shared" si="4"/>
        <v>0</v>
      </c>
      <c r="S283" s="13">
        <v>5</v>
      </c>
      <c r="T283" s="13">
        <v>5</v>
      </c>
      <c r="U283" s="13">
        <v>5</v>
      </c>
      <c r="V283" s="13">
        <v>5</v>
      </c>
      <c r="W283" s="13">
        <v>5</v>
      </c>
      <c r="X283" s="13">
        <v>5</v>
      </c>
      <c r="Y283" s="13">
        <v>5</v>
      </c>
      <c r="Z283" s="13">
        <v>5</v>
      </c>
      <c r="AA283" s="13">
        <v>5</v>
      </c>
      <c r="AB283" s="13">
        <v>5</v>
      </c>
      <c r="AC283" s="13">
        <v>5</v>
      </c>
      <c r="AD283" s="13">
        <v>5</v>
      </c>
      <c r="AE283" s="13">
        <v>5</v>
      </c>
      <c r="AF283" s="13">
        <v>3</v>
      </c>
      <c r="AG283" s="13">
        <v>5</v>
      </c>
      <c r="AH283" s="13">
        <v>5</v>
      </c>
      <c r="AI283" s="13">
        <v>5</v>
      </c>
      <c r="AJ283" s="13">
        <v>5</v>
      </c>
      <c r="AK283" s="13">
        <v>5</v>
      </c>
      <c r="AL283" s="13">
        <v>5</v>
      </c>
      <c r="AM283" s="13">
        <v>5</v>
      </c>
      <c r="AN283" s="13">
        <v>5</v>
      </c>
      <c r="AO283" s="13">
        <v>5</v>
      </c>
      <c r="AP283" s="13">
        <v>5</v>
      </c>
      <c r="AQ283" s="13">
        <v>5</v>
      </c>
      <c r="AR283" s="13">
        <v>5</v>
      </c>
      <c r="AS283" s="13">
        <v>5</v>
      </c>
      <c r="AT283" s="13">
        <v>5</v>
      </c>
      <c r="AU283" s="13">
        <v>5</v>
      </c>
      <c r="AV283" s="13">
        <v>5</v>
      </c>
      <c r="AW283" s="13">
        <v>5</v>
      </c>
      <c r="AX283" s="13">
        <v>5</v>
      </c>
      <c r="AY283" s="13">
        <v>5</v>
      </c>
      <c r="AZ283" s="13">
        <v>5</v>
      </c>
      <c r="BA283" s="13">
        <v>5</v>
      </c>
      <c r="BB283" s="13">
        <v>5</v>
      </c>
      <c r="BC283" s="13">
        <v>5</v>
      </c>
      <c r="BD283" s="13">
        <v>5</v>
      </c>
      <c r="BE283" s="13">
        <v>5</v>
      </c>
    </row>
    <row r="284" spans="1:57" x14ac:dyDescent="0.35">
      <c r="A284" s="13">
        <v>315392</v>
      </c>
      <c r="B284" s="14" t="str">
        <f>VLOOKUP(A284,'Facility Name History'!$A:$B,2,FALSE)</f>
        <v>JOB HAINES HOME FOR AGED PEOPL</v>
      </c>
      <c r="C284" s="13" t="s">
        <v>945</v>
      </c>
      <c r="D284" s="13" t="s">
        <v>946</v>
      </c>
      <c r="E284" s="13" t="s">
        <v>21</v>
      </c>
      <c r="F284" s="58">
        <v>7003</v>
      </c>
      <c r="G284" s="13" t="s">
        <v>31</v>
      </c>
      <c r="H284" s="13" t="s">
        <v>172</v>
      </c>
      <c r="I284" s="13">
        <v>40</v>
      </c>
      <c r="J284" s="86">
        <v>43.4</v>
      </c>
      <c r="K284" s="13" t="s">
        <v>24</v>
      </c>
      <c r="L284" s="13" t="s">
        <v>947</v>
      </c>
      <c r="M284" s="60">
        <v>35765</v>
      </c>
      <c r="O284" s="13" t="s">
        <v>27</v>
      </c>
      <c r="P284" s="13" t="s">
        <v>27</v>
      </c>
      <c r="Q284" s="13" t="s">
        <v>27</v>
      </c>
      <c r="R284" s="20">
        <f t="shared" si="4"/>
        <v>0</v>
      </c>
      <c r="S284" s="13">
        <v>5</v>
      </c>
      <c r="T284" s="13">
        <v>5</v>
      </c>
      <c r="U284" s="13">
        <v>5</v>
      </c>
      <c r="V284" s="13">
        <v>5</v>
      </c>
      <c r="W284" s="13">
        <v>5</v>
      </c>
      <c r="X284" s="13">
        <v>5</v>
      </c>
      <c r="Y284" s="13">
        <v>5</v>
      </c>
      <c r="Z284" s="13">
        <v>4</v>
      </c>
      <c r="AA284" s="13">
        <v>5</v>
      </c>
      <c r="AB284" s="13">
        <v>5</v>
      </c>
      <c r="AC284" s="13">
        <v>5</v>
      </c>
      <c r="AD284" s="13">
        <v>5</v>
      </c>
      <c r="AE284" s="13">
        <v>5</v>
      </c>
      <c r="AF284" s="13">
        <v>4</v>
      </c>
      <c r="AG284" s="13">
        <v>5</v>
      </c>
      <c r="AH284" s="13">
        <v>5</v>
      </c>
      <c r="AI284" s="13">
        <v>4</v>
      </c>
      <c r="AJ284" s="13">
        <v>5</v>
      </c>
      <c r="AK284" s="13">
        <v>5</v>
      </c>
      <c r="AL284" s="13">
        <v>5</v>
      </c>
      <c r="AM284" s="13">
        <v>5</v>
      </c>
      <c r="AN284" s="13">
        <v>5</v>
      </c>
      <c r="AO284" s="13">
        <v>5</v>
      </c>
      <c r="AP284" s="13">
        <v>5</v>
      </c>
      <c r="AQ284" s="13">
        <v>5</v>
      </c>
      <c r="AR284" s="13">
        <v>5</v>
      </c>
      <c r="AS284" s="13">
        <v>5</v>
      </c>
      <c r="AT284" s="13">
        <v>5</v>
      </c>
      <c r="AU284" s="13">
        <v>5</v>
      </c>
      <c r="AV284" s="13">
        <v>5</v>
      </c>
      <c r="AW284" s="13">
        <v>5</v>
      </c>
      <c r="AX284" s="13">
        <v>5</v>
      </c>
      <c r="AY284" s="13">
        <v>5</v>
      </c>
      <c r="AZ284" s="13">
        <v>5</v>
      </c>
      <c r="BA284" s="13">
        <v>5</v>
      </c>
      <c r="BB284" s="13">
        <v>5</v>
      </c>
      <c r="BC284" s="13">
        <v>5</v>
      </c>
      <c r="BD284" s="13">
        <v>5</v>
      </c>
      <c r="BE284" s="13">
        <v>5</v>
      </c>
    </row>
    <row r="285" spans="1:57" x14ac:dyDescent="0.35">
      <c r="A285" s="13">
        <v>315393</v>
      </c>
      <c r="B285" s="14" t="str">
        <f>VLOOKUP(A285,'Facility Name History'!$A:$B,2,FALSE)</f>
        <v>NEW COMMUNITY EXTENDED CARE FACILITY</v>
      </c>
      <c r="C285" s="13" t="s">
        <v>518</v>
      </c>
      <c r="D285" s="13" t="s">
        <v>218</v>
      </c>
      <c r="E285" s="13" t="s">
        <v>21</v>
      </c>
      <c r="F285" s="58">
        <v>7103</v>
      </c>
      <c r="G285" s="13" t="s">
        <v>31</v>
      </c>
      <c r="H285" s="13" t="s">
        <v>172</v>
      </c>
      <c r="I285" s="13">
        <v>180</v>
      </c>
      <c r="J285" s="86">
        <v>33.200000000000003</v>
      </c>
      <c r="K285" s="13" t="s">
        <v>24</v>
      </c>
      <c r="L285" s="13" t="s">
        <v>519</v>
      </c>
      <c r="M285" s="60">
        <v>35765</v>
      </c>
      <c r="O285" s="13" t="s">
        <v>27</v>
      </c>
      <c r="P285" s="13" t="s">
        <v>27</v>
      </c>
      <c r="Q285" s="13" t="s">
        <v>27</v>
      </c>
      <c r="R285" s="20">
        <f t="shared" si="4"/>
        <v>0</v>
      </c>
      <c r="S285" s="13">
        <v>4</v>
      </c>
      <c r="T285" s="13">
        <v>4</v>
      </c>
      <c r="U285" s="13">
        <v>4</v>
      </c>
      <c r="V285" s="13">
        <v>4</v>
      </c>
      <c r="W285" s="13">
        <v>4</v>
      </c>
      <c r="X285" s="13">
        <v>4</v>
      </c>
      <c r="Y285" s="13">
        <v>3</v>
      </c>
      <c r="Z285" s="13">
        <v>3</v>
      </c>
      <c r="AA285" s="13">
        <v>4</v>
      </c>
      <c r="AB285" s="13">
        <v>4</v>
      </c>
      <c r="AC285" s="13">
        <v>2</v>
      </c>
      <c r="AD285" s="13">
        <v>2</v>
      </c>
      <c r="AE285" s="13">
        <v>4</v>
      </c>
      <c r="AF285" s="13">
        <v>2</v>
      </c>
      <c r="AG285" s="13">
        <v>2</v>
      </c>
      <c r="AH285" s="13">
        <v>4</v>
      </c>
      <c r="AI285" s="13">
        <v>2</v>
      </c>
      <c r="AJ285" s="13">
        <v>3</v>
      </c>
      <c r="AK285" s="13">
        <v>2</v>
      </c>
      <c r="AL285" s="13">
        <v>0</v>
      </c>
      <c r="AM285" s="13">
        <v>2</v>
      </c>
      <c r="AN285" s="13">
        <v>2</v>
      </c>
      <c r="AO285" s="13">
        <v>5</v>
      </c>
      <c r="AP285" s="13">
        <v>5</v>
      </c>
      <c r="AQ285" s="13">
        <v>5</v>
      </c>
      <c r="AR285" s="13">
        <v>5</v>
      </c>
      <c r="AS285" s="13">
        <v>4</v>
      </c>
      <c r="AT285" s="13">
        <v>4</v>
      </c>
      <c r="AU285" s="13">
        <v>4</v>
      </c>
      <c r="AV285" s="13">
        <v>4</v>
      </c>
      <c r="AW285" s="13">
        <v>4</v>
      </c>
      <c r="AX285" s="13">
        <v>4</v>
      </c>
      <c r="AY285" s="13">
        <v>4</v>
      </c>
      <c r="AZ285" s="13">
        <v>4</v>
      </c>
      <c r="BA285" s="13">
        <v>2</v>
      </c>
      <c r="BB285" s="13">
        <v>2</v>
      </c>
      <c r="BC285" s="13">
        <v>2</v>
      </c>
      <c r="BD285" s="13">
        <v>2</v>
      </c>
      <c r="BE285" s="13">
        <v>2</v>
      </c>
    </row>
    <row r="286" spans="1:57" ht="29" x14ac:dyDescent="0.35">
      <c r="A286" s="13">
        <v>315394</v>
      </c>
      <c r="B286" s="14" t="str">
        <f>VLOOKUP(A286,'Facility Name History'!$A:$B,2,FALSE)</f>
        <v>UNITED METHODIST COMMUNITIES AT THE SHORES
(formerly SHORES AT WESLEY MANOR, THE - 2015)</v>
      </c>
      <c r="C286" s="13" t="s">
        <v>1033</v>
      </c>
      <c r="D286" s="13" t="s">
        <v>1034</v>
      </c>
      <c r="E286" s="13" t="s">
        <v>21</v>
      </c>
      <c r="F286" s="58">
        <v>8226</v>
      </c>
      <c r="G286" s="13" t="s">
        <v>91</v>
      </c>
      <c r="H286" s="13" t="s">
        <v>122</v>
      </c>
      <c r="I286" s="13">
        <v>60</v>
      </c>
      <c r="J286" s="86">
        <v>45.1</v>
      </c>
      <c r="K286" s="13" t="s">
        <v>24</v>
      </c>
      <c r="L286" s="13" t="s">
        <v>913</v>
      </c>
      <c r="M286" s="60">
        <v>35842</v>
      </c>
      <c r="O286" s="13" t="s">
        <v>27</v>
      </c>
      <c r="P286" s="13" t="s">
        <v>27</v>
      </c>
      <c r="Q286" s="13" t="s">
        <v>27</v>
      </c>
      <c r="R286" s="20">
        <f t="shared" si="4"/>
        <v>0</v>
      </c>
      <c r="S286" s="13">
        <v>5</v>
      </c>
      <c r="T286" s="13">
        <v>5</v>
      </c>
      <c r="U286" s="13">
        <v>5</v>
      </c>
      <c r="V286" s="13">
        <v>5</v>
      </c>
      <c r="W286" s="13">
        <v>5</v>
      </c>
      <c r="X286" s="13">
        <v>5</v>
      </c>
      <c r="Y286" s="13">
        <v>5</v>
      </c>
      <c r="Z286" s="13">
        <v>5</v>
      </c>
      <c r="AA286" s="13">
        <v>5</v>
      </c>
      <c r="AB286" s="13">
        <v>5</v>
      </c>
      <c r="AC286" s="13">
        <v>5</v>
      </c>
      <c r="AD286" s="13">
        <v>5</v>
      </c>
      <c r="AE286" s="13">
        <v>5</v>
      </c>
      <c r="AF286" s="13">
        <v>5</v>
      </c>
      <c r="AG286" s="13">
        <v>4</v>
      </c>
      <c r="AH286" s="13">
        <v>4</v>
      </c>
      <c r="AI286" s="13">
        <v>4</v>
      </c>
      <c r="AJ286" s="13">
        <v>3</v>
      </c>
      <c r="AK286" s="13">
        <v>4</v>
      </c>
      <c r="AL286" s="13">
        <v>4</v>
      </c>
      <c r="AM286" s="13">
        <v>5</v>
      </c>
      <c r="AN286" s="13">
        <v>4</v>
      </c>
      <c r="AO286" s="13">
        <v>4</v>
      </c>
      <c r="AP286" s="13">
        <v>4</v>
      </c>
      <c r="AQ286" s="13">
        <v>4</v>
      </c>
      <c r="AR286" s="13">
        <v>4</v>
      </c>
      <c r="AS286" s="13">
        <v>4</v>
      </c>
      <c r="AT286" s="13">
        <v>4</v>
      </c>
      <c r="AU286" s="13">
        <v>5</v>
      </c>
      <c r="AV286" s="13">
        <v>5</v>
      </c>
      <c r="AW286" s="13">
        <v>5</v>
      </c>
      <c r="AX286" s="13">
        <v>3</v>
      </c>
      <c r="AY286" s="13">
        <v>3</v>
      </c>
      <c r="AZ286" s="13">
        <v>3</v>
      </c>
      <c r="BA286" s="13">
        <v>3</v>
      </c>
      <c r="BB286" s="13">
        <v>3</v>
      </c>
      <c r="BC286" s="13">
        <v>2</v>
      </c>
      <c r="BD286" s="13">
        <v>2</v>
      </c>
      <c r="BE286" s="13">
        <v>2</v>
      </c>
    </row>
    <row r="287" spans="1:57" x14ac:dyDescent="0.35">
      <c r="A287" s="13">
        <v>315396</v>
      </c>
      <c r="B287" s="14" t="str">
        <f>VLOOKUP(A287,'Facility Name History'!$A:$B,2,FALSE)</f>
        <v>CUMBERLAND MANOR NURSING AND REHABILITATION CENTER</v>
      </c>
      <c r="C287" s="13" t="s">
        <v>668</v>
      </c>
      <c r="D287" s="13" t="s">
        <v>66</v>
      </c>
      <c r="E287" s="13" t="s">
        <v>21</v>
      </c>
      <c r="F287" s="58">
        <v>8302</v>
      </c>
      <c r="G287" s="13" t="s">
        <v>67</v>
      </c>
      <c r="H287" s="13" t="s">
        <v>47</v>
      </c>
      <c r="I287" s="13">
        <v>196</v>
      </c>
      <c r="J287" s="86">
        <v>150.4</v>
      </c>
      <c r="K287" s="13" t="s">
        <v>24</v>
      </c>
      <c r="L287" s="13" t="s">
        <v>669</v>
      </c>
      <c r="M287" s="60">
        <v>35765</v>
      </c>
      <c r="O287" s="13" t="s">
        <v>27</v>
      </c>
      <c r="P287" s="13" t="s">
        <v>27</v>
      </c>
      <c r="Q287" s="13" t="s">
        <v>27</v>
      </c>
      <c r="R287" s="20">
        <f t="shared" si="4"/>
        <v>0</v>
      </c>
      <c r="S287" s="13">
        <v>3</v>
      </c>
      <c r="T287" s="13">
        <v>4</v>
      </c>
      <c r="U287" s="13">
        <v>4</v>
      </c>
      <c r="V287" s="13">
        <v>4</v>
      </c>
      <c r="W287" s="13">
        <v>3</v>
      </c>
      <c r="X287" s="13">
        <v>5</v>
      </c>
      <c r="Y287" s="13">
        <v>4</v>
      </c>
      <c r="Z287" s="13">
        <v>4</v>
      </c>
      <c r="AA287" s="13">
        <v>4</v>
      </c>
      <c r="AB287" s="13">
        <v>4</v>
      </c>
      <c r="AC287" s="13">
        <v>3</v>
      </c>
      <c r="AD287" s="13">
        <v>4</v>
      </c>
      <c r="AE287" s="13">
        <v>4</v>
      </c>
      <c r="AF287" s="13">
        <v>4</v>
      </c>
      <c r="AG287" s="13">
        <v>5</v>
      </c>
      <c r="AH287" s="13">
        <v>5</v>
      </c>
      <c r="AI287" s="13">
        <v>5</v>
      </c>
      <c r="AJ287" s="13">
        <v>5</v>
      </c>
      <c r="AK287" s="13">
        <v>5</v>
      </c>
      <c r="AL287" s="13">
        <v>5</v>
      </c>
      <c r="AM287" s="13">
        <v>5</v>
      </c>
      <c r="AN287" s="13">
        <v>4</v>
      </c>
      <c r="AO287" s="13">
        <v>4</v>
      </c>
      <c r="AP287" s="13">
        <v>3</v>
      </c>
      <c r="AQ287" s="13">
        <v>4</v>
      </c>
      <c r="AR287" s="13">
        <v>4</v>
      </c>
      <c r="AS287" s="13">
        <v>4</v>
      </c>
      <c r="AT287" s="13">
        <v>4</v>
      </c>
      <c r="AU287" s="13">
        <v>4</v>
      </c>
      <c r="AV287" s="13">
        <v>4</v>
      </c>
      <c r="AW287" s="13">
        <v>2</v>
      </c>
      <c r="AX287" s="13">
        <v>2</v>
      </c>
      <c r="AY287" s="13">
        <v>2</v>
      </c>
      <c r="AZ287" s="13">
        <v>2</v>
      </c>
      <c r="BA287" s="13">
        <v>2</v>
      </c>
      <c r="BB287" s="13">
        <v>2</v>
      </c>
      <c r="BC287" s="13">
        <v>1</v>
      </c>
      <c r="BD287" s="13">
        <v>1</v>
      </c>
      <c r="BE287" s="13">
        <v>1</v>
      </c>
    </row>
    <row r="288" spans="1:57" ht="29" x14ac:dyDescent="0.35">
      <c r="A288" s="13">
        <v>315397</v>
      </c>
      <c r="B288" s="14" t="str">
        <f>VLOOKUP(A288,'Facility Name History'!$A:$B,2,FALSE)</f>
        <v>PREFERRED CARE AT WALL
(formerly MONMOUTH CO CARE G L THOMPSON - 2015)</v>
      </c>
      <c r="C288" s="13" t="s">
        <v>730</v>
      </c>
      <c r="D288" s="13" t="s">
        <v>731</v>
      </c>
      <c r="E288" s="13" t="s">
        <v>21</v>
      </c>
      <c r="F288" s="58">
        <v>8720</v>
      </c>
      <c r="G288" s="13" t="s">
        <v>74</v>
      </c>
      <c r="H288" s="13" t="s">
        <v>32</v>
      </c>
      <c r="I288" s="13">
        <v>135</v>
      </c>
      <c r="J288" s="86">
        <v>129</v>
      </c>
      <c r="K288" s="13" t="s">
        <v>24</v>
      </c>
      <c r="L288" s="13" t="s">
        <v>732</v>
      </c>
      <c r="M288" s="60">
        <v>35675</v>
      </c>
      <c r="O288" s="13" t="s">
        <v>27</v>
      </c>
      <c r="P288" s="13" t="s">
        <v>27</v>
      </c>
      <c r="Q288" s="13" t="s">
        <v>27</v>
      </c>
      <c r="R288" s="20">
        <f t="shared" si="4"/>
        <v>0</v>
      </c>
      <c r="S288" s="13">
        <v>5</v>
      </c>
      <c r="T288" s="13">
        <v>5</v>
      </c>
      <c r="U288" s="13">
        <v>5</v>
      </c>
      <c r="V288" s="13">
        <v>5</v>
      </c>
      <c r="W288" s="13">
        <v>5</v>
      </c>
      <c r="X288" s="13">
        <v>4</v>
      </c>
      <c r="Y288" s="13">
        <v>4</v>
      </c>
      <c r="Z288" s="13">
        <v>4</v>
      </c>
      <c r="AA288" s="13">
        <v>4</v>
      </c>
      <c r="AB288" s="13">
        <v>4</v>
      </c>
      <c r="AC288" s="13">
        <v>4</v>
      </c>
      <c r="AD288" s="13">
        <v>3</v>
      </c>
      <c r="AE288" s="13">
        <v>3</v>
      </c>
      <c r="AF288" s="13">
        <v>3</v>
      </c>
      <c r="AG288" s="13">
        <v>4</v>
      </c>
      <c r="AH288" s="13">
        <v>4</v>
      </c>
      <c r="AI288" s="13">
        <v>4</v>
      </c>
      <c r="AJ288" s="13">
        <v>4</v>
      </c>
      <c r="AK288" s="13">
        <v>4</v>
      </c>
      <c r="AL288" s="13">
        <v>4</v>
      </c>
      <c r="AM288" s="13">
        <v>2</v>
      </c>
      <c r="AN288" s="13">
        <v>2</v>
      </c>
      <c r="AO288" s="13">
        <v>2</v>
      </c>
      <c r="AP288" s="13">
        <v>2</v>
      </c>
      <c r="AQ288" s="13">
        <v>2</v>
      </c>
      <c r="AR288" s="13">
        <v>2</v>
      </c>
      <c r="AS288" s="13">
        <v>2</v>
      </c>
      <c r="AT288" s="13">
        <v>2</v>
      </c>
      <c r="AU288" s="13">
        <v>2</v>
      </c>
      <c r="AV288" s="13">
        <v>2</v>
      </c>
      <c r="AW288" s="13">
        <v>2</v>
      </c>
      <c r="AX288" s="13">
        <v>2</v>
      </c>
      <c r="AY288" s="13">
        <v>2</v>
      </c>
      <c r="AZ288" s="13">
        <v>2</v>
      </c>
      <c r="BA288" s="13">
        <v>2</v>
      </c>
      <c r="BB288" s="13">
        <v>2</v>
      </c>
      <c r="BC288" s="13">
        <v>2</v>
      </c>
      <c r="BD288" s="13">
        <v>2</v>
      </c>
      <c r="BE288" s="13">
        <v>2</v>
      </c>
    </row>
    <row r="289" spans="1:57" ht="29" x14ac:dyDescent="0.35">
      <c r="A289" s="13">
        <v>315404</v>
      </c>
      <c r="B289" s="14" t="str">
        <f>VLOOKUP(A289,'Facility Name History'!$A:$B,2,FALSE)</f>
        <v>UNITED METHODIST COMMUNITIES AT COLLINGSWOOD
(formerly COLLINGSWOOD MANOR - 2015)</v>
      </c>
      <c r="C289" s="13" t="s">
        <v>911</v>
      </c>
      <c r="D289" s="13" t="s">
        <v>912</v>
      </c>
      <c r="E289" s="13" t="s">
        <v>21</v>
      </c>
      <c r="F289" s="58">
        <v>8108</v>
      </c>
      <c r="G289" s="13" t="s">
        <v>63</v>
      </c>
      <c r="H289" s="13" t="s">
        <v>172</v>
      </c>
      <c r="I289" s="13">
        <v>60</v>
      </c>
      <c r="J289" s="86">
        <v>46.8</v>
      </c>
      <c r="K289" s="13" t="s">
        <v>24</v>
      </c>
      <c r="L289" s="13" t="s">
        <v>913</v>
      </c>
      <c r="M289" s="60">
        <v>35765</v>
      </c>
      <c r="O289" s="13" t="s">
        <v>27</v>
      </c>
      <c r="P289" s="13" t="s">
        <v>27</v>
      </c>
      <c r="Q289" s="13" t="s">
        <v>27</v>
      </c>
      <c r="R289" s="20">
        <f t="shared" si="4"/>
        <v>0</v>
      </c>
      <c r="S289" s="13">
        <v>5</v>
      </c>
      <c r="T289" s="13">
        <v>5</v>
      </c>
      <c r="U289" s="13">
        <v>5</v>
      </c>
      <c r="V289" s="13">
        <v>5</v>
      </c>
      <c r="W289" s="13">
        <v>5</v>
      </c>
      <c r="X289" s="13">
        <v>4</v>
      </c>
      <c r="Y289" s="13">
        <v>5</v>
      </c>
      <c r="Z289" s="13">
        <v>5</v>
      </c>
      <c r="AA289" s="13">
        <v>5</v>
      </c>
      <c r="AB289" s="13">
        <v>5</v>
      </c>
      <c r="AC289" s="13">
        <v>5</v>
      </c>
      <c r="AD289" s="13">
        <v>5</v>
      </c>
      <c r="AE289" s="13">
        <v>5</v>
      </c>
      <c r="AF289" s="13">
        <v>5</v>
      </c>
      <c r="AG289" s="13">
        <v>5</v>
      </c>
      <c r="AH289" s="13">
        <v>5</v>
      </c>
      <c r="AI289" s="13">
        <v>5</v>
      </c>
      <c r="AJ289" s="13">
        <v>5</v>
      </c>
      <c r="AK289" s="13">
        <v>5</v>
      </c>
      <c r="AL289" s="13">
        <v>5</v>
      </c>
      <c r="AM289" s="13">
        <v>5</v>
      </c>
      <c r="AN289" s="13">
        <v>5</v>
      </c>
      <c r="AO289" s="13">
        <v>4</v>
      </c>
      <c r="AP289" s="13">
        <v>4</v>
      </c>
      <c r="AQ289" s="13">
        <v>5</v>
      </c>
      <c r="AR289" s="13">
        <v>5</v>
      </c>
      <c r="AS289" s="13">
        <v>5</v>
      </c>
      <c r="AT289" s="13">
        <v>5</v>
      </c>
      <c r="AU289" s="13">
        <v>5</v>
      </c>
      <c r="AV289" s="13">
        <v>5</v>
      </c>
      <c r="AW289" s="13">
        <v>5</v>
      </c>
      <c r="AX289" s="13">
        <v>5</v>
      </c>
      <c r="AY289" s="13">
        <v>4</v>
      </c>
      <c r="AZ289" s="13">
        <v>4</v>
      </c>
      <c r="BA289" s="13">
        <v>4</v>
      </c>
      <c r="BB289" s="13">
        <v>4</v>
      </c>
      <c r="BC289" s="13">
        <v>4</v>
      </c>
      <c r="BD289" s="13">
        <v>3</v>
      </c>
      <c r="BE289" s="13">
        <v>3</v>
      </c>
    </row>
    <row r="290" spans="1:57" x14ac:dyDescent="0.35">
      <c r="A290" s="13">
        <v>315405</v>
      </c>
      <c r="B290" s="14" t="str">
        <f>VLOOKUP(A290,'Facility Name History'!$A:$B,2,FALSE)</f>
        <v>SHADY LANE GLOUCESTER CO HOME</v>
      </c>
      <c r="C290" s="13" t="s">
        <v>1065</v>
      </c>
      <c r="D290" s="13" t="s">
        <v>1066</v>
      </c>
      <c r="E290" s="13" t="s">
        <v>21</v>
      </c>
      <c r="F290" s="58">
        <v>8020</v>
      </c>
      <c r="G290" s="13" t="s">
        <v>96</v>
      </c>
      <c r="H290" s="13" t="s">
        <v>161</v>
      </c>
      <c r="I290" s="13">
        <v>60</v>
      </c>
      <c r="J290" s="86">
        <v>40</v>
      </c>
      <c r="K290" s="13" t="s">
        <v>24</v>
      </c>
      <c r="L290" s="13" t="s">
        <v>1067</v>
      </c>
      <c r="M290" s="60">
        <v>35765</v>
      </c>
      <c r="O290" s="13" t="s">
        <v>27</v>
      </c>
      <c r="P290" s="13" t="s">
        <v>27</v>
      </c>
      <c r="Q290" s="13" t="s">
        <v>27</v>
      </c>
      <c r="R290" s="20">
        <f t="shared" si="4"/>
        <v>0</v>
      </c>
      <c r="S290" s="13">
        <v>5</v>
      </c>
      <c r="T290" s="13">
        <v>5</v>
      </c>
      <c r="U290" s="13">
        <v>5</v>
      </c>
      <c r="V290" s="13">
        <v>5</v>
      </c>
      <c r="W290" s="13">
        <v>4</v>
      </c>
      <c r="X290" s="13">
        <v>5</v>
      </c>
      <c r="Y290" s="13">
        <v>5</v>
      </c>
      <c r="Z290" s="13">
        <v>5</v>
      </c>
      <c r="AA290" s="13">
        <v>5</v>
      </c>
      <c r="AB290" s="13">
        <v>5</v>
      </c>
      <c r="AC290" s="13">
        <v>5</v>
      </c>
      <c r="AD290" s="13">
        <v>4</v>
      </c>
      <c r="AE290" s="13">
        <v>4</v>
      </c>
      <c r="AF290" s="13">
        <v>5</v>
      </c>
      <c r="AG290" s="13">
        <v>4</v>
      </c>
      <c r="AH290" s="13">
        <v>5</v>
      </c>
      <c r="AI290" s="13">
        <v>5</v>
      </c>
      <c r="AJ290" s="13">
        <v>5</v>
      </c>
      <c r="AK290" s="13">
        <v>5</v>
      </c>
      <c r="AL290" s="13">
        <v>5</v>
      </c>
      <c r="AM290" s="13">
        <v>5</v>
      </c>
      <c r="AN290" s="13">
        <v>5</v>
      </c>
      <c r="AO290" s="13">
        <v>5</v>
      </c>
      <c r="AP290" s="13">
        <v>5</v>
      </c>
      <c r="AQ290" s="13">
        <v>5</v>
      </c>
      <c r="AR290" s="13">
        <v>4</v>
      </c>
      <c r="AS290" s="13">
        <v>4</v>
      </c>
      <c r="AT290" s="13">
        <v>4</v>
      </c>
      <c r="AU290" s="13">
        <v>4</v>
      </c>
      <c r="AV290" s="13">
        <v>3</v>
      </c>
      <c r="AW290" s="13">
        <v>3</v>
      </c>
      <c r="AX290" s="13">
        <v>3</v>
      </c>
      <c r="AY290" s="13">
        <v>3</v>
      </c>
      <c r="AZ290" s="13">
        <v>3</v>
      </c>
      <c r="BA290" s="13">
        <v>4</v>
      </c>
      <c r="BB290" s="13">
        <v>4</v>
      </c>
      <c r="BC290" s="13">
        <v>4</v>
      </c>
      <c r="BD290" s="13">
        <v>5</v>
      </c>
      <c r="BE290" s="13">
        <v>4</v>
      </c>
    </row>
    <row r="291" spans="1:57" ht="29" x14ac:dyDescent="0.35">
      <c r="A291" s="13">
        <v>315409</v>
      </c>
      <c r="B291" s="14" t="str">
        <f>VLOOKUP(A291,'Facility Name History'!$A:$B,2,FALSE)</f>
        <v>VALLEY VIEW REHABILITATION AND HEALTHCARE CTR
(formerly VALLEY VIEW CARE CENTER - 2015)</v>
      </c>
      <c r="C291" s="13" t="s">
        <v>374</v>
      </c>
      <c r="D291" s="13" t="s">
        <v>176</v>
      </c>
      <c r="E291" s="13" t="s">
        <v>21</v>
      </c>
      <c r="F291" s="58">
        <v>7860</v>
      </c>
      <c r="G291" s="13" t="s">
        <v>53</v>
      </c>
      <c r="H291" s="13" t="s">
        <v>47</v>
      </c>
      <c r="I291" s="13">
        <v>31</v>
      </c>
      <c r="J291" s="86">
        <v>18.600000000000001</v>
      </c>
      <c r="K291" s="13" t="s">
        <v>24</v>
      </c>
      <c r="L291" s="13" t="s">
        <v>375</v>
      </c>
      <c r="M291" s="60">
        <v>35811</v>
      </c>
      <c r="O291" s="13" t="s">
        <v>27</v>
      </c>
      <c r="P291" s="13" t="s">
        <v>27</v>
      </c>
      <c r="Q291" s="13" t="s">
        <v>27</v>
      </c>
      <c r="R291" s="20">
        <f t="shared" si="4"/>
        <v>0</v>
      </c>
      <c r="S291" s="13">
        <v>3</v>
      </c>
      <c r="T291" s="13">
        <v>2</v>
      </c>
      <c r="U291" s="13">
        <v>2</v>
      </c>
      <c r="V291" s="13">
        <v>2</v>
      </c>
      <c r="W291" s="13">
        <v>2</v>
      </c>
      <c r="X291" s="13">
        <v>2</v>
      </c>
      <c r="Y291" s="13">
        <v>3</v>
      </c>
      <c r="Z291" s="13">
        <v>3</v>
      </c>
      <c r="AA291" s="13">
        <v>5</v>
      </c>
      <c r="AB291" s="13">
        <v>4</v>
      </c>
      <c r="AC291" s="13">
        <v>5</v>
      </c>
      <c r="AD291" s="13">
        <v>4</v>
      </c>
      <c r="AE291" s="13">
        <v>5</v>
      </c>
      <c r="AF291" s="13">
        <v>5</v>
      </c>
      <c r="AG291" s="13">
        <v>5</v>
      </c>
      <c r="AH291" s="13">
        <v>5</v>
      </c>
      <c r="AI291" s="13">
        <v>5</v>
      </c>
      <c r="AJ291" s="13">
        <v>5</v>
      </c>
      <c r="AK291" s="13">
        <v>5</v>
      </c>
      <c r="AL291" s="13">
        <v>5</v>
      </c>
      <c r="AM291" s="13">
        <v>5</v>
      </c>
      <c r="AN291" s="13">
        <v>5</v>
      </c>
      <c r="AO291" s="13">
        <v>5</v>
      </c>
      <c r="AP291" s="13">
        <v>5</v>
      </c>
      <c r="AQ291" s="13">
        <v>5</v>
      </c>
      <c r="AR291" s="13">
        <v>5</v>
      </c>
      <c r="AS291" s="13">
        <v>5</v>
      </c>
      <c r="AT291" s="13">
        <v>4</v>
      </c>
      <c r="AU291" s="13">
        <v>4</v>
      </c>
      <c r="AV291" s="13">
        <v>5</v>
      </c>
      <c r="AW291" s="13">
        <v>3</v>
      </c>
      <c r="AX291" s="13">
        <v>3</v>
      </c>
      <c r="AY291" s="13">
        <v>3</v>
      </c>
      <c r="AZ291" s="13">
        <v>3</v>
      </c>
      <c r="BA291" s="13">
        <v>3</v>
      </c>
      <c r="BB291" s="13">
        <v>3</v>
      </c>
      <c r="BC291" s="13">
        <v>3</v>
      </c>
      <c r="BD291" s="13">
        <v>4</v>
      </c>
      <c r="BE291" s="13">
        <v>4</v>
      </c>
    </row>
    <row r="292" spans="1:57" ht="29" x14ac:dyDescent="0.35">
      <c r="A292" s="13">
        <v>315413</v>
      </c>
      <c r="B292" s="14" t="str">
        <f>VLOOKUP(A292,'Facility Name History'!$A:$B,2,FALSE)</f>
        <v>PEACE CARE ST ANN'S
(formerly ST ANN'S HOME FOR AGED - 2017)</v>
      </c>
      <c r="C292" s="13" t="s">
        <v>601</v>
      </c>
      <c r="D292" s="13" t="s">
        <v>602</v>
      </c>
      <c r="E292" s="13" t="s">
        <v>21</v>
      </c>
      <c r="F292" s="58">
        <v>7305</v>
      </c>
      <c r="G292" s="13" t="s">
        <v>222</v>
      </c>
      <c r="H292" s="13" t="s">
        <v>172</v>
      </c>
      <c r="I292" s="13">
        <v>120</v>
      </c>
      <c r="J292" s="86">
        <v>98.1</v>
      </c>
      <c r="K292" s="13" t="s">
        <v>24</v>
      </c>
      <c r="L292" s="13" t="s">
        <v>603</v>
      </c>
      <c r="M292" s="60">
        <v>35718</v>
      </c>
      <c r="O292" s="13" t="s">
        <v>27</v>
      </c>
      <c r="P292" s="13" t="s">
        <v>27</v>
      </c>
      <c r="Q292" s="13" t="s">
        <v>27</v>
      </c>
      <c r="R292" s="20">
        <f t="shared" si="4"/>
        <v>0</v>
      </c>
      <c r="S292" s="13">
        <v>4</v>
      </c>
      <c r="T292" s="13">
        <v>5</v>
      </c>
      <c r="U292" s="13">
        <v>5</v>
      </c>
      <c r="V292" s="13">
        <v>4</v>
      </c>
      <c r="W292" s="13">
        <v>4</v>
      </c>
      <c r="X292" s="13">
        <v>4</v>
      </c>
      <c r="Y292" s="13">
        <v>4</v>
      </c>
      <c r="Z292" s="13">
        <v>4</v>
      </c>
      <c r="AA292" s="13">
        <v>4</v>
      </c>
      <c r="AB292" s="13">
        <v>4</v>
      </c>
      <c r="AC292" s="13">
        <v>4</v>
      </c>
      <c r="AD292" s="13">
        <v>4</v>
      </c>
      <c r="AE292" s="13">
        <v>5</v>
      </c>
      <c r="AF292" s="13">
        <v>5</v>
      </c>
      <c r="AG292" s="13">
        <v>5</v>
      </c>
      <c r="AH292" s="13">
        <v>5</v>
      </c>
      <c r="AI292" s="13">
        <v>5</v>
      </c>
      <c r="AJ292" s="13">
        <v>5</v>
      </c>
      <c r="AK292" s="13">
        <v>5</v>
      </c>
      <c r="AL292" s="13">
        <v>5</v>
      </c>
      <c r="AM292" s="13">
        <v>5</v>
      </c>
      <c r="AN292" s="13">
        <v>4</v>
      </c>
      <c r="AO292" s="13">
        <v>4</v>
      </c>
      <c r="AP292" s="13">
        <v>4</v>
      </c>
      <c r="AQ292" s="13">
        <v>4</v>
      </c>
      <c r="AR292" s="13">
        <v>5</v>
      </c>
      <c r="AS292" s="13">
        <v>3</v>
      </c>
      <c r="AT292" s="13">
        <v>3</v>
      </c>
      <c r="AU292" s="13">
        <v>4</v>
      </c>
      <c r="AV292" s="13">
        <v>3</v>
      </c>
      <c r="AW292" s="13">
        <v>2</v>
      </c>
      <c r="AX292" s="13">
        <v>2</v>
      </c>
      <c r="AY292" s="13">
        <v>2</v>
      </c>
      <c r="AZ292" s="13">
        <v>3</v>
      </c>
      <c r="BA292" s="13">
        <v>3</v>
      </c>
      <c r="BB292" s="13">
        <v>3</v>
      </c>
      <c r="BC292" s="13">
        <v>3</v>
      </c>
      <c r="BD292" s="13">
        <v>4</v>
      </c>
      <c r="BE292" s="13">
        <v>4</v>
      </c>
    </row>
    <row r="293" spans="1:57" x14ac:dyDescent="0.35">
      <c r="A293" s="13">
        <v>315416</v>
      </c>
      <c r="B293" s="14" t="str">
        <f>VLOOKUP(A293,'Facility Name History'!$A:$B,2,FALSE)</f>
        <v>GREEN HILL</v>
      </c>
      <c r="C293" s="13" t="s">
        <v>956</v>
      </c>
      <c r="D293" s="13" t="s">
        <v>496</v>
      </c>
      <c r="E293" s="13" t="s">
        <v>21</v>
      </c>
      <c r="F293" s="58">
        <v>7052</v>
      </c>
      <c r="G293" s="13" t="s">
        <v>31</v>
      </c>
      <c r="H293" s="13" t="s">
        <v>172</v>
      </c>
      <c r="I293" s="13">
        <v>77</v>
      </c>
      <c r="J293" s="86">
        <v>53.6</v>
      </c>
      <c r="K293" s="13" t="s">
        <v>24</v>
      </c>
      <c r="L293" s="13" t="s">
        <v>957</v>
      </c>
      <c r="M293" s="60">
        <v>35765</v>
      </c>
      <c r="O293" s="13" t="s">
        <v>27</v>
      </c>
      <c r="P293" s="13" t="s">
        <v>27</v>
      </c>
      <c r="Q293" s="13" t="s">
        <v>27</v>
      </c>
      <c r="R293" s="20">
        <f t="shared" si="4"/>
        <v>0</v>
      </c>
      <c r="S293" s="13">
        <v>5</v>
      </c>
      <c r="T293" s="13">
        <v>5</v>
      </c>
      <c r="U293" s="13">
        <v>5</v>
      </c>
      <c r="V293" s="13">
        <v>5</v>
      </c>
      <c r="W293" s="13">
        <v>5</v>
      </c>
      <c r="X293" s="13">
        <v>5</v>
      </c>
      <c r="Y293" s="13">
        <v>5</v>
      </c>
      <c r="Z293" s="13">
        <v>5</v>
      </c>
      <c r="AA293" s="13">
        <v>5</v>
      </c>
      <c r="AB293" s="13">
        <v>5</v>
      </c>
      <c r="AC293" s="13">
        <v>4</v>
      </c>
      <c r="AD293" s="13">
        <v>5</v>
      </c>
      <c r="AE293" s="13">
        <v>5</v>
      </c>
      <c r="AF293" s="13">
        <v>5</v>
      </c>
      <c r="AG293" s="13">
        <v>5</v>
      </c>
      <c r="AH293" s="13">
        <v>4</v>
      </c>
      <c r="AI293" s="13">
        <v>4</v>
      </c>
      <c r="AJ293" s="13">
        <v>3</v>
      </c>
      <c r="AK293" s="13">
        <v>5</v>
      </c>
      <c r="AL293" s="13">
        <v>5</v>
      </c>
      <c r="AM293" s="13">
        <v>5</v>
      </c>
      <c r="AN293" s="13">
        <v>5</v>
      </c>
      <c r="AO293" s="13">
        <v>5</v>
      </c>
      <c r="AP293" s="13">
        <v>4</v>
      </c>
      <c r="AQ293" s="13">
        <v>4</v>
      </c>
      <c r="AR293" s="13">
        <v>4</v>
      </c>
      <c r="AS293" s="13">
        <v>4</v>
      </c>
      <c r="AT293" s="13">
        <v>4</v>
      </c>
      <c r="AU293" s="13">
        <v>4</v>
      </c>
      <c r="AV293" s="13">
        <v>4</v>
      </c>
      <c r="AW293" s="13">
        <v>4</v>
      </c>
      <c r="AX293" s="13">
        <v>4</v>
      </c>
      <c r="AY293" s="13">
        <v>4</v>
      </c>
      <c r="AZ293" s="13">
        <v>4</v>
      </c>
      <c r="BA293" s="13">
        <v>3</v>
      </c>
      <c r="BB293" s="13">
        <v>2</v>
      </c>
      <c r="BC293" s="13">
        <v>2</v>
      </c>
      <c r="BD293" s="13">
        <v>2</v>
      </c>
      <c r="BE293" s="13">
        <v>3</v>
      </c>
    </row>
    <row r="294" spans="1:57" x14ac:dyDescent="0.35">
      <c r="A294" s="13">
        <v>315417</v>
      </c>
      <c r="B294" s="14" t="str">
        <f>VLOOKUP(A294,'Facility Name History'!$A:$B,2,FALSE)</f>
        <v>REFORMED CHURCH HOME</v>
      </c>
      <c r="C294" s="13" t="s">
        <v>915</v>
      </c>
      <c r="D294" s="13" t="s">
        <v>444</v>
      </c>
      <c r="E294" s="13" t="s">
        <v>21</v>
      </c>
      <c r="F294" s="58">
        <v>8857</v>
      </c>
      <c r="G294" s="13" t="s">
        <v>114</v>
      </c>
      <c r="H294" s="13" t="s">
        <v>122</v>
      </c>
      <c r="I294" s="13">
        <v>108</v>
      </c>
      <c r="J294" s="86">
        <v>77.099999999999994</v>
      </c>
      <c r="K294" s="13" t="s">
        <v>24</v>
      </c>
      <c r="L294" s="13" t="s">
        <v>916</v>
      </c>
      <c r="M294" s="60">
        <v>35765</v>
      </c>
      <c r="O294" s="13" t="s">
        <v>27</v>
      </c>
      <c r="P294" s="13" t="s">
        <v>27</v>
      </c>
      <c r="Q294" s="13" t="s">
        <v>27</v>
      </c>
      <c r="R294" s="20">
        <f t="shared" si="4"/>
        <v>0</v>
      </c>
      <c r="S294" s="13">
        <v>5</v>
      </c>
      <c r="T294" s="13">
        <v>5</v>
      </c>
      <c r="U294" s="13">
        <v>5</v>
      </c>
      <c r="V294" s="13">
        <v>5</v>
      </c>
      <c r="W294" s="13">
        <v>5</v>
      </c>
      <c r="X294" s="13">
        <v>5</v>
      </c>
      <c r="Y294" s="13">
        <v>5</v>
      </c>
      <c r="Z294" s="13">
        <v>5</v>
      </c>
      <c r="AA294" s="13">
        <v>5</v>
      </c>
      <c r="AB294" s="13">
        <v>5</v>
      </c>
      <c r="AC294" s="13">
        <v>5</v>
      </c>
      <c r="AD294" s="13">
        <v>5</v>
      </c>
      <c r="AE294" s="13">
        <v>5</v>
      </c>
      <c r="AF294" s="13">
        <v>5</v>
      </c>
      <c r="AG294" s="13">
        <v>5</v>
      </c>
      <c r="AH294" s="13">
        <v>5</v>
      </c>
      <c r="AI294" s="13">
        <v>5</v>
      </c>
      <c r="AJ294" s="13">
        <v>5</v>
      </c>
      <c r="AK294" s="13">
        <v>5</v>
      </c>
      <c r="AL294" s="13">
        <v>5</v>
      </c>
      <c r="AM294" s="13">
        <v>5</v>
      </c>
      <c r="AN294" s="13">
        <v>5</v>
      </c>
      <c r="AO294" s="13">
        <v>5</v>
      </c>
      <c r="AP294" s="13">
        <v>5</v>
      </c>
      <c r="AQ294" s="13">
        <v>5</v>
      </c>
      <c r="AR294" s="13">
        <v>5</v>
      </c>
      <c r="AS294" s="13">
        <v>5</v>
      </c>
      <c r="AT294" s="13">
        <v>5</v>
      </c>
      <c r="AU294" s="13">
        <v>5</v>
      </c>
      <c r="AV294" s="13">
        <v>5</v>
      </c>
      <c r="AW294" s="13">
        <v>5</v>
      </c>
      <c r="AX294" s="13">
        <v>5</v>
      </c>
      <c r="AY294" s="13">
        <v>5</v>
      </c>
      <c r="AZ294" s="13">
        <v>5</v>
      </c>
      <c r="BA294" s="13">
        <v>5</v>
      </c>
      <c r="BB294" s="13">
        <v>5</v>
      </c>
      <c r="BC294" s="13">
        <v>5</v>
      </c>
      <c r="BD294" s="13">
        <v>5</v>
      </c>
      <c r="BE294" s="13">
        <v>5</v>
      </c>
    </row>
    <row r="295" spans="1:57" x14ac:dyDescent="0.35">
      <c r="A295" s="13">
        <v>315418</v>
      </c>
      <c r="B295" s="14" t="str">
        <f>VLOOKUP(A295,'Facility Name History'!$A:$B,2,FALSE)</f>
        <v>WILEY MISSION</v>
      </c>
      <c r="C295" s="13" t="s">
        <v>951</v>
      </c>
      <c r="D295" s="13" t="s">
        <v>79</v>
      </c>
      <c r="E295" s="13" t="s">
        <v>21</v>
      </c>
      <c r="F295" s="58">
        <v>8053</v>
      </c>
      <c r="G295" s="13" t="s">
        <v>80</v>
      </c>
      <c r="H295" s="13" t="s">
        <v>122</v>
      </c>
      <c r="I295" s="13">
        <v>86</v>
      </c>
      <c r="J295" s="86">
        <v>38.700000000000003</v>
      </c>
      <c r="K295" s="13" t="s">
        <v>24</v>
      </c>
      <c r="L295" s="13" t="s">
        <v>950</v>
      </c>
      <c r="M295" s="60">
        <v>35769</v>
      </c>
      <c r="O295" s="13" t="s">
        <v>27</v>
      </c>
      <c r="P295" s="13" t="s">
        <v>27</v>
      </c>
      <c r="Q295" s="13" t="s">
        <v>27</v>
      </c>
      <c r="R295" s="20">
        <f t="shared" si="4"/>
        <v>0</v>
      </c>
      <c r="S295" s="13">
        <v>4</v>
      </c>
      <c r="T295" s="13">
        <v>4</v>
      </c>
      <c r="U295" s="13">
        <v>4</v>
      </c>
      <c r="V295" s="13">
        <v>4</v>
      </c>
      <c r="W295" s="13">
        <v>4</v>
      </c>
      <c r="X295" s="13">
        <v>4</v>
      </c>
      <c r="Y295" s="13">
        <v>5</v>
      </c>
      <c r="Z295" s="13">
        <v>4</v>
      </c>
      <c r="AA295" s="13">
        <v>4</v>
      </c>
      <c r="AB295" s="13">
        <v>5</v>
      </c>
      <c r="AC295" s="13">
        <v>5</v>
      </c>
      <c r="AD295" s="13">
        <v>5</v>
      </c>
      <c r="AE295" s="13">
        <v>5</v>
      </c>
      <c r="AF295" s="13">
        <v>5</v>
      </c>
      <c r="AG295" s="13">
        <v>5</v>
      </c>
      <c r="AH295" s="13">
        <v>5</v>
      </c>
      <c r="AI295" s="13">
        <v>5</v>
      </c>
      <c r="AJ295" s="13">
        <v>5</v>
      </c>
      <c r="AK295" s="13">
        <v>5</v>
      </c>
      <c r="AL295" s="13">
        <v>5</v>
      </c>
      <c r="AM295" s="13">
        <v>5</v>
      </c>
      <c r="AN295" s="13">
        <v>5</v>
      </c>
      <c r="AO295" s="13">
        <v>5</v>
      </c>
      <c r="AP295" s="13">
        <v>5</v>
      </c>
      <c r="AQ295" s="13">
        <v>5</v>
      </c>
      <c r="AR295" s="13">
        <v>5</v>
      </c>
      <c r="AS295" s="13">
        <v>5</v>
      </c>
      <c r="AT295" s="13">
        <v>5</v>
      </c>
      <c r="AU295" s="13">
        <v>5</v>
      </c>
      <c r="AV295" s="13">
        <v>5</v>
      </c>
      <c r="AW295" s="13">
        <v>5</v>
      </c>
      <c r="AX295" s="13">
        <v>5</v>
      </c>
      <c r="AY295" s="13">
        <v>5</v>
      </c>
      <c r="AZ295" s="13">
        <v>4</v>
      </c>
      <c r="BA295" s="13">
        <v>4</v>
      </c>
      <c r="BB295" s="13">
        <v>4</v>
      </c>
      <c r="BC295" s="13">
        <v>4</v>
      </c>
      <c r="BD295" s="13">
        <v>5</v>
      </c>
      <c r="BE295" s="13">
        <v>5</v>
      </c>
    </row>
    <row r="296" spans="1:57" x14ac:dyDescent="0.35">
      <c r="A296" s="13">
        <v>315419</v>
      </c>
      <c r="B296" s="14" t="str">
        <f>VLOOKUP(A296,'Facility Name History'!$A:$B,2,FALSE)</f>
        <v>N J EASTERN STAR HOME</v>
      </c>
      <c r="C296" s="13" t="s">
        <v>991</v>
      </c>
      <c r="D296" s="13" t="s">
        <v>436</v>
      </c>
      <c r="E296" s="13" t="s">
        <v>21</v>
      </c>
      <c r="F296" s="58">
        <v>8807</v>
      </c>
      <c r="G296" s="13" t="s">
        <v>41</v>
      </c>
      <c r="H296" s="13" t="s">
        <v>172</v>
      </c>
      <c r="I296" s="13">
        <v>82</v>
      </c>
      <c r="J296" s="86">
        <v>64.900000000000006</v>
      </c>
      <c r="K296" s="13" t="s">
        <v>24</v>
      </c>
      <c r="L296" s="13" t="s">
        <v>992</v>
      </c>
      <c r="M296" s="60">
        <v>35765</v>
      </c>
      <c r="O296" s="13" t="s">
        <v>27</v>
      </c>
      <c r="P296" s="13" t="s">
        <v>27</v>
      </c>
      <c r="Q296" s="13" t="s">
        <v>27</v>
      </c>
      <c r="R296" s="20">
        <f t="shared" si="4"/>
        <v>0</v>
      </c>
      <c r="S296" s="13">
        <v>5</v>
      </c>
      <c r="T296" s="13">
        <v>5</v>
      </c>
      <c r="U296" s="13">
        <v>5</v>
      </c>
      <c r="V296" s="13">
        <v>5</v>
      </c>
      <c r="W296" s="13">
        <v>5</v>
      </c>
      <c r="X296" s="13">
        <v>5</v>
      </c>
      <c r="Y296" s="13">
        <v>5</v>
      </c>
      <c r="Z296" s="13">
        <v>5</v>
      </c>
      <c r="AA296" s="13">
        <v>4</v>
      </c>
      <c r="AB296" s="13">
        <v>4</v>
      </c>
      <c r="AC296" s="13">
        <v>5</v>
      </c>
      <c r="AD296" s="13">
        <v>5</v>
      </c>
      <c r="AE296" s="13">
        <v>4</v>
      </c>
      <c r="AF296" s="13">
        <v>5</v>
      </c>
      <c r="AG296" s="13">
        <v>5</v>
      </c>
      <c r="AH296" s="13">
        <v>5</v>
      </c>
      <c r="AI296" s="13">
        <v>5</v>
      </c>
      <c r="AJ296" s="13">
        <v>5</v>
      </c>
      <c r="AK296" s="13">
        <v>5</v>
      </c>
      <c r="AL296" s="13">
        <v>5</v>
      </c>
      <c r="AM296" s="13">
        <v>5</v>
      </c>
      <c r="AN296" s="13">
        <v>5</v>
      </c>
      <c r="AO296" s="13">
        <v>5</v>
      </c>
      <c r="AP296" s="13">
        <v>5</v>
      </c>
      <c r="AQ296" s="13">
        <v>5</v>
      </c>
      <c r="AR296" s="13">
        <v>4</v>
      </c>
      <c r="AS296" s="13">
        <v>4</v>
      </c>
      <c r="AT296" s="13">
        <v>4</v>
      </c>
      <c r="AU296" s="13">
        <v>4</v>
      </c>
      <c r="AV296" s="13">
        <v>2</v>
      </c>
      <c r="AW296" s="13">
        <v>2</v>
      </c>
      <c r="AX296" s="13">
        <v>2</v>
      </c>
      <c r="AY296" s="13">
        <v>5</v>
      </c>
      <c r="AZ296" s="13">
        <v>5</v>
      </c>
      <c r="BA296" s="13">
        <v>5</v>
      </c>
      <c r="BB296" s="13">
        <v>5</v>
      </c>
      <c r="BC296" s="13">
        <v>5</v>
      </c>
      <c r="BD296" s="13">
        <v>5</v>
      </c>
      <c r="BE296" s="13">
        <v>5</v>
      </c>
    </row>
    <row r="297" spans="1:57" x14ac:dyDescent="0.35">
      <c r="A297" s="13">
        <v>315421</v>
      </c>
      <c r="B297" s="14" t="str">
        <f>VLOOKUP(A297,'Facility Name History'!$A:$B,2,FALSE)</f>
        <v>ROSE GARDEN NURSING AND REHABILITATION CENTER</v>
      </c>
      <c r="C297" s="13" t="s">
        <v>918</v>
      </c>
      <c r="D297" s="13" t="s">
        <v>231</v>
      </c>
      <c r="E297" s="13" t="s">
        <v>21</v>
      </c>
      <c r="F297" s="58">
        <v>8753</v>
      </c>
      <c r="G297" s="13" t="s">
        <v>227</v>
      </c>
      <c r="H297" s="13" t="s">
        <v>23</v>
      </c>
      <c r="I297" s="13">
        <v>128</v>
      </c>
      <c r="J297" s="86">
        <v>101.1</v>
      </c>
      <c r="K297" s="13" t="s">
        <v>24</v>
      </c>
      <c r="L297" s="13" t="s">
        <v>919</v>
      </c>
      <c r="M297" s="60">
        <v>35765</v>
      </c>
      <c r="O297" s="13" t="s">
        <v>27</v>
      </c>
      <c r="P297" s="13" t="s">
        <v>27</v>
      </c>
      <c r="Q297" s="13" t="s">
        <v>27</v>
      </c>
      <c r="R297" s="20">
        <f t="shared" si="4"/>
        <v>0</v>
      </c>
      <c r="S297" s="13">
        <v>5</v>
      </c>
      <c r="T297" s="13">
        <v>5</v>
      </c>
      <c r="U297" s="13">
        <v>5</v>
      </c>
      <c r="V297" s="13">
        <v>5</v>
      </c>
      <c r="W297" s="13">
        <v>5</v>
      </c>
      <c r="X297" s="13">
        <v>5</v>
      </c>
      <c r="Y297" s="13">
        <v>5</v>
      </c>
      <c r="Z297" s="13">
        <v>5</v>
      </c>
      <c r="AA297" s="13">
        <v>5</v>
      </c>
      <c r="AB297" s="13">
        <v>5</v>
      </c>
      <c r="AC297" s="13">
        <v>5</v>
      </c>
      <c r="AD297" s="13">
        <v>5</v>
      </c>
      <c r="AE297" s="13">
        <v>5</v>
      </c>
      <c r="AF297" s="13">
        <v>5</v>
      </c>
      <c r="AG297" s="13">
        <v>5</v>
      </c>
      <c r="AH297" s="13">
        <v>5</v>
      </c>
      <c r="AI297" s="13">
        <v>5</v>
      </c>
      <c r="AJ297" s="13">
        <v>5</v>
      </c>
      <c r="AK297" s="13">
        <v>5</v>
      </c>
      <c r="AL297" s="13">
        <v>5</v>
      </c>
      <c r="AM297" s="13">
        <v>5</v>
      </c>
      <c r="AN297" s="13">
        <v>5</v>
      </c>
      <c r="AO297" s="13">
        <v>5</v>
      </c>
      <c r="AP297" s="13">
        <v>5</v>
      </c>
      <c r="AQ297" s="13">
        <v>5</v>
      </c>
      <c r="AR297" s="13">
        <v>5</v>
      </c>
      <c r="AS297" s="13">
        <v>5</v>
      </c>
      <c r="AT297" s="13">
        <v>5</v>
      </c>
      <c r="AU297" s="13">
        <v>5</v>
      </c>
      <c r="AV297" s="13">
        <v>4</v>
      </c>
      <c r="AW297" s="13">
        <v>3</v>
      </c>
      <c r="AX297" s="13">
        <v>2</v>
      </c>
      <c r="AY297" s="13">
        <v>2</v>
      </c>
      <c r="AZ297" s="13">
        <v>2</v>
      </c>
      <c r="BA297" s="13">
        <v>1</v>
      </c>
      <c r="BB297" s="13">
        <v>1</v>
      </c>
      <c r="BC297" s="13">
        <v>1</v>
      </c>
      <c r="BD297" s="13">
        <v>1</v>
      </c>
      <c r="BE297" s="13">
        <v>1</v>
      </c>
    </row>
    <row r="298" spans="1:57" x14ac:dyDescent="0.35">
      <c r="A298" s="13">
        <v>315422</v>
      </c>
      <c r="B298" s="14" t="str">
        <f>VLOOKUP(A298,'Facility Name History'!$A:$B,2,FALSE)</f>
        <v>HOUSE OF THE GOOD SHEPHERD</v>
      </c>
      <c r="C298" s="13" t="s">
        <v>921</v>
      </c>
      <c r="D298" s="13" t="s">
        <v>822</v>
      </c>
      <c r="E298" s="13" t="s">
        <v>21</v>
      </c>
      <c r="F298" s="58">
        <v>7840</v>
      </c>
      <c r="G298" s="13" t="s">
        <v>46</v>
      </c>
      <c r="H298" s="13" t="s">
        <v>172</v>
      </c>
      <c r="I298" s="13">
        <v>62</v>
      </c>
      <c r="J298" s="86">
        <v>21.2</v>
      </c>
      <c r="K298" s="13" t="s">
        <v>24</v>
      </c>
      <c r="L298" s="13" t="s">
        <v>922</v>
      </c>
      <c r="M298" s="60">
        <v>35667</v>
      </c>
      <c r="O298" s="13" t="s">
        <v>27</v>
      </c>
      <c r="P298" s="13" t="s">
        <v>27</v>
      </c>
      <c r="Q298" s="13" t="s">
        <v>27</v>
      </c>
      <c r="R298" s="20">
        <f t="shared" si="4"/>
        <v>0</v>
      </c>
      <c r="S298" s="13">
        <v>5</v>
      </c>
      <c r="T298" s="13">
        <v>5</v>
      </c>
      <c r="U298" s="13">
        <v>5</v>
      </c>
      <c r="V298" s="13">
        <v>5</v>
      </c>
      <c r="W298" s="13">
        <v>5</v>
      </c>
      <c r="X298" s="13">
        <v>5</v>
      </c>
      <c r="Y298" s="13">
        <v>5</v>
      </c>
      <c r="Z298" s="13">
        <v>5</v>
      </c>
      <c r="AA298" s="13">
        <v>5</v>
      </c>
      <c r="AB298" s="13">
        <v>5</v>
      </c>
      <c r="AC298" s="13">
        <v>5</v>
      </c>
      <c r="AD298" s="13">
        <v>5</v>
      </c>
      <c r="AE298" s="13">
        <v>5</v>
      </c>
      <c r="AF298" s="13">
        <v>4</v>
      </c>
      <c r="AG298" s="13">
        <v>5</v>
      </c>
      <c r="AH298" s="13">
        <v>5</v>
      </c>
      <c r="AI298" s="13">
        <v>5</v>
      </c>
      <c r="AJ298" s="13">
        <v>5</v>
      </c>
      <c r="AK298" s="13">
        <v>2</v>
      </c>
      <c r="AL298" s="13">
        <v>2</v>
      </c>
      <c r="AM298" s="13">
        <v>2</v>
      </c>
      <c r="AN298" s="13">
        <v>2</v>
      </c>
      <c r="AO298" s="13">
        <v>2</v>
      </c>
      <c r="AP298" s="13">
        <v>2</v>
      </c>
      <c r="AQ298" s="13">
        <v>2</v>
      </c>
      <c r="AR298" s="13">
        <v>2</v>
      </c>
      <c r="AS298" s="13">
        <v>2</v>
      </c>
      <c r="AT298" s="13">
        <v>2</v>
      </c>
      <c r="AU298" s="13">
        <v>3</v>
      </c>
      <c r="AV298" s="13">
        <v>4</v>
      </c>
      <c r="AW298" s="13">
        <v>4</v>
      </c>
      <c r="AX298" s="13">
        <v>4</v>
      </c>
      <c r="AY298" s="13">
        <v>3</v>
      </c>
      <c r="AZ298" s="13">
        <v>4</v>
      </c>
      <c r="BA298" s="13">
        <v>4</v>
      </c>
      <c r="BB298" s="13">
        <v>4</v>
      </c>
      <c r="BC298" s="13">
        <v>4</v>
      </c>
      <c r="BD298" s="13">
        <v>4</v>
      </c>
      <c r="BE298" s="13">
        <v>4</v>
      </c>
    </row>
    <row r="299" spans="1:57" ht="29" x14ac:dyDescent="0.35">
      <c r="A299" s="13">
        <v>315426</v>
      </c>
      <c r="B299" s="14" t="str">
        <f>VLOOKUP(A299,'Facility Name History'!$A:$B,2,FALSE)</f>
        <v>CARE ONE AT RIDGEWOOD AVENUE
(Medicare Only 2021)</v>
      </c>
      <c r="C299" s="13" t="s">
        <v>1181</v>
      </c>
      <c r="D299" s="13" t="s">
        <v>160</v>
      </c>
      <c r="E299" s="13" t="s">
        <v>21</v>
      </c>
      <c r="F299" s="58">
        <v>7652</v>
      </c>
      <c r="G299" s="13" t="s">
        <v>134</v>
      </c>
      <c r="H299" s="13" t="s">
        <v>32</v>
      </c>
      <c r="I299" s="13">
        <v>110</v>
      </c>
      <c r="J299" s="86">
        <v>96.2</v>
      </c>
      <c r="K299" s="13" t="s">
        <v>24</v>
      </c>
      <c r="L299" s="13" t="s">
        <v>1180</v>
      </c>
      <c r="M299" s="60">
        <v>35941</v>
      </c>
      <c r="O299" s="13" t="s">
        <v>27</v>
      </c>
      <c r="P299" s="13" t="s">
        <v>27</v>
      </c>
      <c r="Q299" s="13" t="s">
        <v>27</v>
      </c>
      <c r="R299" s="20">
        <f t="shared" si="4"/>
        <v>0</v>
      </c>
      <c r="S299" s="13">
        <v>4</v>
      </c>
      <c r="T299" s="13">
        <v>5</v>
      </c>
      <c r="U299" s="13">
        <v>5</v>
      </c>
      <c r="V299" s="13">
        <v>5</v>
      </c>
      <c r="W299" s="13">
        <v>4</v>
      </c>
      <c r="X299" s="13">
        <v>5</v>
      </c>
      <c r="Y299" s="13">
        <v>5</v>
      </c>
      <c r="Z299" s="13">
        <v>5</v>
      </c>
      <c r="AA299" s="13">
        <v>5</v>
      </c>
      <c r="AB299" s="13">
        <v>5</v>
      </c>
      <c r="AC299" s="13">
        <v>5</v>
      </c>
      <c r="AD299" s="13">
        <v>5</v>
      </c>
      <c r="AE299" s="13">
        <v>5</v>
      </c>
      <c r="AF299" s="13">
        <v>5</v>
      </c>
      <c r="AG299" s="13">
        <v>5</v>
      </c>
      <c r="AH299" s="13">
        <v>5</v>
      </c>
      <c r="AI299" s="13">
        <v>4</v>
      </c>
      <c r="AJ299" s="13">
        <v>5</v>
      </c>
      <c r="AK299" s="13">
        <v>5</v>
      </c>
      <c r="AL299" s="13">
        <v>5</v>
      </c>
      <c r="AM299" s="13">
        <v>5</v>
      </c>
      <c r="AN299" s="13">
        <v>5</v>
      </c>
      <c r="AO299" s="13">
        <v>5</v>
      </c>
      <c r="AP299" s="13">
        <v>5</v>
      </c>
      <c r="AQ299" s="13">
        <v>5</v>
      </c>
      <c r="AR299" s="13">
        <v>5</v>
      </c>
      <c r="AS299" s="13">
        <v>5</v>
      </c>
      <c r="AT299" s="13">
        <v>5</v>
      </c>
      <c r="AU299" s="13">
        <v>5</v>
      </c>
      <c r="AV299" s="13">
        <v>4</v>
      </c>
      <c r="AW299" s="13">
        <v>5</v>
      </c>
      <c r="AX299" s="13">
        <v>5</v>
      </c>
      <c r="AY299" s="13">
        <v>5</v>
      </c>
      <c r="AZ299" s="13">
        <v>4</v>
      </c>
      <c r="BA299" s="13">
        <v>4</v>
      </c>
      <c r="BB299" s="13">
        <v>4</v>
      </c>
      <c r="BC299" s="13">
        <v>4</v>
      </c>
      <c r="BD299" s="13">
        <v>3</v>
      </c>
      <c r="BE299" s="13">
        <v>3</v>
      </c>
    </row>
    <row r="300" spans="1:57" ht="29" x14ac:dyDescent="0.35">
      <c r="A300" s="13">
        <v>315427</v>
      </c>
      <c r="B300" s="14" t="str">
        <f>VLOOKUP(A300,'Facility Name History'!$A:$B,2,FALSE)</f>
        <v>UNITED METHODIST COMMUNITIES AT PITMAN
(formerly PITMAN MANOR - 2015)</v>
      </c>
      <c r="C300" s="13" t="s">
        <v>924</v>
      </c>
      <c r="D300" s="13" t="s">
        <v>925</v>
      </c>
      <c r="E300" s="13" t="s">
        <v>21</v>
      </c>
      <c r="F300" s="58">
        <v>8071</v>
      </c>
      <c r="G300" s="13" t="s">
        <v>96</v>
      </c>
      <c r="H300" s="13" t="s">
        <v>172</v>
      </c>
      <c r="I300" s="13">
        <v>72</v>
      </c>
      <c r="J300" s="86">
        <v>53.3</v>
      </c>
      <c r="K300" s="13" t="s">
        <v>24</v>
      </c>
      <c r="L300" s="13" t="s">
        <v>926</v>
      </c>
      <c r="M300" s="60">
        <v>35765</v>
      </c>
      <c r="O300" s="13" t="s">
        <v>27</v>
      </c>
      <c r="P300" s="13" t="s">
        <v>27</v>
      </c>
      <c r="Q300" s="13" t="s">
        <v>27</v>
      </c>
      <c r="R300" s="20">
        <f t="shared" si="4"/>
        <v>0</v>
      </c>
      <c r="S300" s="13">
        <v>5</v>
      </c>
      <c r="T300" s="13">
        <v>4</v>
      </c>
      <c r="U300" s="13">
        <v>4</v>
      </c>
      <c r="V300" s="13">
        <v>5</v>
      </c>
      <c r="W300" s="13">
        <v>5</v>
      </c>
      <c r="X300" s="13">
        <v>5</v>
      </c>
      <c r="Y300" s="13">
        <v>5</v>
      </c>
      <c r="Z300" s="13">
        <v>5</v>
      </c>
      <c r="AA300" s="13">
        <v>5</v>
      </c>
      <c r="AB300" s="13">
        <v>5</v>
      </c>
      <c r="AC300" s="13">
        <v>5</v>
      </c>
      <c r="AD300" s="13">
        <v>5</v>
      </c>
      <c r="AE300" s="13">
        <v>5</v>
      </c>
      <c r="AF300" s="13">
        <v>5</v>
      </c>
      <c r="AG300" s="13">
        <v>5</v>
      </c>
      <c r="AH300" s="13">
        <v>5</v>
      </c>
      <c r="AI300" s="13">
        <v>5</v>
      </c>
      <c r="AJ300" s="13">
        <v>4</v>
      </c>
      <c r="AK300" s="13">
        <v>5</v>
      </c>
      <c r="AL300" s="13">
        <v>5</v>
      </c>
      <c r="AM300" s="13">
        <v>5</v>
      </c>
      <c r="AN300" s="13">
        <v>4</v>
      </c>
      <c r="AO300" s="13">
        <v>4</v>
      </c>
      <c r="AP300" s="13">
        <v>4</v>
      </c>
      <c r="AQ300" s="13">
        <v>3</v>
      </c>
      <c r="AR300" s="13">
        <v>3</v>
      </c>
      <c r="AS300" s="13">
        <v>4</v>
      </c>
      <c r="AT300" s="13">
        <v>4</v>
      </c>
      <c r="AU300" s="13">
        <v>3</v>
      </c>
      <c r="AV300" s="13">
        <v>2</v>
      </c>
      <c r="AW300" s="13">
        <v>3</v>
      </c>
      <c r="AX300" s="13">
        <v>2</v>
      </c>
      <c r="AY300" s="13">
        <v>1</v>
      </c>
      <c r="AZ300" s="13">
        <v>1</v>
      </c>
      <c r="BA300" s="13">
        <v>1</v>
      </c>
      <c r="BB300" s="13">
        <v>1</v>
      </c>
      <c r="BC300" s="13">
        <v>1</v>
      </c>
      <c r="BD300" s="13">
        <v>1</v>
      </c>
      <c r="BE300" s="13">
        <v>1</v>
      </c>
    </row>
    <row r="301" spans="1:57" ht="29" x14ac:dyDescent="0.35">
      <c r="A301" s="13">
        <v>315434</v>
      </c>
      <c r="B301" s="14" t="str">
        <f>VLOOKUP(A301,'Facility Name History'!$A:$B,2,FALSE)</f>
        <v>FAMILY OF CARING HEALTHCARE AT RIDGEWOOD
(formerly VAN DYK MANOR OF RIDGEWOOD - Medicare Only 2013-2018)</v>
      </c>
      <c r="C301" s="13" t="s">
        <v>687</v>
      </c>
      <c r="D301" s="13" t="s">
        <v>484</v>
      </c>
      <c r="E301" s="13" t="s">
        <v>21</v>
      </c>
      <c r="F301" s="58">
        <v>7450</v>
      </c>
      <c r="G301" s="13" t="s">
        <v>134</v>
      </c>
      <c r="H301" s="13" t="s">
        <v>32</v>
      </c>
      <c r="I301" s="13">
        <v>96</v>
      </c>
      <c r="J301" s="86">
        <v>79.900000000000006</v>
      </c>
      <c r="K301" s="13" t="s">
        <v>24</v>
      </c>
      <c r="L301" s="13" t="s">
        <v>688</v>
      </c>
      <c r="M301" s="60">
        <v>35916</v>
      </c>
      <c r="O301" s="13" t="s">
        <v>27</v>
      </c>
      <c r="P301" s="13" t="s">
        <v>27</v>
      </c>
      <c r="Q301" s="13" t="s">
        <v>27</v>
      </c>
      <c r="R301" s="20">
        <f t="shared" si="4"/>
        <v>0</v>
      </c>
      <c r="S301" s="13">
        <v>4</v>
      </c>
      <c r="T301" s="13">
        <v>4</v>
      </c>
      <c r="U301" s="13">
        <v>3</v>
      </c>
      <c r="V301" s="13">
        <v>3</v>
      </c>
      <c r="W301" s="13">
        <v>3</v>
      </c>
      <c r="X301" s="13">
        <v>3</v>
      </c>
      <c r="Y301" s="13">
        <v>4</v>
      </c>
      <c r="Z301" s="13">
        <v>5</v>
      </c>
      <c r="AA301" s="13">
        <v>5</v>
      </c>
      <c r="AB301" s="13">
        <v>5</v>
      </c>
      <c r="AC301" s="13">
        <v>5</v>
      </c>
      <c r="AD301" s="13">
        <v>5</v>
      </c>
      <c r="AE301" s="13">
        <v>5</v>
      </c>
      <c r="AF301" s="13">
        <v>4</v>
      </c>
      <c r="AG301" s="13">
        <v>4</v>
      </c>
      <c r="AH301" s="13">
        <v>5</v>
      </c>
      <c r="AI301" s="13">
        <v>5</v>
      </c>
      <c r="AJ301" s="13">
        <v>5</v>
      </c>
      <c r="AK301" s="13">
        <v>4</v>
      </c>
      <c r="AL301" s="13">
        <v>5</v>
      </c>
      <c r="AM301" s="13">
        <v>5</v>
      </c>
      <c r="AN301" s="13">
        <v>5</v>
      </c>
      <c r="AO301" s="13">
        <v>5</v>
      </c>
      <c r="AP301" s="13">
        <v>5</v>
      </c>
      <c r="AQ301" s="13">
        <v>5</v>
      </c>
      <c r="AR301" s="13">
        <v>5</v>
      </c>
      <c r="AS301" s="13">
        <v>5</v>
      </c>
      <c r="AT301" s="13">
        <v>5</v>
      </c>
      <c r="AU301" s="13">
        <v>5</v>
      </c>
      <c r="AV301" s="13">
        <v>5</v>
      </c>
      <c r="AW301" s="13">
        <v>4</v>
      </c>
      <c r="AX301" s="13">
        <v>4</v>
      </c>
      <c r="AY301" s="13">
        <v>5</v>
      </c>
      <c r="AZ301" s="13">
        <v>5</v>
      </c>
      <c r="BA301" s="13">
        <v>5</v>
      </c>
      <c r="BB301" s="13">
        <v>5</v>
      </c>
      <c r="BC301" s="13">
        <v>5</v>
      </c>
      <c r="BD301" s="13">
        <v>5</v>
      </c>
      <c r="BE301" s="13">
        <v>5</v>
      </c>
    </row>
    <row r="302" spans="1:57" ht="29" x14ac:dyDescent="0.35">
      <c r="A302" s="13">
        <v>315435</v>
      </c>
      <c r="B302" s="14" t="str">
        <f>VLOOKUP(A302,'Facility Name History'!$A:$B,2,FALSE)</f>
        <v>FAMILY OF CARING HEALTHCARE AT MONTCLAIR
(formerly VAN DYK MANOR MONTCLAIR - 2018)</v>
      </c>
      <c r="C302" s="13" t="s">
        <v>984</v>
      </c>
      <c r="D302" s="13" t="s">
        <v>247</v>
      </c>
      <c r="E302" s="13" t="s">
        <v>21</v>
      </c>
      <c r="F302" s="58">
        <v>7042</v>
      </c>
      <c r="G302" s="13" t="s">
        <v>31</v>
      </c>
      <c r="H302" s="13" t="s">
        <v>47</v>
      </c>
      <c r="I302" s="13">
        <v>70</v>
      </c>
      <c r="J302" s="86">
        <v>59.6</v>
      </c>
      <c r="K302" s="13" t="s">
        <v>24</v>
      </c>
      <c r="L302" s="13" t="s">
        <v>985</v>
      </c>
      <c r="M302" s="60">
        <v>35961</v>
      </c>
      <c r="O302" s="13" t="s">
        <v>27</v>
      </c>
      <c r="P302" s="13" t="s">
        <v>27</v>
      </c>
      <c r="Q302" s="13" t="s">
        <v>27</v>
      </c>
      <c r="R302" s="20">
        <f t="shared" si="4"/>
        <v>0</v>
      </c>
      <c r="S302" s="13">
        <v>5</v>
      </c>
      <c r="T302" s="13">
        <v>5</v>
      </c>
      <c r="U302" s="13">
        <v>4</v>
      </c>
      <c r="V302" s="13">
        <v>5</v>
      </c>
      <c r="W302" s="13">
        <v>4</v>
      </c>
      <c r="X302" s="13">
        <v>4</v>
      </c>
      <c r="Y302" s="13">
        <v>5</v>
      </c>
      <c r="Z302" s="13">
        <v>5</v>
      </c>
      <c r="AA302" s="13">
        <v>5</v>
      </c>
      <c r="AB302" s="13">
        <v>5</v>
      </c>
      <c r="AC302" s="13">
        <v>5</v>
      </c>
      <c r="AD302" s="13">
        <v>5</v>
      </c>
      <c r="AE302" s="13">
        <v>4</v>
      </c>
      <c r="AF302" s="13">
        <v>5</v>
      </c>
      <c r="AG302" s="13">
        <v>5</v>
      </c>
      <c r="AH302" s="13">
        <v>3</v>
      </c>
      <c r="AI302" s="13">
        <v>5</v>
      </c>
      <c r="AJ302" s="13">
        <v>3</v>
      </c>
      <c r="AK302" s="13">
        <v>4</v>
      </c>
      <c r="AL302" s="13">
        <v>4</v>
      </c>
      <c r="AM302" s="13">
        <v>4</v>
      </c>
      <c r="AN302" s="13">
        <v>5</v>
      </c>
      <c r="AO302" s="13">
        <v>4</v>
      </c>
      <c r="AP302" s="13">
        <v>4</v>
      </c>
      <c r="AQ302" s="13">
        <v>4</v>
      </c>
      <c r="AR302" s="13">
        <v>4</v>
      </c>
      <c r="AS302" s="13">
        <v>4</v>
      </c>
      <c r="AT302" s="13">
        <v>4</v>
      </c>
      <c r="AU302" s="13">
        <v>4</v>
      </c>
      <c r="AV302" s="13">
        <v>4</v>
      </c>
      <c r="AW302" s="13">
        <v>4</v>
      </c>
      <c r="AX302" s="13">
        <v>5</v>
      </c>
      <c r="AY302" s="13">
        <v>4</v>
      </c>
      <c r="AZ302" s="13">
        <v>4</v>
      </c>
      <c r="BA302" s="13">
        <v>4</v>
      </c>
      <c r="BB302" s="13">
        <v>4</v>
      </c>
      <c r="BC302" s="13">
        <v>4</v>
      </c>
      <c r="BD302" s="13">
        <v>4</v>
      </c>
      <c r="BE302" s="13">
        <v>4</v>
      </c>
    </row>
    <row r="303" spans="1:57" ht="29" x14ac:dyDescent="0.35">
      <c r="A303" s="13">
        <v>315438</v>
      </c>
      <c r="B303" s="14" t="str">
        <f>VLOOKUP(A303,'Facility Name History'!$A:$B,2,FALSE)</f>
        <v>ATRIUM POST ACUTE CARE OF PARK RIDGE
(formerly PLAZA REGENCY AT PARK RIDGE - 2014)</v>
      </c>
      <c r="C303" s="13" t="s">
        <v>259</v>
      </c>
      <c r="D303" s="13" t="s">
        <v>260</v>
      </c>
      <c r="E303" s="13" t="s">
        <v>21</v>
      </c>
      <c r="F303" s="58">
        <v>7656</v>
      </c>
      <c r="G303" s="13" t="s">
        <v>134</v>
      </c>
      <c r="H303" s="13" t="s">
        <v>47</v>
      </c>
      <c r="I303" s="13">
        <v>210</v>
      </c>
      <c r="J303" s="86">
        <v>101.4</v>
      </c>
      <c r="K303" s="13" t="s">
        <v>24</v>
      </c>
      <c r="L303" s="13" t="s">
        <v>261</v>
      </c>
      <c r="M303" s="60">
        <v>35976</v>
      </c>
      <c r="O303" s="13" t="s">
        <v>27</v>
      </c>
      <c r="P303" s="13" t="s">
        <v>27</v>
      </c>
      <c r="Q303" s="13" t="s">
        <v>27</v>
      </c>
      <c r="R303" s="20">
        <f t="shared" si="4"/>
        <v>0</v>
      </c>
      <c r="S303" s="13">
        <v>2</v>
      </c>
      <c r="T303" s="13">
        <v>3</v>
      </c>
      <c r="U303" s="13">
        <v>3</v>
      </c>
      <c r="V303" s="13">
        <v>4</v>
      </c>
      <c r="W303" s="13">
        <v>2</v>
      </c>
      <c r="X303" s="13">
        <v>2</v>
      </c>
      <c r="Y303" s="13">
        <v>2</v>
      </c>
      <c r="Z303" s="13">
        <v>2</v>
      </c>
      <c r="AA303" s="13">
        <v>2</v>
      </c>
      <c r="AB303" s="13">
        <v>2</v>
      </c>
      <c r="AC303" s="13">
        <v>2</v>
      </c>
      <c r="AD303" s="13">
        <v>2</v>
      </c>
      <c r="AE303" s="13">
        <v>2</v>
      </c>
      <c r="AF303" s="13">
        <v>2</v>
      </c>
      <c r="AG303" s="13">
        <v>3</v>
      </c>
      <c r="AH303" s="13">
        <v>3</v>
      </c>
      <c r="AI303" s="13">
        <v>3</v>
      </c>
      <c r="AJ303" s="13">
        <v>3</v>
      </c>
      <c r="AK303" s="13">
        <v>2</v>
      </c>
      <c r="AL303" s="13">
        <v>2</v>
      </c>
      <c r="AM303" s="13">
        <v>2</v>
      </c>
      <c r="AN303" s="13">
        <v>2</v>
      </c>
      <c r="AO303" s="13">
        <v>2</v>
      </c>
      <c r="AP303" s="13">
        <v>2</v>
      </c>
      <c r="AQ303" s="13">
        <v>2</v>
      </c>
      <c r="AR303" s="13">
        <v>2</v>
      </c>
      <c r="AS303" s="13">
        <v>2</v>
      </c>
      <c r="AT303" s="13">
        <v>2</v>
      </c>
      <c r="AU303" s="13">
        <v>2</v>
      </c>
      <c r="AV303" s="13">
        <v>2</v>
      </c>
      <c r="AW303" s="13">
        <v>2</v>
      </c>
      <c r="AX303" s="13">
        <v>1</v>
      </c>
      <c r="AY303" s="13">
        <v>1</v>
      </c>
      <c r="AZ303" s="13">
        <v>1</v>
      </c>
      <c r="BA303" s="13">
        <v>1</v>
      </c>
      <c r="BB303" s="13">
        <v>2</v>
      </c>
      <c r="BC303" s="13">
        <v>2</v>
      </c>
      <c r="BD303" s="13">
        <v>2</v>
      </c>
      <c r="BE303" s="13">
        <v>2</v>
      </c>
    </row>
    <row r="304" spans="1:57" ht="29" x14ac:dyDescent="0.35">
      <c r="A304" s="13">
        <v>315439</v>
      </c>
      <c r="B304" s="14" t="str">
        <f>VLOOKUP(A304,'Facility Name History'!$A:$B,2,FALSE)</f>
        <v>UNITED METHODIST COMMUNITIES AT BRISTOL GLEN
(formerly BRISTOL GLEN SNF - 2015)</v>
      </c>
      <c r="C304" s="13" t="s">
        <v>673</v>
      </c>
      <c r="D304" s="13" t="s">
        <v>176</v>
      </c>
      <c r="E304" s="13" t="s">
        <v>21</v>
      </c>
      <c r="F304" s="58">
        <v>7860</v>
      </c>
      <c r="G304" s="13" t="s">
        <v>53</v>
      </c>
      <c r="H304" s="13" t="s">
        <v>172</v>
      </c>
      <c r="I304" s="13">
        <v>60</v>
      </c>
      <c r="J304" s="86">
        <v>32.799999999999997</v>
      </c>
      <c r="K304" s="13" t="s">
        <v>24</v>
      </c>
      <c r="L304" s="13" t="s">
        <v>674</v>
      </c>
      <c r="M304" s="60">
        <v>35845</v>
      </c>
      <c r="O304" s="13" t="s">
        <v>27</v>
      </c>
      <c r="P304" s="13" t="s">
        <v>27</v>
      </c>
      <c r="Q304" s="13" t="s">
        <v>27</v>
      </c>
      <c r="R304" s="20">
        <f t="shared" si="4"/>
        <v>0</v>
      </c>
      <c r="S304" s="13">
        <v>5</v>
      </c>
      <c r="T304" s="13">
        <v>4</v>
      </c>
      <c r="U304" s="13">
        <v>4</v>
      </c>
      <c r="V304" s="13">
        <v>4</v>
      </c>
      <c r="W304" s="13">
        <v>4</v>
      </c>
      <c r="X304" s="13">
        <v>4</v>
      </c>
      <c r="Y304" s="13">
        <v>4</v>
      </c>
      <c r="Z304" s="13">
        <v>4</v>
      </c>
      <c r="AA304" s="13">
        <v>4</v>
      </c>
      <c r="AB304" s="13">
        <v>4</v>
      </c>
      <c r="AC304" s="13">
        <v>4</v>
      </c>
      <c r="AD304" s="13">
        <v>3</v>
      </c>
      <c r="AE304" s="13">
        <v>3</v>
      </c>
      <c r="AF304" s="13">
        <v>3</v>
      </c>
      <c r="AG304" s="13">
        <v>5</v>
      </c>
      <c r="AH304" s="13">
        <v>5</v>
      </c>
      <c r="AI304" s="13">
        <v>5</v>
      </c>
      <c r="AJ304" s="13">
        <v>4</v>
      </c>
      <c r="AK304" s="13">
        <v>4</v>
      </c>
      <c r="AL304" s="13">
        <v>4</v>
      </c>
      <c r="AM304" s="13">
        <v>5</v>
      </c>
      <c r="AN304" s="13">
        <v>5</v>
      </c>
      <c r="AO304" s="13">
        <v>5</v>
      </c>
      <c r="AP304" s="13">
        <v>4</v>
      </c>
      <c r="AQ304" s="13">
        <v>3</v>
      </c>
      <c r="AR304" s="13">
        <v>3</v>
      </c>
      <c r="AS304" s="13">
        <v>3</v>
      </c>
      <c r="AT304" s="13">
        <v>2</v>
      </c>
      <c r="AU304" s="13">
        <v>3</v>
      </c>
      <c r="AV304" s="13">
        <v>4</v>
      </c>
      <c r="AW304" s="13">
        <v>3</v>
      </c>
      <c r="AX304" s="13">
        <v>4</v>
      </c>
      <c r="AY304" s="13">
        <v>4</v>
      </c>
      <c r="AZ304" s="13">
        <v>5</v>
      </c>
      <c r="BA304" s="13">
        <v>5</v>
      </c>
      <c r="BB304" s="13">
        <v>5</v>
      </c>
      <c r="BC304" s="13">
        <v>5</v>
      </c>
      <c r="BD304" s="13">
        <v>5</v>
      </c>
      <c r="BE304" s="13">
        <v>5</v>
      </c>
    </row>
    <row r="305" spans="1:57" x14ac:dyDescent="0.35">
      <c r="A305" s="13">
        <v>315442</v>
      </c>
      <c r="B305" s="14" t="str">
        <f>VLOOKUP(A305,'Facility Name History'!$A:$B,2,FALSE)</f>
        <v>TRINITAS HOSPITAL</v>
      </c>
      <c r="C305" s="13" t="s">
        <v>474</v>
      </c>
      <c r="D305" s="13" t="s">
        <v>253</v>
      </c>
      <c r="E305" s="13" t="s">
        <v>21</v>
      </c>
      <c r="F305" s="58">
        <v>7206</v>
      </c>
      <c r="G305" s="13" t="s">
        <v>22</v>
      </c>
      <c r="H305" s="13" t="s">
        <v>122</v>
      </c>
      <c r="I305" s="13">
        <v>120</v>
      </c>
      <c r="J305" s="86">
        <v>84.1</v>
      </c>
      <c r="K305" s="13" t="s">
        <v>24</v>
      </c>
      <c r="L305" s="13" t="s">
        <v>475</v>
      </c>
      <c r="M305" s="60">
        <v>35824</v>
      </c>
      <c r="O305" s="13" t="s">
        <v>27</v>
      </c>
      <c r="P305" s="13" t="s">
        <v>27</v>
      </c>
      <c r="Q305" s="13" t="s">
        <v>27</v>
      </c>
      <c r="R305" s="20">
        <f t="shared" si="4"/>
        <v>0</v>
      </c>
      <c r="S305" s="13">
        <v>4</v>
      </c>
      <c r="T305" s="13">
        <v>5</v>
      </c>
      <c r="U305" s="13">
        <v>5</v>
      </c>
      <c r="V305" s="13">
        <v>5</v>
      </c>
      <c r="W305" s="13">
        <v>5</v>
      </c>
      <c r="X305" s="13">
        <v>3</v>
      </c>
      <c r="Y305" s="13">
        <v>3</v>
      </c>
      <c r="Z305" s="13">
        <v>3</v>
      </c>
      <c r="AA305" s="13">
        <v>4</v>
      </c>
      <c r="AB305" s="13">
        <v>4</v>
      </c>
      <c r="AC305" s="13">
        <v>5</v>
      </c>
      <c r="AD305" s="13">
        <v>3</v>
      </c>
      <c r="AE305" s="13">
        <v>5</v>
      </c>
      <c r="AF305" s="13">
        <v>4</v>
      </c>
      <c r="AG305" s="13">
        <v>3</v>
      </c>
      <c r="AH305" s="13">
        <v>4</v>
      </c>
      <c r="AI305" s="13">
        <v>4</v>
      </c>
      <c r="AJ305" s="13">
        <v>4</v>
      </c>
      <c r="AK305" s="13">
        <v>3</v>
      </c>
      <c r="AL305" s="13">
        <v>3</v>
      </c>
      <c r="AM305" s="13">
        <v>3</v>
      </c>
      <c r="AN305" s="13">
        <v>3</v>
      </c>
      <c r="AO305" s="13">
        <v>3</v>
      </c>
      <c r="AP305" s="13">
        <v>3</v>
      </c>
      <c r="AQ305" s="13">
        <v>3</v>
      </c>
      <c r="AR305" s="13">
        <v>3</v>
      </c>
      <c r="AS305" s="13">
        <v>4</v>
      </c>
      <c r="AT305" s="13">
        <v>4</v>
      </c>
      <c r="AU305" s="13">
        <v>4</v>
      </c>
      <c r="AV305" s="13">
        <v>4</v>
      </c>
      <c r="AW305" s="13">
        <v>4</v>
      </c>
      <c r="AX305" s="13">
        <v>4</v>
      </c>
      <c r="AY305" s="13">
        <v>4</v>
      </c>
      <c r="AZ305" s="13">
        <v>4</v>
      </c>
      <c r="BA305" s="13">
        <v>3</v>
      </c>
      <c r="BB305" s="13">
        <v>3</v>
      </c>
      <c r="BC305" s="13">
        <v>3</v>
      </c>
      <c r="BD305" s="13">
        <v>3</v>
      </c>
      <c r="BE305" s="13">
        <v>2</v>
      </c>
    </row>
    <row r="306" spans="1:57" x14ac:dyDescent="0.35">
      <c r="A306" s="13">
        <v>315443</v>
      </c>
      <c r="B306" s="14" t="str">
        <f>VLOOKUP(A306,'Facility Name History'!$A:$B,2,FALSE)</f>
        <v>CHILDRENS SPECIALIZED HOSPITAL TOMS RIVER</v>
      </c>
      <c r="C306" s="13" t="s">
        <v>650</v>
      </c>
      <c r="D306" s="13" t="s">
        <v>231</v>
      </c>
      <c r="E306" s="13" t="s">
        <v>21</v>
      </c>
      <c r="F306" s="58">
        <v>8755</v>
      </c>
      <c r="G306" s="13" t="s">
        <v>227</v>
      </c>
      <c r="H306" s="13" t="s">
        <v>275</v>
      </c>
      <c r="I306" s="13">
        <v>26</v>
      </c>
      <c r="J306" s="86">
        <v>21.1</v>
      </c>
      <c r="K306" s="13" t="s">
        <v>24</v>
      </c>
      <c r="L306" s="13" t="s">
        <v>645</v>
      </c>
      <c r="M306" s="60">
        <v>35604</v>
      </c>
      <c r="O306" s="13" t="s">
        <v>27</v>
      </c>
      <c r="P306" s="13" t="s">
        <v>27</v>
      </c>
      <c r="Q306" s="13" t="s">
        <v>27</v>
      </c>
      <c r="R306" s="20">
        <f t="shared" si="4"/>
        <v>0</v>
      </c>
      <c r="S306" s="13">
        <v>5</v>
      </c>
      <c r="T306" s="13">
        <v>5</v>
      </c>
      <c r="U306" s="13">
        <v>5</v>
      </c>
      <c r="V306" s="13">
        <v>5</v>
      </c>
      <c r="W306" s="13">
        <v>5</v>
      </c>
      <c r="X306" s="13">
        <v>5</v>
      </c>
      <c r="Y306" s="13">
        <v>5</v>
      </c>
      <c r="Z306" s="13">
        <v>5</v>
      </c>
      <c r="AA306" s="13">
        <v>5</v>
      </c>
      <c r="AB306" s="13">
        <v>5</v>
      </c>
      <c r="AC306" s="13">
        <v>5</v>
      </c>
      <c r="AD306" s="13">
        <v>5</v>
      </c>
      <c r="AE306" s="13">
        <v>5</v>
      </c>
      <c r="AF306" s="13">
        <v>5</v>
      </c>
      <c r="AG306" s="13">
        <v>5</v>
      </c>
      <c r="AH306" s="13">
        <v>5</v>
      </c>
      <c r="AI306" s="13">
        <v>5</v>
      </c>
      <c r="AJ306" s="13">
        <v>5</v>
      </c>
      <c r="AK306" s="13">
        <v>5</v>
      </c>
      <c r="AL306" s="13">
        <v>5</v>
      </c>
      <c r="AM306" s="13">
        <v>5</v>
      </c>
      <c r="AN306" s="13">
        <v>5</v>
      </c>
      <c r="AO306" s="13">
        <v>5</v>
      </c>
      <c r="AP306" s="13">
        <v>5</v>
      </c>
      <c r="AQ306" s="13">
        <v>5</v>
      </c>
      <c r="AR306" s="13">
        <v>5</v>
      </c>
      <c r="AS306" s="13">
        <v>5</v>
      </c>
      <c r="AT306" s="13">
        <v>5</v>
      </c>
      <c r="AU306" s="13">
        <v>5</v>
      </c>
      <c r="AV306" s="13">
        <v>5</v>
      </c>
      <c r="AW306" s="13">
        <v>5</v>
      </c>
      <c r="AX306" s="13">
        <v>5</v>
      </c>
      <c r="AY306" s="13">
        <v>5</v>
      </c>
      <c r="AZ306" s="13">
        <v>5</v>
      </c>
      <c r="BA306" s="13">
        <v>5</v>
      </c>
      <c r="BB306" s="13">
        <v>5</v>
      </c>
      <c r="BC306" s="13">
        <v>5</v>
      </c>
      <c r="BD306" s="13">
        <v>5</v>
      </c>
      <c r="BE306" s="13">
        <v>5</v>
      </c>
    </row>
    <row r="307" spans="1:57" ht="29" x14ac:dyDescent="0.35">
      <c r="A307" s="13">
        <v>315445</v>
      </c>
      <c r="B307" s="14" t="str">
        <f>VLOOKUP(A307,'Facility Name History'!$A:$B,2,FALSE)</f>
        <v>ARBOR AT LAUREL CIRCLE, THE
(Medicare Only 2021)</v>
      </c>
      <c r="C307" s="13" t="s">
        <v>1178</v>
      </c>
      <c r="D307" s="13" t="s">
        <v>436</v>
      </c>
      <c r="E307" s="13" t="s">
        <v>21</v>
      </c>
      <c r="F307" s="58">
        <v>8807</v>
      </c>
      <c r="G307" s="13" t="s">
        <v>41</v>
      </c>
      <c r="H307" s="13" t="s">
        <v>47</v>
      </c>
      <c r="I307" s="13">
        <v>64</v>
      </c>
      <c r="J307" s="86">
        <v>45.7</v>
      </c>
      <c r="K307" s="13" t="s">
        <v>24</v>
      </c>
      <c r="L307" s="13" t="s">
        <v>1177</v>
      </c>
      <c r="M307" s="60">
        <v>35962</v>
      </c>
      <c r="O307" s="13" t="s">
        <v>27</v>
      </c>
      <c r="P307" s="13" t="s">
        <v>27</v>
      </c>
      <c r="Q307" s="13" t="s">
        <v>27</v>
      </c>
      <c r="R307" s="20">
        <f t="shared" si="4"/>
        <v>0</v>
      </c>
      <c r="S307" s="13">
        <v>4</v>
      </c>
      <c r="T307" s="13">
        <v>4</v>
      </c>
      <c r="U307" s="13">
        <v>4</v>
      </c>
      <c r="V307" s="13">
        <v>5</v>
      </c>
      <c r="W307" s="13">
        <v>5</v>
      </c>
      <c r="X307" s="13">
        <v>5</v>
      </c>
      <c r="Y307" s="13">
        <v>5</v>
      </c>
      <c r="Z307" s="13">
        <v>5</v>
      </c>
      <c r="AA307" s="13">
        <v>5</v>
      </c>
      <c r="AB307" s="13">
        <v>4</v>
      </c>
      <c r="AC307" s="13">
        <v>5</v>
      </c>
      <c r="AD307" s="13">
        <v>5</v>
      </c>
      <c r="AE307" s="13">
        <v>4</v>
      </c>
      <c r="AF307" s="13">
        <v>5</v>
      </c>
      <c r="AG307" s="13">
        <v>5</v>
      </c>
      <c r="AH307" s="13">
        <v>5</v>
      </c>
      <c r="AI307" s="13">
        <v>5</v>
      </c>
      <c r="AJ307" s="13">
        <v>5</v>
      </c>
      <c r="AK307" s="13">
        <v>5</v>
      </c>
      <c r="AL307" s="13">
        <v>5</v>
      </c>
      <c r="AM307" s="13">
        <v>5</v>
      </c>
      <c r="AN307" s="13">
        <v>5</v>
      </c>
      <c r="AO307" s="13">
        <v>5</v>
      </c>
      <c r="AP307" s="13">
        <v>5</v>
      </c>
      <c r="AQ307" s="13">
        <v>4</v>
      </c>
      <c r="AR307" s="13">
        <v>4</v>
      </c>
      <c r="AS307" s="13">
        <v>5</v>
      </c>
      <c r="AT307" s="13">
        <v>5</v>
      </c>
      <c r="AU307" s="13">
        <v>5</v>
      </c>
      <c r="AV307" s="13">
        <v>4</v>
      </c>
      <c r="AW307" s="13">
        <v>4</v>
      </c>
      <c r="AX307" s="13">
        <v>5</v>
      </c>
      <c r="AY307" s="13">
        <v>5</v>
      </c>
      <c r="AZ307" s="13">
        <v>5</v>
      </c>
      <c r="BA307" s="13">
        <v>5</v>
      </c>
      <c r="BB307" s="13">
        <v>5</v>
      </c>
      <c r="BC307" s="13">
        <v>5</v>
      </c>
      <c r="BD307" s="13">
        <v>4</v>
      </c>
      <c r="BE307" s="13">
        <v>4</v>
      </c>
    </row>
    <row r="308" spans="1:57" x14ac:dyDescent="0.35">
      <c r="A308" s="13">
        <v>315451</v>
      </c>
      <c r="B308" s="14" t="str">
        <f>VLOOKUP(A308,'Facility Name History'!$A:$B,2,FALSE)</f>
        <v>ELMS OF CRANBURY, THE</v>
      </c>
      <c r="C308" s="13" t="s">
        <v>693</v>
      </c>
      <c r="D308" s="13" t="s">
        <v>694</v>
      </c>
      <c r="E308" s="13" t="s">
        <v>21</v>
      </c>
      <c r="F308" s="58">
        <v>8512</v>
      </c>
      <c r="G308" s="13" t="s">
        <v>114</v>
      </c>
      <c r="H308" s="13" t="s">
        <v>47</v>
      </c>
      <c r="I308" s="13">
        <v>120</v>
      </c>
      <c r="J308" s="86">
        <v>107.3</v>
      </c>
      <c r="K308" s="13" t="s">
        <v>24</v>
      </c>
      <c r="L308" s="13" t="s">
        <v>695</v>
      </c>
      <c r="M308" s="60">
        <v>35935</v>
      </c>
      <c r="O308" s="13" t="s">
        <v>27</v>
      </c>
      <c r="P308" s="13" t="s">
        <v>27</v>
      </c>
      <c r="Q308" s="13" t="s">
        <v>27</v>
      </c>
      <c r="R308" s="20">
        <f t="shared" si="4"/>
        <v>0</v>
      </c>
      <c r="S308" s="13">
        <v>3</v>
      </c>
      <c r="T308" s="13">
        <v>3</v>
      </c>
      <c r="U308" s="13">
        <v>4</v>
      </c>
      <c r="V308" s="13">
        <v>4</v>
      </c>
      <c r="W308" s="13">
        <v>4</v>
      </c>
      <c r="X308" s="13">
        <v>4</v>
      </c>
      <c r="Y308" s="13">
        <v>4</v>
      </c>
      <c r="Z308" s="13">
        <v>4</v>
      </c>
      <c r="AA308" s="13">
        <v>4</v>
      </c>
      <c r="AB308" s="13">
        <v>4</v>
      </c>
      <c r="AC308" s="13">
        <v>5</v>
      </c>
      <c r="AD308" s="13">
        <v>5</v>
      </c>
      <c r="AE308" s="13">
        <v>5</v>
      </c>
      <c r="AF308" s="13">
        <v>5</v>
      </c>
      <c r="AG308" s="13">
        <v>4</v>
      </c>
      <c r="AH308" s="13">
        <v>4</v>
      </c>
      <c r="AI308" s="13">
        <v>4</v>
      </c>
      <c r="AJ308" s="13">
        <v>5</v>
      </c>
      <c r="AK308" s="13">
        <v>4</v>
      </c>
      <c r="AL308" s="13">
        <v>4</v>
      </c>
      <c r="AM308" s="13">
        <v>5</v>
      </c>
      <c r="AN308" s="13">
        <v>5</v>
      </c>
      <c r="AO308" s="13">
        <v>4</v>
      </c>
      <c r="AP308" s="13">
        <v>4</v>
      </c>
      <c r="AQ308" s="13">
        <v>4</v>
      </c>
      <c r="AR308" s="13">
        <v>5</v>
      </c>
      <c r="AS308" s="13">
        <v>5</v>
      </c>
      <c r="AT308" s="13">
        <v>5</v>
      </c>
      <c r="AU308" s="13">
        <v>5</v>
      </c>
      <c r="AV308" s="13">
        <v>5</v>
      </c>
      <c r="AW308" s="13">
        <v>5</v>
      </c>
      <c r="AX308" s="13">
        <v>4</v>
      </c>
      <c r="AY308" s="13">
        <v>4</v>
      </c>
      <c r="AZ308" s="13">
        <v>4</v>
      </c>
      <c r="BA308" s="13">
        <v>5</v>
      </c>
      <c r="BB308" s="13">
        <v>5</v>
      </c>
      <c r="BC308" s="13">
        <v>5</v>
      </c>
      <c r="BD308" s="13">
        <v>5</v>
      </c>
      <c r="BE308" s="13">
        <v>5</v>
      </c>
    </row>
    <row r="309" spans="1:57" ht="29" x14ac:dyDescent="0.35">
      <c r="A309" s="13">
        <v>315452</v>
      </c>
      <c r="B309" s="14" t="str">
        <f>VLOOKUP(A309,'Facility Name History'!$A:$B,2,FALSE)</f>
        <v>PEACE CARE ST JOSEPH'S
(formerly MARGARET ANNA CUSACK CARE CENTER - 2017)</v>
      </c>
      <c r="C309" s="13" t="s">
        <v>792</v>
      </c>
      <c r="D309" s="13" t="s">
        <v>602</v>
      </c>
      <c r="E309" s="13" t="s">
        <v>21</v>
      </c>
      <c r="F309" s="58">
        <v>7306</v>
      </c>
      <c r="G309" s="13" t="s">
        <v>222</v>
      </c>
      <c r="H309" s="13" t="s">
        <v>172</v>
      </c>
      <c r="I309" s="13">
        <v>139</v>
      </c>
      <c r="J309" s="86">
        <v>94.1</v>
      </c>
      <c r="K309" s="13" t="s">
        <v>24</v>
      </c>
      <c r="L309" s="13" t="s">
        <v>793</v>
      </c>
      <c r="M309" s="60">
        <v>35765</v>
      </c>
      <c r="O309" s="13" t="s">
        <v>27</v>
      </c>
      <c r="P309" s="13" t="s">
        <v>27</v>
      </c>
      <c r="Q309" s="13" t="s">
        <v>27</v>
      </c>
      <c r="R309" s="20">
        <f t="shared" si="4"/>
        <v>0</v>
      </c>
      <c r="S309" s="13">
        <v>5</v>
      </c>
      <c r="T309" s="13">
        <v>5</v>
      </c>
      <c r="U309" s="13">
        <v>5</v>
      </c>
      <c r="V309" s="13">
        <v>5</v>
      </c>
      <c r="W309" s="13">
        <v>5</v>
      </c>
      <c r="X309" s="13">
        <v>4</v>
      </c>
      <c r="Y309" s="13">
        <v>4</v>
      </c>
      <c r="Z309" s="13">
        <v>4</v>
      </c>
      <c r="AA309" s="13">
        <v>4</v>
      </c>
      <c r="AB309" s="13">
        <v>4</v>
      </c>
      <c r="AC309" s="13">
        <v>3</v>
      </c>
      <c r="AD309" s="13">
        <v>3</v>
      </c>
      <c r="AE309" s="13">
        <v>2</v>
      </c>
      <c r="AF309" s="13">
        <v>2</v>
      </c>
      <c r="AG309" s="13">
        <v>2</v>
      </c>
      <c r="AH309" s="13">
        <v>2</v>
      </c>
      <c r="AI309" s="13">
        <v>2</v>
      </c>
      <c r="AJ309" s="13">
        <v>2</v>
      </c>
      <c r="AK309" s="13">
        <v>2</v>
      </c>
      <c r="AL309" s="13">
        <v>2</v>
      </c>
      <c r="AM309" s="13">
        <v>2</v>
      </c>
      <c r="AN309" s="13">
        <v>2</v>
      </c>
      <c r="AO309" s="13">
        <v>5</v>
      </c>
      <c r="AP309" s="13">
        <v>5</v>
      </c>
      <c r="AQ309" s="13">
        <v>5</v>
      </c>
      <c r="AR309" s="13">
        <v>5</v>
      </c>
      <c r="AS309" s="13">
        <v>5</v>
      </c>
      <c r="AT309" s="13">
        <v>5</v>
      </c>
      <c r="AU309" s="13">
        <v>5</v>
      </c>
      <c r="AV309" s="13">
        <v>5</v>
      </c>
      <c r="AW309" s="13">
        <v>5</v>
      </c>
      <c r="AX309" s="13">
        <v>5</v>
      </c>
      <c r="AY309" s="13">
        <v>4</v>
      </c>
      <c r="AZ309" s="13">
        <v>4</v>
      </c>
      <c r="BA309" s="13">
        <v>4</v>
      </c>
      <c r="BB309" s="13">
        <v>4</v>
      </c>
      <c r="BC309" s="13">
        <v>4</v>
      </c>
      <c r="BD309" s="13">
        <v>4</v>
      </c>
      <c r="BE309" s="13">
        <v>4</v>
      </c>
    </row>
    <row r="310" spans="1:57" x14ac:dyDescent="0.35">
      <c r="A310" s="13">
        <v>315461</v>
      </c>
      <c r="B310" s="14" t="str">
        <f>VLOOKUP(A310,'Facility Name History'!$A:$B,2,FALSE)</f>
        <v>VIRTUA H &amp; R C AT BERLIN</v>
      </c>
      <c r="C310" s="13" t="s">
        <v>1097</v>
      </c>
      <c r="D310" s="13" t="s">
        <v>1098</v>
      </c>
      <c r="E310" s="13" t="s">
        <v>21</v>
      </c>
      <c r="F310" s="58">
        <v>8009</v>
      </c>
      <c r="G310" s="13" t="s">
        <v>63</v>
      </c>
      <c r="H310" s="13" t="s">
        <v>172</v>
      </c>
      <c r="I310" s="13">
        <v>128</v>
      </c>
      <c r="J310" s="86">
        <v>81.5</v>
      </c>
      <c r="K310" s="13" t="s">
        <v>24</v>
      </c>
      <c r="L310" s="13" t="s">
        <v>645</v>
      </c>
      <c r="M310" s="60">
        <v>36572</v>
      </c>
      <c r="O310" s="13" t="s">
        <v>27</v>
      </c>
      <c r="P310" s="13" t="s">
        <v>27</v>
      </c>
      <c r="Q310" s="13" t="s">
        <v>27</v>
      </c>
      <c r="R310" s="20">
        <f t="shared" si="4"/>
        <v>0</v>
      </c>
      <c r="S310" s="13">
        <v>5</v>
      </c>
      <c r="T310" s="13">
        <v>5</v>
      </c>
      <c r="U310" s="13">
        <v>5</v>
      </c>
      <c r="V310" s="13">
        <v>5</v>
      </c>
      <c r="W310" s="13">
        <v>5</v>
      </c>
      <c r="X310" s="13">
        <v>3</v>
      </c>
      <c r="Y310" s="13">
        <v>5</v>
      </c>
      <c r="Z310" s="13">
        <v>5</v>
      </c>
      <c r="AA310" s="13">
        <v>5</v>
      </c>
      <c r="AB310" s="13">
        <v>5</v>
      </c>
      <c r="AC310" s="13">
        <v>5</v>
      </c>
      <c r="AD310" s="13">
        <v>4</v>
      </c>
      <c r="AE310" s="13">
        <v>4</v>
      </c>
      <c r="AF310" s="13">
        <v>4</v>
      </c>
      <c r="AG310" s="13">
        <v>3</v>
      </c>
      <c r="AH310" s="13">
        <v>4</v>
      </c>
      <c r="AI310" s="13">
        <v>4</v>
      </c>
      <c r="AJ310" s="13">
        <v>4</v>
      </c>
      <c r="AK310" s="13">
        <v>4</v>
      </c>
      <c r="AL310" s="13">
        <v>4</v>
      </c>
      <c r="AM310" s="13">
        <v>4</v>
      </c>
      <c r="AN310" s="13">
        <v>4</v>
      </c>
      <c r="AO310" s="13">
        <v>4</v>
      </c>
      <c r="AP310" s="13">
        <v>4</v>
      </c>
      <c r="AQ310" s="13">
        <v>5</v>
      </c>
      <c r="AR310" s="13">
        <v>5</v>
      </c>
      <c r="AS310" s="13">
        <v>5</v>
      </c>
      <c r="AT310" s="13">
        <v>5</v>
      </c>
      <c r="AU310" s="13">
        <v>4</v>
      </c>
      <c r="AV310" s="13">
        <v>4</v>
      </c>
      <c r="AW310" s="13">
        <v>4</v>
      </c>
      <c r="AX310" s="13">
        <v>4</v>
      </c>
      <c r="AY310" s="13">
        <v>4</v>
      </c>
      <c r="AZ310" s="13">
        <v>4</v>
      </c>
      <c r="BA310" s="13">
        <v>4</v>
      </c>
      <c r="BB310" s="13">
        <v>4</v>
      </c>
      <c r="BC310" s="13">
        <v>4</v>
      </c>
      <c r="BD310" s="13">
        <v>4</v>
      </c>
      <c r="BE310" s="13">
        <v>4</v>
      </c>
    </row>
    <row r="311" spans="1:57" x14ac:dyDescent="0.35">
      <c r="A311" s="13">
        <v>315462</v>
      </c>
      <c r="B311" s="14" t="str">
        <f>VLOOKUP(A311,'Facility Name History'!$A:$B,2,FALSE)</f>
        <v>TALLWOODS CARE CENTER</v>
      </c>
      <c r="C311" s="13" t="s">
        <v>605</v>
      </c>
      <c r="D311" s="13" t="s">
        <v>333</v>
      </c>
      <c r="E311" s="13" t="s">
        <v>21</v>
      </c>
      <c r="F311" s="58">
        <v>8721</v>
      </c>
      <c r="G311" s="13" t="s">
        <v>227</v>
      </c>
      <c r="H311" s="13" t="s">
        <v>32</v>
      </c>
      <c r="I311" s="13">
        <v>180</v>
      </c>
      <c r="J311" s="86">
        <v>155.30000000000001</v>
      </c>
      <c r="K311" s="13" t="s">
        <v>24</v>
      </c>
      <c r="L311" s="13" t="s">
        <v>606</v>
      </c>
      <c r="M311" s="60">
        <v>36620</v>
      </c>
      <c r="O311" s="13" t="s">
        <v>27</v>
      </c>
      <c r="P311" s="13" t="s">
        <v>27</v>
      </c>
      <c r="Q311" s="13" t="s">
        <v>27</v>
      </c>
      <c r="R311" s="20">
        <f t="shared" si="4"/>
        <v>0</v>
      </c>
      <c r="S311" s="13">
        <v>3</v>
      </c>
      <c r="T311" s="13">
        <v>3</v>
      </c>
      <c r="U311" s="13">
        <v>3</v>
      </c>
      <c r="V311" s="13">
        <v>3</v>
      </c>
      <c r="W311" s="13">
        <v>4</v>
      </c>
      <c r="X311" s="13">
        <v>4</v>
      </c>
      <c r="Y311" s="13">
        <v>4</v>
      </c>
      <c r="Z311" s="13">
        <v>4</v>
      </c>
      <c r="AA311" s="13">
        <v>4</v>
      </c>
      <c r="AB311" s="13">
        <v>4</v>
      </c>
      <c r="AC311" s="13">
        <v>4</v>
      </c>
      <c r="AD311" s="13">
        <v>5</v>
      </c>
      <c r="AE311" s="13">
        <v>5</v>
      </c>
      <c r="AF311" s="13">
        <v>5</v>
      </c>
      <c r="AG311" s="13">
        <v>5</v>
      </c>
      <c r="AH311" s="13">
        <v>5</v>
      </c>
      <c r="AI311" s="13">
        <v>4</v>
      </c>
      <c r="AJ311" s="13">
        <v>4</v>
      </c>
      <c r="AK311" s="13">
        <v>4</v>
      </c>
      <c r="AL311" s="13">
        <v>4</v>
      </c>
      <c r="AM311" s="13">
        <v>2</v>
      </c>
      <c r="AN311" s="13">
        <v>2</v>
      </c>
      <c r="AO311" s="13">
        <v>2</v>
      </c>
      <c r="AP311" s="13">
        <v>2</v>
      </c>
      <c r="AQ311" s="13">
        <v>2</v>
      </c>
      <c r="AR311" s="13">
        <v>2</v>
      </c>
      <c r="AS311" s="13">
        <v>2</v>
      </c>
      <c r="AT311" s="13">
        <v>1</v>
      </c>
      <c r="AU311" s="13">
        <v>1</v>
      </c>
      <c r="AV311" s="13">
        <v>1</v>
      </c>
      <c r="AW311" s="13">
        <v>1</v>
      </c>
      <c r="AX311" s="13">
        <v>2</v>
      </c>
      <c r="AY311" s="13">
        <v>3</v>
      </c>
      <c r="AZ311" s="13">
        <v>3</v>
      </c>
      <c r="BA311" s="13">
        <v>3</v>
      </c>
      <c r="BB311" s="13">
        <v>4</v>
      </c>
      <c r="BC311" s="13">
        <v>3</v>
      </c>
      <c r="BD311" s="13">
        <v>4</v>
      </c>
      <c r="BE311" s="13">
        <v>3</v>
      </c>
    </row>
    <row r="312" spans="1:57" ht="58" x14ac:dyDescent="0.35">
      <c r="A312" s="13">
        <v>315463</v>
      </c>
      <c r="B312" s="14" t="str">
        <f>VLOOKUP(A312,'Facility Name History'!$A:$B,2,FALSE)</f>
        <v>ATRIUM POST ACUTE CARE OF MATAWAN
(formerly SPRING HILLS POST ACUTE MATAWAN - 2022;  ATRIUM POST ACUTE CARE OF MATAWAN - 2021;  VICTORIA HEALTH CARE CENTER - 2014)</v>
      </c>
      <c r="C312" s="13" t="s">
        <v>1000</v>
      </c>
      <c r="D312" s="13" t="s">
        <v>293</v>
      </c>
      <c r="E312" s="13" t="s">
        <v>21</v>
      </c>
      <c r="F312" s="58">
        <v>7747</v>
      </c>
      <c r="G312" s="13" t="s">
        <v>74</v>
      </c>
      <c r="H312" s="13" t="s">
        <v>32</v>
      </c>
      <c r="I312" s="13">
        <v>130</v>
      </c>
      <c r="J312" s="86">
        <v>97.9</v>
      </c>
      <c r="K312" s="13" t="s">
        <v>24</v>
      </c>
      <c r="L312" s="13" t="s">
        <v>645</v>
      </c>
      <c r="M312" s="60">
        <v>36690</v>
      </c>
      <c r="O312" s="13" t="s">
        <v>27</v>
      </c>
      <c r="P312" s="13" t="s">
        <v>27</v>
      </c>
      <c r="Q312" s="13" t="s">
        <v>27</v>
      </c>
      <c r="R312" s="20">
        <f t="shared" si="4"/>
        <v>0</v>
      </c>
      <c r="S312" s="13">
        <v>4</v>
      </c>
      <c r="T312" s="13">
        <v>4</v>
      </c>
      <c r="U312" s="13">
        <v>4</v>
      </c>
      <c r="V312" s="13">
        <v>4</v>
      </c>
      <c r="W312" s="13">
        <v>5</v>
      </c>
      <c r="X312" s="13">
        <v>5</v>
      </c>
      <c r="Y312" s="13">
        <v>5</v>
      </c>
      <c r="Z312" s="13">
        <v>4</v>
      </c>
      <c r="AA312" s="13">
        <v>4</v>
      </c>
      <c r="AB312" s="13">
        <v>4</v>
      </c>
      <c r="AC312" s="13">
        <v>4</v>
      </c>
      <c r="AD312" s="13">
        <v>4</v>
      </c>
      <c r="AE312" s="13">
        <v>4</v>
      </c>
      <c r="AF312" s="13">
        <v>3</v>
      </c>
      <c r="AG312" s="13">
        <v>5</v>
      </c>
      <c r="AH312" s="13">
        <v>5</v>
      </c>
      <c r="AI312" s="13">
        <v>5</v>
      </c>
      <c r="AJ312" s="13">
        <v>5</v>
      </c>
      <c r="AK312" s="13">
        <v>5</v>
      </c>
      <c r="AL312" s="13">
        <v>4</v>
      </c>
      <c r="AM312" s="13">
        <v>5</v>
      </c>
      <c r="AN312" s="13">
        <v>5</v>
      </c>
      <c r="AO312" s="13">
        <v>5</v>
      </c>
      <c r="AP312" s="13">
        <v>5</v>
      </c>
      <c r="AQ312" s="13">
        <v>5</v>
      </c>
      <c r="AR312" s="13">
        <v>3</v>
      </c>
      <c r="AS312" s="13">
        <v>3</v>
      </c>
      <c r="AT312" s="13">
        <v>3</v>
      </c>
      <c r="AU312" s="13">
        <v>3</v>
      </c>
      <c r="AV312" s="13">
        <v>3</v>
      </c>
      <c r="AW312" s="13">
        <v>3</v>
      </c>
      <c r="AX312" s="13">
        <v>3</v>
      </c>
      <c r="AY312" s="13">
        <v>3</v>
      </c>
      <c r="AZ312" s="13">
        <v>2</v>
      </c>
      <c r="BA312" s="13">
        <v>2</v>
      </c>
      <c r="BB312" s="13">
        <v>2</v>
      </c>
      <c r="BC312" s="13">
        <v>4</v>
      </c>
      <c r="BD312" s="13">
        <v>4</v>
      </c>
      <c r="BE312" s="13">
        <v>5</v>
      </c>
    </row>
    <row r="313" spans="1:57" ht="29" x14ac:dyDescent="0.35">
      <c r="A313" s="13">
        <v>315469</v>
      </c>
      <c r="B313" s="14" t="str">
        <f>VLOOKUP(A313,'Facility Name History'!$A:$B,2,FALSE)</f>
        <v>CONTINUING CARE AT SEABROOK
(formerly SEABROOK VILLAGE RENAISSANCE GARDENS - 2013)</v>
      </c>
      <c r="C313" s="13" t="s">
        <v>419</v>
      </c>
      <c r="D313" s="13" t="s">
        <v>73</v>
      </c>
      <c r="E313" s="13" t="s">
        <v>21</v>
      </c>
      <c r="F313" s="58">
        <v>7753</v>
      </c>
      <c r="G313" s="13" t="s">
        <v>74</v>
      </c>
      <c r="H313" s="13" t="s">
        <v>172</v>
      </c>
      <c r="I313" s="13">
        <v>86</v>
      </c>
      <c r="J313" s="86">
        <v>63.6</v>
      </c>
      <c r="K313" s="13" t="s">
        <v>24</v>
      </c>
      <c r="L313" s="13" t="s">
        <v>420</v>
      </c>
      <c r="M313" s="60">
        <v>37111</v>
      </c>
      <c r="O313" s="13" t="s">
        <v>27</v>
      </c>
      <c r="P313" s="13" t="s">
        <v>27</v>
      </c>
      <c r="Q313" s="13" t="s">
        <v>27</v>
      </c>
      <c r="R313" s="20">
        <f t="shared" si="4"/>
        <v>0</v>
      </c>
      <c r="S313" s="13">
        <v>3</v>
      </c>
      <c r="T313" s="13">
        <v>2</v>
      </c>
      <c r="U313" s="13">
        <v>3</v>
      </c>
      <c r="V313" s="13">
        <v>3</v>
      </c>
      <c r="W313" s="13">
        <v>3</v>
      </c>
      <c r="X313" s="13">
        <v>3</v>
      </c>
      <c r="Y313" s="13">
        <v>3</v>
      </c>
      <c r="Z313" s="13">
        <v>3</v>
      </c>
      <c r="AA313" s="13">
        <v>3</v>
      </c>
      <c r="AB313" s="13">
        <v>3</v>
      </c>
      <c r="AC313" s="13">
        <v>3</v>
      </c>
      <c r="AD313" s="13">
        <v>4</v>
      </c>
      <c r="AE313" s="13">
        <v>4</v>
      </c>
      <c r="AF313" s="13">
        <v>4</v>
      </c>
      <c r="AG313" s="13">
        <v>4</v>
      </c>
      <c r="AH313" s="13">
        <v>4</v>
      </c>
      <c r="AI313" s="13">
        <v>5</v>
      </c>
      <c r="AJ313" s="13">
        <v>4</v>
      </c>
      <c r="AK313" s="13">
        <v>5</v>
      </c>
      <c r="AL313" s="13">
        <v>5</v>
      </c>
      <c r="AM313" s="13">
        <v>5</v>
      </c>
      <c r="AN313" s="13">
        <v>5</v>
      </c>
      <c r="AO313" s="13">
        <v>5</v>
      </c>
      <c r="AP313" s="13">
        <v>5</v>
      </c>
      <c r="AQ313" s="13">
        <v>5</v>
      </c>
      <c r="AR313" s="13">
        <v>5</v>
      </c>
      <c r="AS313" s="13">
        <v>5</v>
      </c>
      <c r="AT313" s="13">
        <v>5</v>
      </c>
      <c r="AU313" s="13">
        <v>4</v>
      </c>
      <c r="AV313" s="13">
        <v>4</v>
      </c>
      <c r="AW313" s="13">
        <v>5</v>
      </c>
      <c r="AX313" s="13">
        <v>5</v>
      </c>
      <c r="AY313" s="13">
        <v>5</v>
      </c>
      <c r="AZ313" s="13">
        <v>5</v>
      </c>
      <c r="BA313" s="13">
        <v>5</v>
      </c>
      <c r="BB313" s="13">
        <v>4</v>
      </c>
      <c r="BC313" s="13">
        <v>4</v>
      </c>
      <c r="BD313" s="13">
        <v>4</v>
      </c>
      <c r="BE313" s="13">
        <v>4</v>
      </c>
    </row>
    <row r="314" spans="1:57" x14ac:dyDescent="0.35">
      <c r="A314" s="13">
        <v>315471</v>
      </c>
      <c r="B314" s="14" t="str">
        <f>VLOOKUP(A314,'Facility Name History'!$A:$B,2,FALSE)</f>
        <v>ST CATHERINE OF SIENA</v>
      </c>
      <c r="C314" s="13" t="s">
        <v>963</v>
      </c>
      <c r="D314" s="13" t="s">
        <v>964</v>
      </c>
      <c r="E314" s="13" t="s">
        <v>21</v>
      </c>
      <c r="F314" s="58">
        <v>7006</v>
      </c>
      <c r="G314" s="13" t="s">
        <v>31</v>
      </c>
      <c r="H314" s="13" t="s">
        <v>172</v>
      </c>
      <c r="I314" s="13">
        <v>30</v>
      </c>
      <c r="J314" s="86">
        <v>23.6</v>
      </c>
      <c r="K314" s="13" t="s">
        <v>24</v>
      </c>
      <c r="L314" s="13" t="s">
        <v>965</v>
      </c>
      <c r="M314" s="60">
        <v>37148</v>
      </c>
      <c r="O314" s="13" t="s">
        <v>27</v>
      </c>
      <c r="P314" s="13" t="s">
        <v>27</v>
      </c>
      <c r="Q314" s="13" t="s">
        <v>27</v>
      </c>
      <c r="R314" s="20">
        <f t="shared" si="4"/>
        <v>0</v>
      </c>
      <c r="S314" s="13">
        <v>4</v>
      </c>
      <c r="T314" s="13">
        <v>5</v>
      </c>
      <c r="U314" s="13">
        <v>5</v>
      </c>
      <c r="V314" s="13">
        <v>5</v>
      </c>
      <c r="W314" s="13">
        <v>5</v>
      </c>
      <c r="X314" s="13">
        <v>5</v>
      </c>
      <c r="Y314" s="13">
        <v>5</v>
      </c>
      <c r="Z314" s="13">
        <v>4</v>
      </c>
      <c r="AA314" s="13">
        <v>5</v>
      </c>
      <c r="AB314" s="13">
        <v>5</v>
      </c>
      <c r="AC314" s="13">
        <v>4</v>
      </c>
      <c r="AD314" s="13">
        <v>5</v>
      </c>
      <c r="AE314" s="13">
        <v>5</v>
      </c>
      <c r="AF314" s="13">
        <v>5</v>
      </c>
      <c r="AG314" s="13">
        <v>5</v>
      </c>
      <c r="AH314" s="13">
        <v>5</v>
      </c>
      <c r="AI314" s="13">
        <v>5</v>
      </c>
      <c r="AJ314" s="13">
        <v>5</v>
      </c>
      <c r="AK314" s="13">
        <v>5</v>
      </c>
      <c r="AL314" s="13">
        <v>5</v>
      </c>
      <c r="AM314" s="13">
        <v>5</v>
      </c>
      <c r="AN314" s="13">
        <v>5</v>
      </c>
      <c r="AO314" s="13">
        <v>5</v>
      </c>
      <c r="AP314" s="13">
        <v>5</v>
      </c>
      <c r="AQ314" s="13">
        <v>5</v>
      </c>
      <c r="AR314" s="13">
        <v>5</v>
      </c>
      <c r="AS314" s="13">
        <v>5</v>
      </c>
      <c r="AT314" s="13">
        <v>5</v>
      </c>
      <c r="AU314" s="13">
        <v>5</v>
      </c>
      <c r="AV314" s="13">
        <v>5</v>
      </c>
      <c r="AW314" s="13">
        <v>5</v>
      </c>
      <c r="AX314" s="13">
        <v>5</v>
      </c>
      <c r="AY314" s="13">
        <v>5</v>
      </c>
      <c r="AZ314" s="13">
        <v>5</v>
      </c>
      <c r="BA314" s="13">
        <v>5</v>
      </c>
      <c r="BB314" s="13">
        <v>5</v>
      </c>
      <c r="BC314" s="13">
        <v>5</v>
      </c>
      <c r="BD314" s="13">
        <v>5</v>
      </c>
      <c r="BE314" s="13">
        <v>5</v>
      </c>
    </row>
    <row r="315" spans="1:57" x14ac:dyDescent="0.35">
      <c r="A315" s="13">
        <v>315472</v>
      </c>
      <c r="B315" s="14" t="str">
        <f>VLOOKUP(A315,'Facility Name History'!$A:$B,2,FALSE)</f>
        <v>CARE ONE AT EAST BRUNSWICK</v>
      </c>
      <c r="C315" s="13" t="s">
        <v>987</v>
      </c>
      <c r="D315" s="13" t="s">
        <v>988</v>
      </c>
      <c r="E315" s="13" t="s">
        <v>21</v>
      </c>
      <c r="F315" s="58">
        <v>8816</v>
      </c>
      <c r="G315" s="13" t="s">
        <v>114</v>
      </c>
      <c r="H315" s="13" t="s">
        <v>47</v>
      </c>
      <c r="I315" s="13">
        <v>132</v>
      </c>
      <c r="J315" s="86">
        <v>100.6</v>
      </c>
      <c r="K315" s="13" t="s">
        <v>24</v>
      </c>
      <c r="L315" s="13" t="s">
        <v>989</v>
      </c>
      <c r="M315" s="60">
        <v>37291</v>
      </c>
      <c r="O315" s="13" t="s">
        <v>27</v>
      </c>
      <c r="P315" s="13" t="s">
        <v>27</v>
      </c>
      <c r="Q315" s="13" t="s">
        <v>27</v>
      </c>
      <c r="R315" s="20">
        <f t="shared" si="4"/>
        <v>0</v>
      </c>
      <c r="S315" s="13">
        <v>5</v>
      </c>
      <c r="T315" s="13">
        <v>5</v>
      </c>
      <c r="U315" s="13">
        <v>5</v>
      </c>
      <c r="V315" s="13">
        <v>5</v>
      </c>
      <c r="W315" s="13">
        <v>4</v>
      </c>
      <c r="X315" s="13">
        <v>4</v>
      </c>
      <c r="Y315" s="13">
        <v>5</v>
      </c>
      <c r="Z315" s="13">
        <v>5</v>
      </c>
      <c r="AA315" s="13">
        <v>5</v>
      </c>
      <c r="AB315" s="13">
        <v>5</v>
      </c>
      <c r="AC315" s="13">
        <v>5</v>
      </c>
      <c r="AD315" s="13">
        <v>4</v>
      </c>
      <c r="AE315" s="13">
        <v>4</v>
      </c>
      <c r="AF315" s="13">
        <v>4</v>
      </c>
      <c r="AG315" s="13">
        <v>5</v>
      </c>
      <c r="AH315" s="13">
        <v>5</v>
      </c>
      <c r="AI315" s="13">
        <v>5</v>
      </c>
      <c r="AJ315" s="13">
        <v>5</v>
      </c>
      <c r="AK315" s="13">
        <v>5</v>
      </c>
      <c r="AL315" s="13">
        <v>5</v>
      </c>
      <c r="AM315" s="13">
        <v>4</v>
      </c>
      <c r="AN315" s="13">
        <v>4</v>
      </c>
      <c r="AO315" s="13">
        <v>4</v>
      </c>
      <c r="AP315" s="13">
        <v>4</v>
      </c>
      <c r="AQ315" s="13">
        <v>3</v>
      </c>
      <c r="AR315" s="13">
        <v>3</v>
      </c>
      <c r="AS315" s="13">
        <v>3</v>
      </c>
      <c r="AT315" s="13">
        <v>3</v>
      </c>
      <c r="AU315" s="13">
        <v>2</v>
      </c>
      <c r="AV315" s="13">
        <v>2</v>
      </c>
      <c r="AW315" s="13">
        <v>2</v>
      </c>
      <c r="AX315" s="13">
        <v>2</v>
      </c>
      <c r="AY315" s="13">
        <v>2</v>
      </c>
      <c r="AZ315" s="13">
        <v>2</v>
      </c>
      <c r="BA315" s="13">
        <v>2</v>
      </c>
      <c r="BB315" s="13">
        <v>2</v>
      </c>
      <c r="BC315" s="13">
        <v>2</v>
      </c>
      <c r="BD315" s="13">
        <v>2</v>
      </c>
      <c r="BE315" s="13">
        <v>2</v>
      </c>
    </row>
    <row r="316" spans="1:57" x14ac:dyDescent="0.35">
      <c r="A316" s="13">
        <v>315473</v>
      </c>
      <c r="B316" s="14" t="str">
        <f>VLOOKUP(A316,'Facility Name History'!$A:$B,2,FALSE)</f>
        <v>JEWISH HOME AT ROCKLEIGH</v>
      </c>
      <c r="C316" s="13" t="s">
        <v>932</v>
      </c>
      <c r="D316" s="13" t="s">
        <v>933</v>
      </c>
      <c r="E316" s="13" t="s">
        <v>21</v>
      </c>
      <c r="F316" s="58">
        <v>7647</v>
      </c>
      <c r="G316" s="13" t="s">
        <v>134</v>
      </c>
      <c r="H316" s="13" t="s">
        <v>172</v>
      </c>
      <c r="I316" s="13">
        <v>180</v>
      </c>
      <c r="J316" s="86">
        <v>164</v>
      </c>
      <c r="K316" s="13" t="s">
        <v>24</v>
      </c>
      <c r="L316" s="13" t="s">
        <v>931</v>
      </c>
      <c r="M316" s="60">
        <v>37305</v>
      </c>
      <c r="O316" s="13" t="s">
        <v>27</v>
      </c>
      <c r="P316" s="13" t="s">
        <v>27</v>
      </c>
      <c r="Q316" s="13" t="s">
        <v>27</v>
      </c>
      <c r="R316" s="20">
        <f t="shared" si="4"/>
        <v>0</v>
      </c>
      <c r="S316" s="13">
        <v>5</v>
      </c>
      <c r="T316" s="13">
        <v>4</v>
      </c>
      <c r="U316" s="13">
        <v>5</v>
      </c>
      <c r="V316" s="13">
        <v>5</v>
      </c>
      <c r="W316" s="13">
        <v>4</v>
      </c>
      <c r="X316" s="13">
        <v>5</v>
      </c>
      <c r="Y316" s="13">
        <v>5</v>
      </c>
      <c r="Z316" s="13">
        <v>5</v>
      </c>
      <c r="AA316" s="13">
        <v>5</v>
      </c>
      <c r="AB316" s="13">
        <v>5</v>
      </c>
      <c r="AC316" s="13">
        <v>5</v>
      </c>
      <c r="AD316" s="13">
        <v>5</v>
      </c>
      <c r="AE316" s="13">
        <v>5</v>
      </c>
      <c r="AF316" s="13">
        <v>5</v>
      </c>
      <c r="AG316" s="13">
        <v>5</v>
      </c>
      <c r="AH316" s="13">
        <v>4</v>
      </c>
      <c r="AI316" s="13">
        <v>4</v>
      </c>
      <c r="AJ316" s="13">
        <v>4</v>
      </c>
      <c r="AK316" s="13">
        <v>5</v>
      </c>
      <c r="AL316" s="13">
        <v>5</v>
      </c>
      <c r="AM316" s="13">
        <v>5</v>
      </c>
      <c r="AN316" s="13">
        <v>5</v>
      </c>
      <c r="AO316" s="13">
        <v>5</v>
      </c>
      <c r="AP316" s="13">
        <v>5</v>
      </c>
      <c r="AQ316" s="13">
        <v>5</v>
      </c>
      <c r="AR316" s="13">
        <v>4</v>
      </c>
      <c r="AS316" s="13">
        <v>5</v>
      </c>
      <c r="AT316" s="13">
        <v>4</v>
      </c>
      <c r="AU316" s="13">
        <v>5</v>
      </c>
      <c r="AV316" s="13">
        <v>5</v>
      </c>
      <c r="AW316" s="13">
        <v>5</v>
      </c>
      <c r="AX316" s="13">
        <v>5</v>
      </c>
      <c r="AY316" s="13">
        <v>5</v>
      </c>
      <c r="AZ316" s="13">
        <v>4</v>
      </c>
      <c r="BA316" s="13">
        <v>4</v>
      </c>
      <c r="BB316" s="13">
        <v>4</v>
      </c>
      <c r="BC316" s="13">
        <v>4</v>
      </c>
      <c r="BD316" s="13">
        <v>5</v>
      </c>
      <c r="BE316" s="13">
        <v>5</v>
      </c>
    </row>
    <row r="317" spans="1:57" ht="29" x14ac:dyDescent="0.35">
      <c r="A317" s="13">
        <v>315477</v>
      </c>
      <c r="B317" s="14" t="str">
        <f>VLOOKUP(A317,'Facility Name History'!$A:$B,2,FALSE)</f>
        <v>CARE ONE AT WAYNE - SNF
(Medicare Only 2021)</v>
      </c>
      <c r="C317" s="13" t="s">
        <v>1172</v>
      </c>
      <c r="D317" s="13" t="s">
        <v>35</v>
      </c>
      <c r="E317" s="13" t="s">
        <v>21</v>
      </c>
      <c r="F317" s="58">
        <v>7470</v>
      </c>
      <c r="G317" s="13" t="s">
        <v>36</v>
      </c>
      <c r="H317" s="13" t="s">
        <v>32</v>
      </c>
      <c r="I317" s="13">
        <v>73</v>
      </c>
      <c r="J317" s="86">
        <v>60.5</v>
      </c>
      <c r="K317" s="13" t="s">
        <v>24</v>
      </c>
      <c r="L317" s="13" t="s">
        <v>1171</v>
      </c>
      <c r="M317" s="60">
        <v>37431</v>
      </c>
      <c r="O317" s="13" t="s">
        <v>27</v>
      </c>
      <c r="P317" s="13" t="s">
        <v>27</v>
      </c>
      <c r="Q317" s="13" t="s">
        <v>27</v>
      </c>
      <c r="R317" s="20">
        <f t="shared" si="4"/>
        <v>0</v>
      </c>
      <c r="S317" s="13">
        <v>5</v>
      </c>
      <c r="T317" s="13">
        <v>4</v>
      </c>
      <c r="U317" s="13">
        <v>5</v>
      </c>
      <c r="V317" s="13">
        <v>5</v>
      </c>
      <c r="W317" s="13">
        <v>5</v>
      </c>
      <c r="X317" s="13">
        <v>5</v>
      </c>
      <c r="Y317" s="13">
        <v>5</v>
      </c>
      <c r="Z317" s="13">
        <v>5</v>
      </c>
      <c r="AA317" s="13">
        <v>5</v>
      </c>
      <c r="AB317" s="13">
        <v>5</v>
      </c>
      <c r="AC317" s="13">
        <v>5</v>
      </c>
      <c r="AD317" s="13">
        <v>5</v>
      </c>
      <c r="AE317" s="13">
        <v>5</v>
      </c>
      <c r="AF317" s="13">
        <v>5</v>
      </c>
      <c r="AG317" s="13">
        <v>4</v>
      </c>
      <c r="AH317" s="13">
        <v>4</v>
      </c>
      <c r="AI317" s="13">
        <v>4</v>
      </c>
      <c r="AJ317" s="13">
        <v>4</v>
      </c>
      <c r="AK317" s="13">
        <v>4</v>
      </c>
      <c r="AL317" s="13">
        <v>4</v>
      </c>
      <c r="AM317" s="13">
        <v>2</v>
      </c>
      <c r="AN317" s="13">
        <v>4</v>
      </c>
      <c r="AO317" s="13">
        <v>4</v>
      </c>
      <c r="AP317" s="13">
        <v>4</v>
      </c>
      <c r="AQ317" s="13">
        <v>4</v>
      </c>
      <c r="AR317" s="13">
        <v>2</v>
      </c>
      <c r="AS317" s="13">
        <v>2</v>
      </c>
      <c r="AT317" s="13">
        <v>2</v>
      </c>
      <c r="AU317" s="13">
        <v>2</v>
      </c>
      <c r="AV317" s="13">
        <v>2</v>
      </c>
      <c r="AW317" s="13">
        <v>2</v>
      </c>
      <c r="AX317" s="13">
        <v>2</v>
      </c>
      <c r="AY317" s="13">
        <v>5</v>
      </c>
      <c r="AZ317" s="13">
        <v>5</v>
      </c>
      <c r="BA317" s="13">
        <v>5</v>
      </c>
      <c r="BB317" s="13">
        <v>5</v>
      </c>
      <c r="BC317" s="13">
        <v>5</v>
      </c>
      <c r="BD317" s="13">
        <v>5</v>
      </c>
      <c r="BE317" s="13">
        <v>5</v>
      </c>
    </row>
    <row r="318" spans="1:57" x14ac:dyDescent="0.35">
      <c r="A318" s="13">
        <v>315479</v>
      </c>
      <c r="B318" s="14" t="str">
        <f>VLOOKUP(A318,'Facility Name History'!$A:$B,2,FALSE)</f>
        <v>CARE ONE AT LIVINGSTON</v>
      </c>
      <c r="C318" s="13" t="s">
        <v>266</v>
      </c>
      <c r="D318" s="13" t="s">
        <v>267</v>
      </c>
      <c r="E318" s="13" t="s">
        <v>21</v>
      </c>
      <c r="F318" s="58">
        <v>7039</v>
      </c>
      <c r="G318" s="13" t="s">
        <v>31</v>
      </c>
      <c r="H318" s="13" t="s">
        <v>32</v>
      </c>
      <c r="I318" s="13">
        <v>120</v>
      </c>
      <c r="J318" s="86">
        <v>84.6</v>
      </c>
      <c r="K318" s="13" t="s">
        <v>24</v>
      </c>
      <c r="L318" s="13" t="s">
        <v>268</v>
      </c>
      <c r="M318" s="60">
        <v>37546</v>
      </c>
      <c r="O318" s="13" t="s">
        <v>27</v>
      </c>
      <c r="P318" s="13" t="s">
        <v>27</v>
      </c>
      <c r="Q318" s="13" t="s">
        <v>27</v>
      </c>
      <c r="R318" s="20">
        <f t="shared" si="4"/>
        <v>0</v>
      </c>
      <c r="S318" s="13">
        <v>3</v>
      </c>
      <c r="T318" s="13">
        <v>4</v>
      </c>
      <c r="U318" s="13">
        <v>3</v>
      </c>
      <c r="V318" s="13">
        <v>3</v>
      </c>
      <c r="W318" s="13">
        <v>3</v>
      </c>
      <c r="X318" s="13">
        <v>2</v>
      </c>
      <c r="Y318" s="13">
        <v>2</v>
      </c>
      <c r="Z318" s="13">
        <v>3</v>
      </c>
      <c r="AA318" s="13">
        <v>3</v>
      </c>
      <c r="AB318" s="13">
        <v>3</v>
      </c>
      <c r="AC318" s="13">
        <v>2</v>
      </c>
      <c r="AD318" s="13">
        <v>2</v>
      </c>
      <c r="AE318" s="13">
        <v>1</v>
      </c>
      <c r="AF318" s="13">
        <v>1</v>
      </c>
      <c r="AG318" s="13">
        <v>3</v>
      </c>
      <c r="AH318" s="13">
        <v>4</v>
      </c>
      <c r="AI318" s="13">
        <v>3</v>
      </c>
      <c r="AJ318" s="13">
        <v>3</v>
      </c>
      <c r="AK318" s="13">
        <v>4</v>
      </c>
      <c r="AL318" s="13">
        <v>4</v>
      </c>
      <c r="AM318" s="13">
        <v>4</v>
      </c>
      <c r="AN318" s="13">
        <v>4</v>
      </c>
      <c r="AO318" s="13">
        <v>4</v>
      </c>
      <c r="AP318" s="13">
        <v>3</v>
      </c>
      <c r="AQ318" s="13">
        <v>3</v>
      </c>
      <c r="AR318" s="13">
        <v>3</v>
      </c>
      <c r="AS318" s="13">
        <v>3</v>
      </c>
      <c r="AT318" s="13">
        <v>4</v>
      </c>
      <c r="AU318" s="13">
        <v>2</v>
      </c>
      <c r="AV318" s="13">
        <v>2</v>
      </c>
      <c r="AW318" s="13">
        <v>2</v>
      </c>
      <c r="AX318" s="13">
        <v>2</v>
      </c>
      <c r="AY318" s="13">
        <v>2</v>
      </c>
      <c r="AZ318" s="13">
        <v>2</v>
      </c>
      <c r="BA318" s="13">
        <v>2</v>
      </c>
      <c r="BB318" s="13">
        <v>2</v>
      </c>
      <c r="BC318" s="13">
        <v>2</v>
      </c>
      <c r="BD318" s="13">
        <v>2</v>
      </c>
      <c r="BE318" s="13">
        <v>2</v>
      </c>
    </row>
    <row r="319" spans="1:57" x14ac:dyDescent="0.35">
      <c r="A319" s="13">
        <v>315486</v>
      </c>
      <c r="B319" s="14" t="str">
        <f>VLOOKUP(A319,'Facility Name History'!$A:$B,2,FALSE)</f>
        <v>STONEBRIDGE AT MONTGOMERY HEALTH CARE CENTER</v>
      </c>
      <c r="C319" s="13" t="s">
        <v>187</v>
      </c>
      <c r="D319" s="13" t="s">
        <v>188</v>
      </c>
      <c r="E319" s="13" t="s">
        <v>21</v>
      </c>
      <c r="F319" s="58">
        <v>8558</v>
      </c>
      <c r="G319" s="13" t="s">
        <v>41</v>
      </c>
      <c r="H319" s="13" t="s">
        <v>172</v>
      </c>
      <c r="I319" s="13">
        <v>50</v>
      </c>
      <c r="J319" s="86">
        <v>27.8</v>
      </c>
      <c r="K319" s="13" t="s">
        <v>24</v>
      </c>
      <c r="L319" s="13" t="s">
        <v>189</v>
      </c>
      <c r="M319" s="60">
        <v>38308</v>
      </c>
      <c r="O319" s="13" t="s">
        <v>27</v>
      </c>
      <c r="P319" s="13" t="s">
        <v>27</v>
      </c>
      <c r="Q319" s="13" t="s">
        <v>27</v>
      </c>
      <c r="R319" s="20">
        <f t="shared" si="4"/>
        <v>0</v>
      </c>
      <c r="S319" s="13">
        <v>4</v>
      </c>
      <c r="T319" s="13">
        <v>3</v>
      </c>
      <c r="U319" s="13">
        <v>3</v>
      </c>
      <c r="V319" s="13">
        <v>2</v>
      </c>
      <c r="W319" s="13">
        <v>2</v>
      </c>
      <c r="X319" s="13">
        <v>2</v>
      </c>
      <c r="Y319" s="13">
        <v>2</v>
      </c>
      <c r="Z319" s="13">
        <v>2</v>
      </c>
      <c r="AA319" s="13">
        <v>2</v>
      </c>
      <c r="AB319" s="13">
        <v>2</v>
      </c>
      <c r="AC319" s="13">
        <v>2</v>
      </c>
      <c r="AD319" s="13">
        <v>5</v>
      </c>
      <c r="AE319" s="13">
        <v>4</v>
      </c>
      <c r="AF319" s="13">
        <v>5</v>
      </c>
      <c r="AG319" s="13">
        <v>5</v>
      </c>
      <c r="AH319" s="13">
        <v>5</v>
      </c>
      <c r="AI319" s="13">
        <v>5</v>
      </c>
      <c r="AJ319" s="13">
        <v>5</v>
      </c>
      <c r="AK319" s="13">
        <v>5</v>
      </c>
      <c r="AL319" s="13">
        <v>5</v>
      </c>
      <c r="AM319" s="13">
        <v>5</v>
      </c>
      <c r="AN319" s="13">
        <v>4</v>
      </c>
      <c r="AO319" s="13">
        <v>5</v>
      </c>
      <c r="AP319" s="13">
        <v>5</v>
      </c>
      <c r="AQ319" s="13">
        <v>5</v>
      </c>
      <c r="AR319" s="13">
        <v>5</v>
      </c>
      <c r="AS319" s="13">
        <v>5</v>
      </c>
      <c r="AT319" s="13">
        <v>5</v>
      </c>
      <c r="AU319" s="13">
        <v>5</v>
      </c>
      <c r="AV319" s="13">
        <v>5</v>
      </c>
      <c r="AW319" s="13">
        <v>5</v>
      </c>
      <c r="AX319" s="13">
        <v>5</v>
      </c>
      <c r="AY319" s="13">
        <v>5</v>
      </c>
      <c r="AZ319" s="13">
        <v>5</v>
      </c>
      <c r="BA319" s="13">
        <v>5</v>
      </c>
      <c r="BB319" s="13">
        <v>5</v>
      </c>
      <c r="BC319" s="13">
        <v>4</v>
      </c>
      <c r="BD319" s="13">
        <v>4</v>
      </c>
      <c r="BE319" s="13">
        <v>4</v>
      </c>
    </row>
    <row r="320" spans="1:57" x14ac:dyDescent="0.35">
      <c r="A320" s="13">
        <v>315488</v>
      </c>
      <c r="B320" s="14" t="str">
        <f>VLOOKUP(A320,'Facility Name History'!$A:$B,2,FALSE)</f>
        <v>CARE ONE AT MADISON AVENUE</v>
      </c>
      <c r="C320" s="13" t="s">
        <v>734</v>
      </c>
      <c r="D320" s="13" t="s">
        <v>208</v>
      </c>
      <c r="E320" s="13" t="s">
        <v>21</v>
      </c>
      <c r="F320" s="58">
        <v>7960</v>
      </c>
      <c r="G320" s="13" t="s">
        <v>142</v>
      </c>
      <c r="H320" s="13" t="s">
        <v>47</v>
      </c>
      <c r="I320" s="13">
        <v>178</v>
      </c>
      <c r="J320" s="86">
        <v>103.5</v>
      </c>
      <c r="K320" s="13" t="s">
        <v>24</v>
      </c>
      <c r="L320" s="13" t="s">
        <v>735</v>
      </c>
      <c r="M320" s="60">
        <v>38356</v>
      </c>
      <c r="O320" s="13" t="s">
        <v>27</v>
      </c>
      <c r="P320" s="13" t="s">
        <v>27</v>
      </c>
      <c r="Q320" s="13" t="s">
        <v>27</v>
      </c>
      <c r="R320" s="20">
        <f t="shared" si="4"/>
        <v>0</v>
      </c>
      <c r="S320" s="13">
        <v>2</v>
      </c>
      <c r="T320" s="13">
        <v>2</v>
      </c>
      <c r="U320" s="13">
        <v>3</v>
      </c>
      <c r="V320" s="13">
        <v>4</v>
      </c>
      <c r="W320" s="13">
        <v>4</v>
      </c>
      <c r="X320" s="13">
        <v>4</v>
      </c>
      <c r="Y320" s="13">
        <v>4</v>
      </c>
      <c r="Z320" s="13">
        <v>3</v>
      </c>
      <c r="AA320" s="13">
        <v>4</v>
      </c>
      <c r="AB320" s="13">
        <v>4</v>
      </c>
      <c r="AC320" s="13">
        <v>4</v>
      </c>
      <c r="AD320" s="13">
        <v>4</v>
      </c>
      <c r="AE320" s="13">
        <v>3</v>
      </c>
      <c r="AF320" s="13">
        <v>3</v>
      </c>
      <c r="AG320" s="13">
        <v>4</v>
      </c>
      <c r="AH320" s="13">
        <v>4</v>
      </c>
      <c r="AI320" s="13">
        <v>3</v>
      </c>
      <c r="AJ320" s="13">
        <v>4</v>
      </c>
      <c r="AK320" s="13">
        <v>4</v>
      </c>
      <c r="AL320" s="13">
        <v>4</v>
      </c>
      <c r="AM320" s="13">
        <v>3</v>
      </c>
      <c r="AN320" s="13">
        <v>4</v>
      </c>
      <c r="AO320" s="13">
        <v>4</v>
      </c>
      <c r="AP320" s="13">
        <v>4</v>
      </c>
      <c r="AQ320" s="13">
        <v>4</v>
      </c>
      <c r="AR320" s="13">
        <v>5</v>
      </c>
      <c r="AS320" s="13">
        <v>5</v>
      </c>
      <c r="AT320" s="13">
        <v>5</v>
      </c>
      <c r="AU320" s="13">
        <v>5</v>
      </c>
      <c r="AV320" s="13">
        <v>4</v>
      </c>
      <c r="AW320" s="13">
        <v>5</v>
      </c>
      <c r="AX320" s="13">
        <v>5</v>
      </c>
      <c r="AY320" s="13">
        <v>5</v>
      </c>
      <c r="AZ320" s="13">
        <v>5</v>
      </c>
      <c r="BA320" s="13">
        <v>5</v>
      </c>
      <c r="BB320" s="13">
        <v>5</v>
      </c>
      <c r="BC320" s="13">
        <v>3</v>
      </c>
      <c r="BD320" s="13">
        <v>3</v>
      </c>
      <c r="BE320" s="13">
        <v>1</v>
      </c>
    </row>
    <row r="321" spans="1:57" ht="29" x14ac:dyDescent="0.35">
      <c r="A321" s="13">
        <v>315491</v>
      </c>
      <c r="B321" s="14" t="str">
        <f>VLOOKUP(A321,'Facility Name History'!$A:$B,2,FALSE)</f>
        <v>CEDAR CREST/MOUNTAINVIEW GARDENS
(formerly CEDAR CREST VILLAGE/RENAISSANCE GARDENS (LTC) - 2013)</v>
      </c>
      <c r="C321" s="13" t="s">
        <v>1069</v>
      </c>
      <c r="D321" s="13" t="s">
        <v>1070</v>
      </c>
      <c r="E321" s="13" t="s">
        <v>21</v>
      </c>
      <c r="F321" s="58">
        <v>7444</v>
      </c>
      <c r="G321" s="13" t="s">
        <v>142</v>
      </c>
      <c r="H321" s="13" t="s">
        <v>172</v>
      </c>
      <c r="I321" s="13">
        <v>113</v>
      </c>
      <c r="J321" s="86">
        <v>103.6</v>
      </c>
      <c r="K321" s="13" t="s">
        <v>24</v>
      </c>
      <c r="L321" s="13" t="s">
        <v>1071</v>
      </c>
      <c r="M321" s="60">
        <v>38457</v>
      </c>
      <c r="O321" s="13" t="s">
        <v>27</v>
      </c>
      <c r="P321" s="13" t="s">
        <v>27</v>
      </c>
      <c r="Q321" s="13" t="s">
        <v>27</v>
      </c>
      <c r="R321" s="20">
        <f t="shared" si="4"/>
        <v>0</v>
      </c>
      <c r="S321" s="13">
        <v>4</v>
      </c>
      <c r="T321" s="13">
        <v>5</v>
      </c>
      <c r="U321" s="13">
        <v>5</v>
      </c>
      <c r="V321" s="13">
        <v>5</v>
      </c>
      <c r="W321" s="13">
        <v>5</v>
      </c>
      <c r="X321" s="13">
        <v>4</v>
      </c>
      <c r="Y321" s="13">
        <v>5</v>
      </c>
      <c r="Z321" s="13">
        <v>5</v>
      </c>
      <c r="AA321" s="13">
        <v>5</v>
      </c>
      <c r="AB321" s="13">
        <v>5</v>
      </c>
      <c r="AC321" s="13">
        <v>5</v>
      </c>
      <c r="AD321" s="13">
        <v>5</v>
      </c>
      <c r="AE321" s="13">
        <v>4</v>
      </c>
      <c r="AF321" s="13">
        <v>4</v>
      </c>
      <c r="AG321" s="13">
        <v>4</v>
      </c>
      <c r="AH321" s="13">
        <v>4</v>
      </c>
      <c r="AI321" s="13">
        <v>3</v>
      </c>
      <c r="AJ321" s="13">
        <v>4</v>
      </c>
      <c r="AK321" s="13">
        <v>5</v>
      </c>
      <c r="AL321" s="13">
        <v>5</v>
      </c>
      <c r="AM321" s="13">
        <v>5</v>
      </c>
      <c r="AN321" s="13">
        <v>5</v>
      </c>
      <c r="AO321" s="13">
        <v>5</v>
      </c>
      <c r="AP321" s="13">
        <v>5</v>
      </c>
      <c r="AQ321" s="13">
        <v>5</v>
      </c>
      <c r="AR321" s="13">
        <v>5</v>
      </c>
      <c r="AS321" s="13">
        <v>5</v>
      </c>
      <c r="AT321" s="13">
        <v>5</v>
      </c>
      <c r="AU321" s="13">
        <v>5</v>
      </c>
      <c r="AV321" s="13">
        <v>5</v>
      </c>
      <c r="AW321" s="13">
        <v>5</v>
      </c>
      <c r="AX321" s="13">
        <v>5</v>
      </c>
      <c r="AY321" s="13">
        <v>5</v>
      </c>
      <c r="AZ321" s="13">
        <v>5</v>
      </c>
      <c r="BA321" s="13">
        <v>5</v>
      </c>
      <c r="BB321" s="13">
        <v>5</v>
      </c>
      <c r="BC321" s="13">
        <v>5</v>
      </c>
      <c r="BD321" s="13">
        <v>5</v>
      </c>
      <c r="BE321" s="13">
        <v>5</v>
      </c>
    </row>
    <row r="322" spans="1:57" ht="29" x14ac:dyDescent="0.35">
      <c r="A322" s="13">
        <v>315494</v>
      </c>
      <c r="B322" s="14" t="str">
        <f>VLOOKUP(A322,'Facility Name History'!$A:$B,2,FALSE)</f>
        <v>ALARIS HEALTH AT THE CHATEAU
(formerly CHATEAU AT ROCHELLE PARK, THE - 2013)</v>
      </c>
      <c r="C322" s="13" t="s">
        <v>938</v>
      </c>
      <c r="D322" s="13" t="s">
        <v>577</v>
      </c>
      <c r="E322" s="13" t="s">
        <v>21</v>
      </c>
      <c r="F322" s="58">
        <v>7662</v>
      </c>
      <c r="G322" s="13" t="s">
        <v>134</v>
      </c>
      <c r="H322" s="13" t="s">
        <v>23</v>
      </c>
      <c r="I322" s="13">
        <v>73</v>
      </c>
      <c r="J322" s="86">
        <v>198.9</v>
      </c>
      <c r="K322" s="13" t="s">
        <v>24</v>
      </c>
      <c r="L322" s="13" t="s">
        <v>939</v>
      </c>
      <c r="M322" s="60">
        <v>38735</v>
      </c>
      <c r="O322" s="13" t="s">
        <v>27</v>
      </c>
      <c r="P322" s="13" t="s">
        <v>27</v>
      </c>
      <c r="Q322" s="13" t="s">
        <v>27</v>
      </c>
      <c r="R322" s="20">
        <f t="shared" ref="R322:R340" si="5">COUNTIF(S322:Z322,"&lt;=1")</f>
        <v>0</v>
      </c>
      <c r="S322" s="13">
        <v>5</v>
      </c>
      <c r="T322" s="13">
        <v>5</v>
      </c>
      <c r="U322" s="13">
        <v>5</v>
      </c>
      <c r="V322" s="13">
        <v>5</v>
      </c>
      <c r="W322" s="13">
        <v>5</v>
      </c>
      <c r="X322" s="13">
        <v>5</v>
      </c>
      <c r="Y322" s="13">
        <v>5</v>
      </c>
      <c r="Z322" s="13">
        <v>5</v>
      </c>
      <c r="AA322" s="13">
        <v>5</v>
      </c>
      <c r="AB322" s="13">
        <v>5</v>
      </c>
      <c r="AC322" s="13">
        <v>5</v>
      </c>
      <c r="AD322" s="13">
        <v>5</v>
      </c>
      <c r="AE322" s="13">
        <v>5</v>
      </c>
      <c r="AF322" s="13">
        <v>5</v>
      </c>
      <c r="AG322" s="13">
        <v>5</v>
      </c>
      <c r="AH322" s="13">
        <v>5</v>
      </c>
      <c r="AI322" s="13">
        <v>5</v>
      </c>
      <c r="AJ322" s="13">
        <v>5</v>
      </c>
      <c r="AK322" s="13">
        <v>5</v>
      </c>
      <c r="AL322" s="13">
        <v>5</v>
      </c>
      <c r="AM322" s="13">
        <v>5</v>
      </c>
      <c r="AN322" s="13">
        <v>5</v>
      </c>
      <c r="AO322" s="13">
        <v>5</v>
      </c>
      <c r="AP322" s="13">
        <v>5</v>
      </c>
      <c r="AQ322" s="13">
        <v>5</v>
      </c>
      <c r="AR322" s="13">
        <v>5</v>
      </c>
      <c r="AS322" s="13">
        <v>5</v>
      </c>
      <c r="AT322" s="13">
        <v>5</v>
      </c>
      <c r="AU322" s="13">
        <v>5</v>
      </c>
      <c r="AV322" s="13">
        <v>5</v>
      </c>
      <c r="AW322" s="13">
        <v>5</v>
      </c>
      <c r="AX322" s="13">
        <v>5</v>
      </c>
      <c r="AY322" s="13">
        <v>5</v>
      </c>
      <c r="AZ322" s="13">
        <v>5</v>
      </c>
      <c r="BA322" s="13">
        <v>5</v>
      </c>
      <c r="BB322" s="13">
        <v>5</v>
      </c>
      <c r="BC322" s="13">
        <v>5</v>
      </c>
      <c r="BD322" s="13">
        <v>5</v>
      </c>
      <c r="BE322" s="13">
        <v>5</v>
      </c>
    </row>
    <row r="323" spans="1:57" x14ac:dyDescent="0.35">
      <c r="A323" s="13">
        <v>315499</v>
      </c>
      <c r="B323" s="14" t="str">
        <f>VLOOKUP(A323,'Facility Name History'!$A:$B,2,FALSE)</f>
        <v>LIONS GATE</v>
      </c>
      <c r="C323" s="13" t="s">
        <v>613</v>
      </c>
      <c r="D323" s="13" t="s">
        <v>83</v>
      </c>
      <c r="E323" s="13" t="s">
        <v>21</v>
      </c>
      <c r="F323" s="58">
        <v>8043</v>
      </c>
      <c r="G323" s="13" t="s">
        <v>63</v>
      </c>
      <c r="H323" s="13" t="s">
        <v>172</v>
      </c>
      <c r="I323" s="13">
        <v>110</v>
      </c>
      <c r="J323" s="86">
        <v>96.7</v>
      </c>
      <c r="K323" s="13" t="s">
        <v>24</v>
      </c>
      <c r="L323" s="13" t="s">
        <v>614</v>
      </c>
      <c r="M323" s="60">
        <v>39133</v>
      </c>
      <c r="O323" s="13" t="s">
        <v>27</v>
      </c>
      <c r="P323" s="13" t="s">
        <v>27</v>
      </c>
      <c r="Q323" s="13" t="s">
        <v>27</v>
      </c>
      <c r="R323" s="20">
        <f t="shared" si="5"/>
        <v>0</v>
      </c>
      <c r="S323" s="13">
        <v>4</v>
      </c>
      <c r="T323" s="13">
        <v>4</v>
      </c>
      <c r="U323" s="13">
        <v>4</v>
      </c>
      <c r="V323" s="13">
        <v>5</v>
      </c>
      <c r="W323" s="13">
        <v>5</v>
      </c>
      <c r="X323" s="13">
        <v>5</v>
      </c>
      <c r="Y323" s="13">
        <v>4</v>
      </c>
      <c r="Z323" s="13">
        <v>4</v>
      </c>
      <c r="AA323" s="13">
        <v>4</v>
      </c>
      <c r="AB323" s="13">
        <v>4</v>
      </c>
      <c r="AC323" s="13">
        <v>4</v>
      </c>
      <c r="AD323" s="13">
        <v>5</v>
      </c>
      <c r="AE323" s="13">
        <v>5</v>
      </c>
      <c r="AF323" s="13">
        <v>5</v>
      </c>
      <c r="AG323" s="13">
        <v>5</v>
      </c>
      <c r="AH323" s="13">
        <v>5</v>
      </c>
      <c r="AI323" s="13">
        <v>5</v>
      </c>
      <c r="AJ323" s="13">
        <v>5</v>
      </c>
      <c r="AK323" s="13">
        <v>5</v>
      </c>
      <c r="AL323" s="13">
        <v>5</v>
      </c>
      <c r="AM323" s="13">
        <v>5</v>
      </c>
      <c r="AN323" s="13">
        <v>5</v>
      </c>
      <c r="AO323" s="13">
        <v>5</v>
      </c>
      <c r="AP323" s="13">
        <v>5</v>
      </c>
      <c r="AQ323" s="13">
        <v>5</v>
      </c>
      <c r="AR323" s="13">
        <v>5</v>
      </c>
      <c r="AS323" s="13">
        <v>5</v>
      </c>
      <c r="AT323" s="13">
        <v>5</v>
      </c>
      <c r="AU323" s="13">
        <v>3</v>
      </c>
      <c r="AV323" s="13">
        <v>3</v>
      </c>
      <c r="AW323" s="13">
        <v>3</v>
      </c>
      <c r="AX323" s="13">
        <v>4</v>
      </c>
      <c r="AY323" s="13">
        <v>3</v>
      </c>
      <c r="AZ323" s="13">
        <v>3</v>
      </c>
      <c r="BA323" s="13">
        <v>3</v>
      </c>
      <c r="BB323" s="13">
        <v>3</v>
      </c>
      <c r="BC323" s="13">
        <v>2</v>
      </c>
      <c r="BD323" s="13">
        <v>2</v>
      </c>
      <c r="BE323" s="13">
        <v>3</v>
      </c>
    </row>
    <row r="324" spans="1:57" x14ac:dyDescent="0.35">
      <c r="A324" s="13">
        <v>315501</v>
      </c>
      <c r="B324" s="14" t="str">
        <f>VLOOKUP(A324,'Facility Name History'!$A:$B,2,FALSE)</f>
        <v>MERIDIAN SUBACUTE REHABILITATION</v>
      </c>
      <c r="C324" s="13" t="s">
        <v>941</v>
      </c>
      <c r="D324" s="13" t="s">
        <v>763</v>
      </c>
      <c r="E324" s="13" t="s">
        <v>21</v>
      </c>
      <c r="F324" s="58">
        <v>7719</v>
      </c>
      <c r="G324" s="13" t="s">
        <v>74</v>
      </c>
      <c r="H324" s="13" t="s">
        <v>172</v>
      </c>
      <c r="I324" s="13">
        <v>130</v>
      </c>
      <c r="J324" s="86">
        <v>82.7</v>
      </c>
      <c r="K324" s="13" t="s">
        <v>24</v>
      </c>
      <c r="L324" s="13" t="s">
        <v>3647</v>
      </c>
      <c r="M324" s="60">
        <v>39139</v>
      </c>
      <c r="O324" s="13" t="s">
        <v>27</v>
      </c>
      <c r="P324" s="13" t="s">
        <v>27</v>
      </c>
      <c r="Q324" s="13" t="s">
        <v>27</v>
      </c>
      <c r="R324" s="20">
        <f t="shared" si="5"/>
        <v>0</v>
      </c>
      <c r="S324" s="13">
        <v>5</v>
      </c>
      <c r="T324" s="13">
        <v>5</v>
      </c>
      <c r="U324" s="13">
        <v>5</v>
      </c>
      <c r="V324" s="13">
        <v>5</v>
      </c>
      <c r="W324" s="13">
        <v>5</v>
      </c>
      <c r="X324" s="13">
        <v>5</v>
      </c>
      <c r="Y324" s="13">
        <v>5</v>
      </c>
      <c r="Z324" s="13">
        <v>5</v>
      </c>
      <c r="AA324" s="13">
        <v>5</v>
      </c>
      <c r="AB324" s="13">
        <v>5</v>
      </c>
      <c r="AC324" s="13">
        <v>5</v>
      </c>
      <c r="AD324" s="13">
        <v>5</v>
      </c>
      <c r="AE324" s="13">
        <v>5</v>
      </c>
      <c r="AF324" s="13">
        <v>5</v>
      </c>
      <c r="AG324" s="13">
        <v>5</v>
      </c>
      <c r="AH324" s="13">
        <v>5</v>
      </c>
      <c r="AI324" s="13">
        <v>5</v>
      </c>
      <c r="AJ324" s="13">
        <v>5</v>
      </c>
      <c r="AK324" s="13">
        <v>5</v>
      </c>
      <c r="AL324" s="13">
        <v>5</v>
      </c>
      <c r="AM324" s="13">
        <v>5</v>
      </c>
      <c r="AN324" s="13">
        <v>5</v>
      </c>
      <c r="AO324" s="13">
        <v>5</v>
      </c>
      <c r="AP324" s="13">
        <v>5</v>
      </c>
      <c r="AQ324" s="13">
        <v>5</v>
      </c>
      <c r="AR324" s="13">
        <v>5</v>
      </c>
      <c r="AS324" s="13">
        <v>5</v>
      </c>
      <c r="AT324" s="13">
        <v>5</v>
      </c>
      <c r="AU324" s="13">
        <v>5</v>
      </c>
      <c r="AV324" s="13">
        <v>5</v>
      </c>
      <c r="AW324" s="13">
        <v>5</v>
      </c>
      <c r="AX324" s="13">
        <v>5</v>
      </c>
      <c r="AY324" s="13">
        <v>5</v>
      </c>
      <c r="AZ324" s="13">
        <v>5</v>
      </c>
      <c r="BA324" s="13">
        <v>5</v>
      </c>
      <c r="BB324" s="13">
        <v>5</v>
      </c>
      <c r="BC324" s="13">
        <v>5</v>
      </c>
      <c r="BD324" s="13">
        <v>5</v>
      </c>
      <c r="BE324" s="13">
        <v>5</v>
      </c>
    </row>
    <row r="325" spans="1:57" ht="29" x14ac:dyDescent="0.35">
      <c r="A325" s="13">
        <v>315502</v>
      </c>
      <c r="B325" s="14" t="str">
        <f>VLOOKUP(A325,'Facility Name History'!$A:$B,2,FALSE)</f>
        <v>CARE ONE AT TEANECK
(Medicaid  - 2021; Medicare Only -  2013-2020)</v>
      </c>
      <c r="C325" s="13" t="s">
        <v>1132</v>
      </c>
      <c r="D325" s="13" t="s">
        <v>404</v>
      </c>
      <c r="E325" s="13" t="s">
        <v>21</v>
      </c>
      <c r="F325" s="58">
        <v>7666</v>
      </c>
      <c r="G325" s="13" t="s">
        <v>134</v>
      </c>
      <c r="H325" s="13" t="s">
        <v>47</v>
      </c>
      <c r="I325" s="13">
        <v>128</v>
      </c>
      <c r="J325" s="86">
        <v>95</v>
      </c>
      <c r="K325" s="13" t="s">
        <v>24</v>
      </c>
      <c r="L325" s="13" t="s">
        <v>1133</v>
      </c>
      <c r="M325" s="60">
        <v>39185</v>
      </c>
      <c r="O325" s="13" t="s">
        <v>27</v>
      </c>
      <c r="P325" s="13" t="s">
        <v>27</v>
      </c>
      <c r="Q325" s="13" t="s">
        <v>27</v>
      </c>
      <c r="R325" s="20">
        <f t="shared" si="5"/>
        <v>0</v>
      </c>
      <c r="S325" s="13">
        <v>4</v>
      </c>
      <c r="T325" s="13">
        <v>5</v>
      </c>
      <c r="U325" s="13">
        <v>5</v>
      </c>
      <c r="V325" s="13">
        <v>5</v>
      </c>
      <c r="W325" s="13">
        <v>5</v>
      </c>
      <c r="X325" s="13">
        <v>5</v>
      </c>
      <c r="Y325" s="13">
        <v>5</v>
      </c>
      <c r="Z325" s="13">
        <v>5</v>
      </c>
      <c r="AA325" s="13">
        <v>4</v>
      </c>
      <c r="AB325" s="13">
        <v>4</v>
      </c>
      <c r="AC325" s="13">
        <v>5</v>
      </c>
      <c r="AD325" s="13">
        <v>5</v>
      </c>
      <c r="AE325" s="13">
        <v>5</v>
      </c>
      <c r="AF325" s="13">
        <v>5</v>
      </c>
      <c r="AG325" s="13">
        <v>4</v>
      </c>
      <c r="AH325" s="13">
        <v>4</v>
      </c>
      <c r="AI325" s="13">
        <v>4</v>
      </c>
      <c r="AJ325" s="13">
        <v>3</v>
      </c>
      <c r="AK325" s="13">
        <v>2</v>
      </c>
      <c r="AL325" s="13">
        <v>2</v>
      </c>
      <c r="AM325" s="13">
        <v>2</v>
      </c>
      <c r="AN325" s="13">
        <v>3</v>
      </c>
      <c r="AO325" s="13">
        <v>4</v>
      </c>
      <c r="AP325" s="13">
        <v>4</v>
      </c>
      <c r="AQ325" s="13">
        <v>4</v>
      </c>
      <c r="AR325" s="13">
        <v>4</v>
      </c>
      <c r="AS325" s="13">
        <v>5</v>
      </c>
      <c r="AT325" s="13">
        <v>4</v>
      </c>
      <c r="AU325" s="13">
        <v>4</v>
      </c>
      <c r="AV325" s="13">
        <v>3</v>
      </c>
      <c r="AW325" s="13">
        <v>3</v>
      </c>
      <c r="AX325" s="13">
        <v>3</v>
      </c>
      <c r="AY325" s="13">
        <v>3</v>
      </c>
      <c r="AZ325" s="13">
        <v>4</v>
      </c>
      <c r="BA325" s="13">
        <v>4</v>
      </c>
      <c r="BB325" s="13">
        <v>3</v>
      </c>
      <c r="BC325" s="13">
        <v>3</v>
      </c>
      <c r="BD325" s="13">
        <v>3</v>
      </c>
      <c r="BE325" s="13">
        <v>3</v>
      </c>
    </row>
    <row r="326" spans="1:57" x14ac:dyDescent="0.35">
      <c r="A326" s="13">
        <v>315503</v>
      </c>
      <c r="B326" s="14" t="str">
        <f>VLOOKUP(A326,'Facility Name History'!$A:$B,2,FALSE)</f>
        <v>ROYAL SUITES HEALTH CARE &amp; REHABILITATION</v>
      </c>
      <c r="C326" s="13" t="s">
        <v>1088</v>
      </c>
      <c r="D326" s="13" t="s">
        <v>560</v>
      </c>
      <c r="E326" s="13" t="s">
        <v>21</v>
      </c>
      <c r="F326" s="58">
        <v>8205</v>
      </c>
      <c r="G326" s="13" t="s">
        <v>300</v>
      </c>
      <c r="H326" s="13" t="s">
        <v>32</v>
      </c>
      <c r="I326" s="13">
        <v>186</v>
      </c>
      <c r="J326" s="86">
        <v>145.9</v>
      </c>
      <c r="K326" s="13" t="s">
        <v>24</v>
      </c>
      <c r="L326" s="13" t="s">
        <v>1089</v>
      </c>
      <c r="M326" s="60">
        <v>39217</v>
      </c>
      <c r="O326" s="13" t="s">
        <v>27</v>
      </c>
      <c r="P326" s="13" t="s">
        <v>27</v>
      </c>
      <c r="Q326" s="13" t="s">
        <v>27</v>
      </c>
      <c r="R326" s="20">
        <f t="shared" si="5"/>
        <v>0</v>
      </c>
      <c r="S326" s="13">
        <v>5</v>
      </c>
      <c r="T326" s="13">
        <v>5</v>
      </c>
      <c r="U326" s="13">
        <v>5</v>
      </c>
      <c r="V326" s="13">
        <v>5</v>
      </c>
      <c r="W326" s="13">
        <v>5</v>
      </c>
      <c r="X326" s="13">
        <v>5</v>
      </c>
      <c r="Y326" s="13">
        <v>5</v>
      </c>
      <c r="Z326" s="13">
        <v>5</v>
      </c>
      <c r="AA326" s="13">
        <v>5</v>
      </c>
      <c r="AB326" s="13">
        <v>5</v>
      </c>
      <c r="AC326" s="13">
        <v>5</v>
      </c>
      <c r="AD326" s="13">
        <v>5</v>
      </c>
      <c r="AE326" s="13">
        <v>5</v>
      </c>
      <c r="AF326" s="13">
        <v>3</v>
      </c>
      <c r="AG326" s="13">
        <v>3</v>
      </c>
      <c r="AH326" s="13">
        <v>3</v>
      </c>
      <c r="AI326" s="13">
        <v>3</v>
      </c>
      <c r="AJ326" s="13">
        <v>5</v>
      </c>
      <c r="AK326" s="13">
        <v>3</v>
      </c>
      <c r="AL326" s="13">
        <v>3</v>
      </c>
      <c r="AM326" s="13">
        <v>2</v>
      </c>
      <c r="AN326" s="13">
        <v>2</v>
      </c>
      <c r="AO326" s="13">
        <v>2</v>
      </c>
      <c r="AP326" s="13">
        <v>2</v>
      </c>
      <c r="AQ326" s="13">
        <v>2</v>
      </c>
      <c r="AR326" s="13">
        <v>2</v>
      </c>
      <c r="AS326" s="13">
        <v>2</v>
      </c>
      <c r="AT326" s="13">
        <v>2</v>
      </c>
      <c r="AU326" s="13">
        <v>2</v>
      </c>
      <c r="AV326" s="13">
        <v>2</v>
      </c>
      <c r="AW326" s="13">
        <v>2</v>
      </c>
      <c r="AX326" s="13">
        <v>2</v>
      </c>
      <c r="AY326" s="13">
        <v>2</v>
      </c>
      <c r="AZ326" s="13">
        <v>2</v>
      </c>
      <c r="BA326" s="13">
        <v>2</v>
      </c>
      <c r="BB326" s="13">
        <v>2</v>
      </c>
      <c r="BC326" s="13">
        <v>2</v>
      </c>
      <c r="BD326" s="13">
        <v>3</v>
      </c>
      <c r="BE326" s="13">
        <v>3</v>
      </c>
    </row>
    <row r="327" spans="1:57" x14ac:dyDescent="0.35">
      <c r="A327" s="13">
        <v>315504</v>
      </c>
      <c r="B327" s="14" t="str">
        <f>VLOOKUP(A327,'Facility Name History'!$A:$B,2,FALSE)</f>
        <v>WEDGWOOD GARDENS CARE CENTER</v>
      </c>
      <c r="C327" s="13" t="s">
        <v>943</v>
      </c>
      <c r="D327" s="13" t="s">
        <v>197</v>
      </c>
      <c r="E327" s="13" t="s">
        <v>21</v>
      </c>
      <c r="F327" s="58">
        <v>7728</v>
      </c>
      <c r="G327" s="13" t="s">
        <v>74</v>
      </c>
      <c r="H327" s="13" t="s">
        <v>47</v>
      </c>
      <c r="I327" s="13">
        <v>151</v>
      </c>
      <c r="J327" s="86">
        <v>92.1</v>
      </c>
      <c r="K327" s="13" t="s">
        <v>24</v>
      </c>
      <c r="L327" s="13" t="s">
        <v>942</v>
      </c>
      <c r="M327" s="60">
        <v>39799</v>
      </c>
      <c r="O327" s="13" t="s">
        <v>27</v>
      </c>
      <c r="P327" s="13" t="s">
        <v>27</v>
      </c>
      <c r="Q327" s="13" t="s">
        <v>27</v>
      </c>
      <c r="R327" s="20">
        <f t="shared" si="5"/>
        <v>0</v>
      </c>
      <c r="S327" s="13">
        <v>5</v>
      </c>
      <c r="T327" s="13">
        <v>5</v>
      </c>
      <c r="U327" s="13">
        <v>5</v>
      </c>
      <c r="V327" s="13">
        <v>5</v>
      </c>
      <c r="W327" s="13">
        <v>5</v>
      </c>
      <c r="X327" s="13">
        <v>5</v>
      </c>
      <c r="Y327" s="13">
        <v>5</v>
      </c>
      <c r="Z327" s="13">
        <v>5</v>
      </c>
      <c r="AA327" s="13">
        <v>5</v>
      </c>
      <c r="AB327" s="13">
        <v>5</v>
      </c>
      <c r="AC327" s="13">
        <v>5</v>
      </c>
      <c r="AD327" s="13">
        <v>5</v>
      </c>
      <c r="AE327" s="13">
        <v>5</v>
      </c>
      <c r="AF327" s="13">
        <v>5</v>
      </c>
      <c r="AG327" s="13">
        <v>5</v>
      </c>
      <c r="AH327" s="13">
        <v>5</v>
      </c>
      <c r="AI327" s="13">
        <v>5</v>
      </c>
      <c r="AJ327" s="13">
        <v>5</v>
      </c>
      <c r="AK327" s="13">
        <v>5</v>
      </c>
      <c r="AL327" s="13">
        <v>5</v>
      </c>
      <c r="AM327" s="13">
        <v>5</v>
      </c>
      <c r="AN327" s="13">
        <v>4</v>
      </c>
      <c r="AO327" s="13">
        <v>4</v>
      </c>
      <c r="AP327" s="13">
        <v>4</v>
      </c>
      <c r="AQ327" s="13">
        <v>4</v>
      </c>
      <c r="AR327" s="13">
        <v>5</v>
      </c>
      <c r="AS327" s="13">
        <v>5</v>
      </c>
      <c r="AT327" s="13">
        <v>5</v>
      </c>
      <c r="AU327" s="13">
        <v>5</v>
      </c>
      <c r="AV327" s="13">
        <v>4</v>
      </c>
      <c r="AW327" s="13">
        <v>4</v>
      </c>
      <c r="AX327" s="13">
        <v>4</v>
      </c>
      <c r="AY327" s="13">
        <v>4</v>
      </c>
      <c r="AZ327" s="13">
        <v>4</v>
      </c>
      <c r="BA327" s="13">
        <v>5</v>
      </c>
      <c r="BB327" s="13">
        <v>5</v>
      </c>
      <c r="BC327" s="13">
        <v>4</v>
      </c>
      <c r="BD327" s="13">
        <v>4</v>
      </c>
      <c r="BE327" s="13">
        <v>4</v>
      </c>
    </row>
    <row r="328" spans="1:57" ht="29" x14ac:dyDescent="0.35">
      <c r="A328" s="13">
        <v>315505</v>
      </c>
      <c r="B328" s="14" t="str">
        <f>VLOOKUP(A328,'Facility Name History'!$A:$B,2,FALSE)</f>
        <v>CLARA MAASS MEDICAL CENTER
(Medicare Only 2021)</v>
      </c>
      <c r="C328" s="13" t="s">
        <v>1169</v>
      </c>
      <c r="D328" s="13" t="s">
        <v>1166</v>
      </c>
      <c r="E328" s="13" t="s">
        <v>21</v>
      </c>
      <c r="F328" s="58">
        <v>7109</v>
      </c>
      <c r="G328" s="13" t="s">
        <v>31</v>
      </c>
      <c r="H328" s="13" t="s">
        <v>172</v>
      </c>
      <c r="I328" s="13">
        <v>20</v>
      </c>
      <c r="J328" s="86">
        <v>13.5</v>
      </c>
      <c r="K328" s="13" t="s">
        <v>24</v>
      </c>
      <c r="L328" s="13" t="s">
        <v>1168</v>
      </c>
      <c r="M328" s="60">
        <v>40093</v>
      </c>
      <c r="O328" s="13" t="s">
        <v>27</v>
      </c>
      <c r="P328" s="13" t="s">
        <v>27</v>
      </c>
      <c r="Q328" s="13" t="s">
        <v>27</v>
      </c>
      <c r="R328" s="20">
        <f t="shared" si="5"/>
        <v>0</v>
      </c>
      <c r="S328" s="13">
        <v>5</v>
      </c>
      <c r="T328" s="13">
        <v>5</v>
      </c>
      <c r="U328" s="13">
        <v>5</v>
      </c>
      <c r="V328" s="13">
        <v>5</v>
      </c>
      <c r="W328" s="13">
        <v>5</v>
      </c>
      <c r="X328" s="13">
        <v>5</v>
      </c>
      <c r="Y328" s="13">
        <v>5</v>
      </c>
      <c r="Z328" s="13">
        <v>5</v>
      </c>
      <c r="AA328" s="13">
        <v>5</v>
      </c>
      <c r="AB328" s="13">
        <v>5</v>
      </c>
      <c r="AC328" s="13">
        <v>5</v>
      </c>
      <c r="AD328" s="13">
        <v>5</v>
      </c>
      <c r="AE328" s="13">
        <v>5</v>
      </c>
      <c r="AF328" s="13">
        <v>5</v>
      </c>
      <c r="AG328" s="13">
        <v>4</v>
      </c>
      <c r="AH328" s="13">
        <v>3</v>
      </c>
      <c r="AI328" s="13">
        <v>5</v>
      </c>
      <c r="AJ328" s="13">
        <v>4</v>
      </c>
      <c r="AK328" s="13">
        <v>4</v>
      </c>
      <c r="AL328" s="13">
        <v>4</v>
      </c>
      <c r="AM328" s="13">
        <v>4</v>
      </c>
      <c r="AN328" s="13">
        <v>4</v>
      </c>
      <c r="AO328" s="13">
        <v>5</v>
      </c>
      <c r="AP328" s="13">
        <v>5</v>
      </c>
      <c r="AQ328" s="13">
        <v>5</v>
      </c>
      <c r="AR328" s="13">
        <v>5</v>
      </c>
      <c r="AS328" s="13">
        <v>5</v>
      </c>
      <c r="AT328" s="13">
        <v>5</v>
      </c>
      <c r="AU328" s="13">
        <v>5</v>
      </c>
      <c r="AV328" s="13">
        <v>5</v>
      </c>
      <c r="AW328" s="13">
        <v>5</v>
      </c>
      <c r="AX328" s="13">
        <v>5</v>
      </c>
      <c r="AY328" s="13">
        <v>5</v>
      </c>
      <c r="AZ328" s="13">
        <v>5</v>
      </c>
      <c r="BA328" s="13">
        <v>5</v>
      </c>
      <c r="BB328" s="13">
        <v>5</v>
      </c>
      <c r="BC328" s="13">
        <v>5</v>
      </c>
      <c r="BD328" s="13">
        <v>5</v>
      </c>
      <c r="BE328" s="13">
        <v>5</v>
      </c>
    </row>
    <row r="329" spans="1:57" ht="29" x14ac:dyDescent="0.35">
      <c r="A329" s="13">
        <v>315507</v>
      </c>
      <c r="B329" s="14" t="str">
        <f>VLOOKUP(A329,'Facility Name History'!$A:$B,2,FALSE)</f>
        <v>BARNERT SUBACUTE REHABILITATION CENTER, LLC
(Medicare Only -  2013-2017)</v>
      </c>
      <c r="C329" s="13" t="s">
        <v>619</v>
      </c>
      <c r="D329" s="13" t="s">
        <v>109</v>
      </c>
      <c r="E329" s="13" t="s">
        <v>21</v>
      </c>
      <c r="F329" s="58">
        <v>7514</v>
      </c>
      <c r="G329" s="13" t="s">
        <v>36</v>
      </c>
      <c r="H329" s="13" t="s">
        <v>32</v>
      </c>
      <c r="I329" s="13">
        <v>68</v>
      </c>
      <c r="J329" s="86">
        <v>59.4</v>
      </c>
      <c r="K329" s="13" t="s">
        <v>24</v>
      </c>
      <c r="L329" s="13" t="s">
        <v>618</v>
      </c>
      <c r="M329" s="60">
        <v>40527</v>
      </c>
      <c r="O329" s="13" t="s">
        <v>27</v>
      </c>
      <c r="P329" s="13" t="s">
        <v>27</v>
      </c>
      <c r="Q329" s="13" t="s">
        <v>27</v>
      </c>
      <c r="R329" s="20">
        <f t="shared" si="5"/>
        <v>0</v>
      </c>
      <c r="S329" s="13">
        <v>4</v>
      </c>
      <c r="T329" s="13">
        <v>4</v>
      </c>
      <c r="U329" s="13">
        <v>3</v>
      </c>
      <c r="V329" s="13">
        <v>4</v>
      </c>
      <c r="W329" s="13">
        <v>3</v>
      </c>
      <c r="X329" s="13">
        <v>4</v>
      </c>
      <c r="Y329" s="13">
        <v>4</v>
      </c>
      <c r="Z329" s="13">
        <v>2</v>
      </c>
      <c r="AA329" s="13">
        <v>2</v>
      </c>
      <c r="AB329" s="13">
        <v>2</v>
      </c>
      <c r="AC329" s="13">
        <v>2</v>
      </c>
      <c r="AD329" s="13">
        <v>2</v>
      </c>
      <c r="AE329" s="13">
        <v>5</v>
      </c>
      <c r="AF329" s="13">
        <v>5</v>
      </c>
      <c r="AG329" s="13">
        <v>5</v>
      </c>
      <c r="AH329" s="13">
        <v>4</v>
      </c>
      <c r="AI329" s="13">
        <v>5</v>
      </c>
      <c r="AJ329" s="13">
        <v>5</v>
      </c>
      <c r="AK329" s="13">
        <v>5</v>
      </c>
      <c r="AL329" s="13">
        <v>5</v>
      </c>
      <c r="AM329" s="13">
        <v>5</v>
      </c>
      <c r="AN329" s="13">
        <v>5</v>
      </c>
      <c r="AO329" s="13">
        <v>5</v>
      </c>
      <c r="AP329" s="13">
        <v>5</v>
      </c>
      <c r="AQ329" s="13">
        <v>5</v>
      </c>
      <c r="AR329" s="13">
        <v>5</v>
      </c>
      <c r="AS329" s="13">
        <v>5</v>
      </c>
      <c r="AT329" s="13">
        <v>5</v>
      </c>
      <c r="AU329" s="13">
        <v>5</v>
      </c>
      <c r="AV329" s="13">
        <v>5</v>
      </c>
      <c r="AW329" s="13">
        <v>5</v>
      </c>
      <c r="AX329" s="13">
        <v>5</v>
      </c>
      <c r="AY329" s="13">
        <v>5</v>
      </c>
      <c r="AZ329" s="13">
        <v>5</v>
      </c>
      <c r="BA329" s="13">
        <v>5</v>
      </c>
      <c r="BB329" s="13">
        <v>5</v>
      </c>
      <c r="BC329" s="13">
        <v>5</v>
      </c>
      <c r="BD329" s="13">
        <v>5</v>
      </c>
      <c r="BE329" s="13">
        <v>5</v>
      </c>
    </row>
    <row r="330" spans="1:57" x14ac:dyDescent="0.35">
      <c r="A330" s="13">
        <v>315508</v>
      </c>
      <c r="B330" s="14" t="str">
        <f>VLOOKUP(A330,'Facility Name History'!$A:$B,2,FALSE)</f>
        <v>VICTORIA MANOR</v>
      </c>
      <c r="C330" s="13" t="s">
        <v>535</v>
      </c>
      <c r="D330" s="13" t="s">
        <v>536</v>
      </c>
      <c r="E330" s="13" t="s">
        <v>21</v>
      </c>
      <c r="F330" s="58">
        <v>8204</v>
      </c>
      <c r="G330" s="13" t="s">
        <v>91</v>
      </c>
      <c r="H330" s="13" t="s">
        <v>32</v>
      </c>
      <c r="I330" s="13">
        <v>120</v>
      </c>
      <c r="J330" s="86">
        <v>93.8</v>
      </c>
      <c r="K330" s="13" t="s">
        <v>24</v>
      </c>
      <c r="L330" s="13" t="s">
        <v>537</v>
      </c>
      <c r="M330" s="60">
        <v>40666</v>
      </c>
      <c r="O330" s="13" t="s">
        <v>27</v>
      </c>
      <c r="P330" s="13" t="s">
        <v>27</v>
      </c>
      <c r="Q330" s="13" t="s">
        <v>27</v>
      </c>
      <c r="R330" s="20">
        <f t="shared" si="5"/>
        <v>0</v>
      </c>
      <c r="S330" s="13">
        <v>4</v>
      </c>
      <c r="T330" s="13">
        <v>4</v>
      </c>
      <c r="U330" s="13">
        <v>4</v>
      </c>
      <c r="V330" s="13">
        <v>4</v>
      </c>
      <c r="W330" s="13">
        <v>4</v>
      </c>
      <c r="X330" s="13">
        <v>4</v>
      </c>
      <c r="Y330" s="13">
        <v>3</v>
      </c>
      <c r="Z330" s="13">
        <v>3</v>
      </c>
      <c r="AA330" s="13">
        <v>3</v>
      </c>
      <c r="AB330" s="13">
        <v>3</v>
      </c>
      <c r="AC330" s="13">
        <v>2</v>
      </c>
      <c r="AD330" s="13">
        <v>2</v>
      </c>
      <c r="AE330" s="13">
        <v>2</v>
      </c>
      <c r="AF330" s="13">
        <v>2</v>
      </c>
      <c r="AG330" s="13">
        <v>2</v>
      </c>
      <c r="AH330" s="13">
        <v>1</v>
      </c>
      <c r="AI330" s="13">
        <v>2</v>
      </c>
      <c r="AJ330" s="13">
        <v>2</v>
      </c>
      <c r="AK330" s="13">
        <v>2</v>
      </c>
      <c r="AL330" s="13">
        <v>2</v>
      </c>
      <c r="AM330" s="13">
        <v>2</v>
      </c>
      <c r="AN330" s="13">
        <v>2</v>
      </c>
      <c r="AO330" s="13">
        <v>2</v>
      </c>
      <c r="AP330" s="13">
        <v>3</v>
      </c>
      <c r="AQ330" s="13">
        <v>3</v>
      </c>
      <c r="AR330" s="13">
        <v>4</v>
      </c>
      <c r="AS330" s="13">
        <v>4</v>
      </c>
      <c r="AT330" s="13">
        <v>4</v>
      </c>
      <c r="AU330" s="13">
        <v>4</v>
      </c>
      <c r="AV330" s="13">
        <v>5</v>
      </c>
      <c r="AW330" s="13">
        <v>5</v>
      </c>
      <c r="AX330" s="13">
        <v>5</v>
      </c>
      <c r="AY330" s="13">
        <v>5</v>
      </c>
      <c r="AZ330" s="13">
        <v>5</v>
      </c>
      <c r="BA330" s="13">
        <v>5</v>
      </c>
      <c r="BB330" s="13">
        <v>4</v>
      </c>
      <c r="BC330" s="13">
        <v>4</v>
      </c>
      <c r="BD330" s="13">
        <v>4</v>
      </c>
      <c r="BE330" s="13">
        <v>4</v>
      </c>
    </row>
    <row r="331" spans="1:57" x14ac:dyDescent="0.35">
      <c r="A331" s="13">
        <v>315511</v>
      </c>
      <c r="B331" s="14" t="str">
        <f>VLOOKUP(A331,'Facility Name History'!$A:$B,2,FALSE)</f>
        <v>CARE ONE AT HANOVER TOWNSHIP</v>
      </c>
      <c r="C331" s="13" t="s">
        <v>976</v>
      </c>
      <c r="D331" s="13" t="s">
        <v>977</v>
      </c>
      <c r="E331" s="13" t="s">
        <v>21</v>
      </c>
      <c r="F331" s="58">
        <v>7981</v>
      </c>
      <c r="G331" s="13" t="s">
        <v>142</v>
      </c>
      <c r="H331" s="13" t="s">
        <v>47</v>
      </c>
      <c r="I331" s="13">
        <v>94</v>
      </c>
      <c r="J331" s="86">
        <v>74.3</v>
      </c>
      <c r="K331" s="13" t="s">
        <v>24</v>
      </c>
      <c r="L331" s="13" t="s">
        <v>978</v>
      </c>
      <c r="M331" s="60">
        <v>41050</v>
      </c>
      <c r="O331" s="13" t="s">
        <v>27</v>
      </c>
      <c r="P331" s="13" t="s">
        <v>27</v>
      </c>
      <c r="Q331" s="13" t="s">
        <v>27</v>
      </c>
      <c r="R331" s="20">
        <f t="shared" si="5"/>
        <v>0</v>
      </c>
      <c r="S331" s="13">
        <v>3</v>
      </c>
      <c r="T331" s="13">
        <v>5</v>
      </c>
      <c r="U331" s="13">
        <v>5</v>
      </c>
      <c r="V331" s="13">
        <v>5</v>
      </c>
      <c r="W331" s="13">
        <v>5</v>
      </c>
      <c r="X331" s="13">
        <v>5</v>
      </c>
      <c r="Y331" s="13">
        <v>5</v>
      </c>
      <c r="Z331" s="13">
        <v>4</v>
      </c>
      <c r="AA331" s="13">
        <v>4</v>
      </c>
      <c r="AB331" s="13">
        <v>4</v>
      </c>
      <c r="AC331" s="13">
        <v>4</v>
      </c>
      <c r="AD331" s="13">
        <v>5</v>
      </c>
      <c r="AE331" s="13">
        <v>5</v>
      </c>
      <c r="AF331" s="13">
        <v>5</v>
      </c>
      <c r="AG331" s="13">
        <v>5</v>
      </c>
      <c r="AH331" s="13">
        <v>4</v>
      </c>
      <c r="AI331" s="13">
        <v>3</v>
      </c>
      <c r="AJ331" s="13">
        <v>4</v>
      </c>
      <c r="AK331" s="13">
        <v>4</v>
      </c>
      <c r="AL331" s="13">
        <v>4</v>
      </c>
      <c r="AM331" s="13">
        <v>2</v>
      </c>
      <c r="AN331" s="13">
        <v>2</v>
      </c>
      <c r="AO331" s="13">
        <v>2</v>
      </c>
      <c r="AP331" s="13">
        <v>2</v>
      </c>
      <c r="AQ331" s="13">
        <v>2</v>
      </c>
      <c r="AR331" s="13">
        <v>2</v>
      </c>
      <c r="AS331" s="13">
        <v>2</v>
      </c>
      <c r="AT331" s="13">
        <v>2</v>
      </c>
      <c r="AU331" s="13">
        <v>2</v>
      </c>
      <c r="AV331" s="13">
        <v>2</v>
      </c>
      <c r="AW331" s="13">
        <v>2</v>
      </c>
      <c r="AX331" s="13">
        <v>2</v>
      </c>
      <c r="AY331" s="13">
        <v>5</v>
      </c>
      <c r="AZ331" s="13">
        <v>5</v>
      </c>
      <c r="BA331" s="13">
        <v>5</v>
      </c>
      <c r="BB331" s="13">
        <v>5</v>
      </c>
      <c r="BC331" s="13">
        <v>5</v>
      </c>
      <c r="BD331" s="13">
        <v>0</v>
      </c>
      <c r="BE331" s="13">
        <v>0</v>
      </c>
    </row>
    <row r="332" spans="1:57" ht="43.5" x14ac:dyDescent="0.35">
      <c r="A332" s="13">
        <v>315513</v>
      </c>
      <c r="B332" s="14" t="str">
        <f>VLOOKUP(A332,'Facility Name History'!$A:$B,2,FALSE)</f>
        <v>POWERBACK REHABILITATION ROUTE 73
(formerly PROMEDICA SKILLED NURSING &amp; REHAB VOORHEES EAST - 2022; POWERBACK REHABILITATION, ROUTE 73 - 2021)</v>
      </c>
      <c r="C332" s="13" t="s">
        <v>1040</v>
      </c>
      <c r="D332" s="13" t="s">
        <v>83</v>
      </c>
      <c r="E332" s="13" t="s">
        <v>21</v>
      </c>
      <c r="F332" s="58">
        <v>8043</v>
      </c>
      <c r="G332" s="13" t="s">
        <v>63</v>
      </c>
      <c r="H332" s="13" t="s">
        <v>32</v>
      </c>
      <c r="I332" s="13">
        <v>124</v>
      </c>
      <c r="J332" s="86">
        <v>78.599999999999994</v>
      </c>
      <c r="K332" s="13" t="s">
        <v>24</v>
      </c>
      <c r="L332" s="13" t="s">
        <v>1041</v>
      </c>
      <c r="M332" s="60">
        <v>41312</v>
      </c>
      <c r="O332" s="13" t="s">
        <v>27</v>
      </c>
      <c r="P332" s="13" t="s">
        <v>27</v>
      </c>
      <c r="Q332" s="13" t="s">
        <v>27</v>
      </c>
      <c r="R332" s="20">
        <f t="shared" si="5"/>
        <v>0</v>
      </c>
      <c r="S332" s="13">
        <v>4</v>
      </c>
      <c r="T332" s="13">
        <v>2</v>
      </c>
      <c r="U332" s="13">
        <v>4</v>
      </c>
      <c r="V332" s="13">
        <v>4</v>
      </c>
      <c r="W332" s="13">
        <v>4</v>
      </c>
      <c r="X332" s="13">
        <v>5</v>
      </c>
      <c r="Y332" s="13">
        <v>5</v>
      </c>
      <c r="Z332" s="13">
        <v>5</v>
      </c>
      <c r="AA332" s="13">
        <v>5</v>
      </c>
      <c r="AB332" s="13">
        <v>5</v>
      </c>
      <c r="AC332" s="13">
        <v>5</v>
      </c>
      <c r="AD332" s="13">
        <v>4</v>
      </c>
      <c r="AE332" s="13">
        <v>5</v>
      </c>
      <c r="AF332" s="13">
        <v>5</v>
      </c>
      <c r="AG332" s="13">
        <v>4</v>
      </c>
      <c r="AH332" s="13">
        <v>4</v>
      </c>
      <c r="AI332" s="13">
        <v>4</v>
      </c>
      <c r="AJ332" s="13">
        <v>5</v>
      </c>
      <c r="AK332" s="13">
        <v>5</v>
      </c>
      <c r="AL332" s="13">
        <v>5</v>
      </c>
      <c r="AM332" s="13">
        <v>5</v>
      </c>
      <c r="AN332" s="13">
        <v>5</v>
      </c>
      <c r="AO332" s="13">
        <v>4</v>
      </c>
      <c r="AP332" s="13">
        <v>4</v>
      </c>
      <c r="AQ332" s="13">
        <v>4</v>
      </c>
      <c r="AR332" s="13">
        <v>5</v>
      </c>
      <c r="AS332" s="13">
        <v>4</v>
      </c>
      <c r="AT332" s="13">
        <v>4</v>
      </c>
      <c r="AU332" s="13">
        <v>4</v>
      </c>
      <c r="AV332" s="13">
        <v>3</v>
      </c>
      <c r="AW332" s="13">
        <v>3</v>
      </c>
      <c r="AX332" s="13">
        <v>3</v>
      </c>
      <c r="AY332" s="13">
        <v>3</v>
      </c>
      <c r="AZ332" s="13">
        <v>3</v>
      </c>
      <c r="BA332" s="13">
        <v>3</v>
      </c>
      <c r="BB332" s="13">
        <v>3</v>
      </c>
      <c r="BC332" s="13">
        <v>0</v>
      </c>
      <c r="BD332" s="13">
        <v>0</v>
      </c>
      <c r="BE332" s="13" t="e">
        <v>#N/A</v>
      </c>
    </row>
    <row r="333" spans="1:57" ht="29" x14ac:dyDescent="0.35">
      <c r="A333" s="13">
        <v>315514</v>
      </c>
      <c r="B333" s="14" t="str">
        <f>VLOOKUP(A333,'Facility Name History'!$A:$B,2,FALSE)</f>
        <v>EXCEL CARE AT EGG HARBOR
(formerly EGG HARBOR CARE CENTER - 2022)</v>
      </c>
      <c r="C333" s="13" t="s">
        <v>1109</v>
      </c>
      <c r="D333" s="13" t="s">
        <v>1110</v>
      </c>
      <c r="E333" s="13" t="s">
        <v>21</v>
      </c>
      <c r="F333" s="58">
        <v>8234</v>
      </c>
      <c r="G333" s="13" t="s">
        <v>300</v>
      </c>
      <c r="H333" s="13" t="s">
        <v>47</v>
      </c>
      <c r="I333" s="13">
        <v>120</v>
      </c>
      <c r="J333" s="86">
        <v>71.3</v>
      </c>
      <c r="K333" s="13" t="s">
        <v>24</v>
      </c>
      <c r="L333" s="13" t="s">
        <v>645</v>
      </c>
      <c r="M333" s="60">
        <v>41520</v>
      </c>
      <c r="O333" s="13" t="s">
        <v>27</v>
      </c>
      <c r="P333" s="13" t="s">
        <v>27</v>
      </c>
      <c r="Q333" s="13" t="s">
        <v>27</v>
      </c>
      <c r="R333" s="20">
        <f t="shared" si="5"/>
        <v>0</v>
      </c>
      <c r="S333" s="13">
        <v>3</v>
      </c>
      <c r="T333" s="13">
        <v>4</v>
      </c>
      <c r="U333" s="13">
        <v>5</v>
      </c>
      <c r="V333" s="13">
        <v>5</v>
      </c>
      <c r="W333" s="13">
        <v>5</v>
      </c>
      <c r="X333" s="13">
        <v>5</v>
      </c>
      <c r="Y333" s="13">
        <v>5</v>
      </c>
      <c r="Z333" s="13">
        <v>5</v>
      </c>
      <c r="AA333" s="13">
        <v>5</v>
      </c>
      <c r="AB333" s="13">
        <v>5</v>
      </c>
      <c r="AC333" s="13">
        <v>5</v>
      </c>
      <c r="AD333" s="13">
        <v>5</v>
      </c>
      <c r="AE333" s="13">
        <v>5</v>
      </c>
      <c r="AF333" s="13">
        <v>4</v>
      </c>
      <c r="AG333" s="13">
        <v>2</v>
      </c>
      <c r="AH333" s="13">
        <v>2</v>
      </c>
      <c r="AI333" s="13">
        <v>2</v>
      </c>
      <c r="AJ333" s="13">
        <v>2</v>
      </c>
      <c r="AK333" s="13">
        <v>2</v>
      </c>
      <c r="AL333" s="13">
        <v>2</v>
      </c>
      <c r="AM333" s="13">
        <v>2</v>
      </c>
      <c r="AN333" s="13">
        <v>1</v>
      </c>
      <c r="AO333" s="13">
        <v>1</v>
      </c>
      <c r="AP333" s="13">
        <v>1</v>
      </c>
      <c r="AQ333" s="13">
        <v>1</v>
      </c>
      <c r="AR333" s="13">
        <v>2</v>
      </c>
      <c r="AS333" s="13">
        <v>2</v>
      </c>
      <c r="AT333" s="13">
        <v>2</v>
      </c>
      <c r="AU333" s="13">
        <v>2</v>
      </c>
      <c r="AV333" s="13">
        <v>1</v>
      </c>
      <c r="AW333" s="13">
        <v>2</v>
      </c>
      <c r="AX333" s="13">
        <v>4</v>
      </c>
      <c r="AY333" s="13">
        <v>3</v>
      </c>
      <c r="AZ333" s="13">
        <v>0</v>
      </c>
      <c r="BA333" s="13">
        <v>0</v>
      </c>
      <c r="BB333" s="13">
        <v>0</v>
      </c>
      <c r="BC333" s="13" t="e">
        <v>#N/A</v>
      </c>
      <c r="BD333" s="13" t="e">
        <v>#N/A</v>
      </c>
      <c r="BE333" s="13" t="e">
        <v>#N/A</v>
      </c>
    </row>
    <row r="334" spans="1:57" ht="29" x14ac:dyDescent="0.35">
      <c r="A334" s="13">
        <v>315515</v>
      </c>
      <c r="B334" s="14" t="str">
        <f>VLOOKUP(A334,'Facility Name History'!$A:$B,2,FALSE)</f>
        <v>ATRIUM AT NAVESINK HARBOR, THE
(NEW 2014)</v>
      </c>
      <c r="C334" s="13" t="s">
        <v>658</v>
      </c>
      <c r="D334" s="13" t="s">
        <v>659</v>
      </c>
      <c r="E334" s="13" t="s">
        <v>21</v>
      </c>
      <c r="F334" s="58">
        <v>7701</v>
      </c>
      <c r="G334" s="13" t="s">
        <v>74</v>
      </c>
      <c r="H334" s="13" t="s">
        <v>172</v>
      </c>
      <c r="I334" s="13">
        <v>43</v>
      </c>
      <c r="J334" s="86">
        <v>31.6</v>
      </c>
      <c r="K334" s="13" t="s">
        <v>24</v>
      </c>
      <c r="L334" s="13" t="s">
        <v>660</v>
      </c>
      <c r="M334" s="60">
        <v>41631</v>
      </c>
      <c r="O334" s="13" t="s">
        <v>27</v>
      </c>
      <c r="P334" s="13" t="s">
        <v>27</v>
      </c>
      <c r="Q334" s="13" t="s">
        <v>27</v>
      </c>
      <c r="R334" s="20">
        <f t="shared" si="5"/>
        <v>0</v>
      </c>
      <c r="S334" s="13">
        <v>5</v>
      </c>
      <c r="T334" s="13">
        <v>5</v>
      </c>
      <c r="U334" s="13">
        <v>5</v>
      </c>
      <c r="V334" s="13">
        <v>5</v>
      </c>
      <c r="W334" s="13">
        <v>4</v>
      </c>
      <c r="X334" s="13">
        <v>5</v>
      </c>
      <c r="Y334" s="13">
        <v>4</v>
      </c>
      <c r="Z334" s="13">
        <v>4</v>
      </c>
      <c r="AA334" s="13">
        <v>4</v>
      </c>
      <c r="AB334" s="13">
        <v>4</v>
      </c>
      <c r="AC334" s="13">
        <v>4</v>
      </c>
      <c r="AD334" s="13">
        <v>4</v>
      </c>
      <c r="AE334" s="13">
        <v>4</v>
      </c>
      <c r="AF334" s="13">
        <v>4</v>
      </c>
      <c r="AG334" s="13">
        <v>5</v>
      </c>
      <c r="AH334" s="13">
        <v>5</v>
      </c>
      <c r="AI334" s="13">
        <v>5</v>
      </c>
      <c r="AJ334" s="13">
        <v>5</v>
      </c>
      <c r="AK334" s="13">
        <v>5</v>
      </c>
      <c r="AL334" s="13">
        <v>5</v>
      </c>
      <c r="AM334" s="13">
        <v>5</v>
      </c>
      <c r="AN334" s="13">
        <v>4</v>
      </c>
      <c r="AO334" s="13">
        <v>5</v>
      </c>
      <c r="AP334" s="13">
        <v>5</v>
      </c>
      <c r="AQ334" s="13">
        <v>5</v>
      </c>
      <c r="AR334" s="13">
        <v>5</v>
      </c>
      <c r="AS334" s="13">
        <v>5</v>
      </c>
      <c r="AT334" s="13">
        <v>5</v>
      </c>
      <c r="AU334" s="13">
        <v>5</v>
      </c>
      <c r="AV334" s="13">
        <v>5</v>
      </c>
      <c r="AW334" s="13">
        <v>5</v>
      </c>
      <c r="AX334" s="13">
        <v>5</v>
      </c>
      <c r="AY334" s="13">
        <v>0</v>
      </c>
      <c r="AZ334" s="13">
        <v>0</v>
      </c>
      <c r="BA334" s="13" t="e">
        <v>#N/A</v>
      </c>
      <c r="BB334" s="13" t="e">
        <v>#N/A</v>
      </c>
      <c r="BC334" s="13" t="e">
        <v>#N/A</v>
      </c>
      <c r="BD334" s="13" t="e">
        <v>#N/A</v>
      </c>
      <c r="BE334" s="13" t="e">
        <v>#N/A</v>
      </c>
    </row>
    <row r="335" spans="1:57" ht="29" x14ac:dyDescent="0.35">
      <c r="A335" s="13">
        <v>315516</v>
      </c>
      <c r="B335" s="14" t="str">
        <f>VLOOKUP(A335,'Facility Name History'!$A:$B,2,FALSE)</f>
        <v>ADVANCED SUBACUTE REHABILITATION CENTER AT SEWELL
(NEW 2015)</v>
      </c>
      <c r="C335" s="13" t="s">
        <v>393</v>
      </c>
      <c r="D335" s="13" t="s">
        <v>282</v>
      </c>
      <c r="E335" s="13" t="s">
        <v>21</v>
      </c>
      <c r="F335" s="58">
        <v>8080</v>
      </c>
      <c r="G335" s="13" t="s">
        <v>96</v>
      </c>
      <c r="H335" s="13" t="s">
        <v>47</v>
      </c>
      <c r="I335" s="13">
        <v>139</v>
      </c>
      <c r="J335" s="86">
        <v>105.3</v>
      </c>
      <c r="K335" s="13" t="s">
        <v>24</v>
      </c>
      <c r="L335" s="13" t="s">
        <v>394</v>
      </c>
      <c r="M335" s="60">
        <v>41921</v>
      </c>
      <c r="O335" s="13" t="s">
        <v>27</v>
      </c>
      <c r="P335" s="13" t="s">
        <v>27</v>
      </c>
      <c r="Q335" s="13" t="s">
        <v>27</v>
      </c>
      <c r="R335" s="20">
        <f t="shared" si="5"/>
        <v>0</v>
      </c>
      <c r="S335" s="13">
        <v>2</v>
      </c>
      <c r="T335" s="13">
        <v>3</v>
      </c>
      <c r="U335" s="13">
        <v>3</v>
      </c>
      <c r="V335" s="13">
        <v>3</v>
      </c>
      <c r="W335" s="13">
        <v>2</v>
      </c>
      <c r="X335" s="13">
        <v>3</v>
      </c>
      <c r="Y335" s="13">
        <v>3</v>
      </c>
      <c r="Z335" s="13">
        <v>4</v>
      </c>
      <c r="AA335" s="13">
        <v>4</v>
      </c>
      <c r="AB335" s="13">
        <v>4</v>
      </c>
      <c r="AC335" s="13">
        <v>3</v>
      </c>
      <c r="AD335" s="13">
        <v>3</v>
      </c>
      <c r="AE335" s="13">
        <v>3</v>
      </c>
      <c r="AF335" s="13">
        <v>3</v>
      </c>
      <c r="AG335" s="13">
        <v>5</v>
      </c>
      <c r="AH335" s="13">
        <v>5</v>
      </c>
      <c r="AI335" s="13">
        <v>4</v>
      </c>
      <c r="AJ335" s="13">
        <v>4</v>
      </c>
      <c r="AK335" s="13">
        <v>5</v>
      </c>
      <c r="AL335" s="13">
        <v>5</v>
      </c>
      <c r="AM335" s="13">
        <v>5</v>
      </c>
      <c r="AN335" s="13">
        <v>5</v>
      </c>
      <c r="AO335" s="13">
        <v>4</v>
      </c>
      <c r="AP335" s="13">
        <v>4</v>
      </c>
      <c r="AQ335" s="13">
        <v>5</v>
      </c>
      <c r="AR335" s="13">
        <v>4</v>
      </c>
      <c r="AS335" s="13">
        <v>4</v>
      </c>
      <c r="AT335" s="13">
        <v>5</v>
      </c>
      <c r="AU335" s="13">
        <v>4</v>
      </c>
      <c r="AV335" s="13">
        <v>0</v>
      </c>
      <c r="AW335" s="13" t="e">
        <v>#N/A</v>
      </c>
      <c r="AX335" s="13" t="e">
        <v>#N/A</v>
      </c>
      <c r="AY335" s="13" t="e">
        <v>#N/A</v>
      </c>
      <c r="AZ335" s="13" t="e">
        <v>#N/A</v>
      </c>
      <c r="BA335" s="13" t="e">
        <v>#N/A</v>
      </c>
      <c r="BB335" s="13" t="e">
        <v>#N/A</v>
      </c>
      <c r="BC335" s="13" t="e">
        <v>#N/A</v>
      </c>
      <c r="BD335" s="13" t="e">
        <v>#N/A</v>
      </c>
      <c r="BE335" s="13" t="e">
        <v>#N/A</v>
      </c>
    </row>
    <row r="336" spans="1:57" ht="43.5" x14ac:dyDescent="0.35">
      <c r="A336" s="13">
        <v>315521</v>
      </c>
      <c r="B336" s="14" t="str">
        <f>VLOOKUP(A336,'Facility Name History'!$A:$B,2,FALSE)</f>
        <v>ATRIUM POST ACUTE CARE OF WOODBURY
(formerly SPRING HILLS POST ACUTE WOODBURY - 2022; ATRIUM POST ACUTE CARE OF WOODBURY - 2021)</v>
      </c>
      <c r="C336" s="13" t="s">
        <v>203</v>
      </c>
      <c r="D336" s="13" t="s">
        <v>204</v>
      </c>
      <c r="E336" s="13" t="s">
        <v>21</v>
      </c>
      <c r="F336" s="58">
        <v>8096</v>
      </c>
      <c r="G336" s="13" t="s">
        <v>96</v>
      </c>
      <c r="H336" s="13" t="s">
        <v>47</v>
      </c>
      <c r="I336" s="13">
        <v>124</v>
      </c>
      <c r="J336" s="86">
        <v>100.1</v>
      </c>
      <c r="K336" s="13" t="s">
        <v>24</v>
      </c>
      <c r="L336" s="13" t="s">
        <v>205</v>
      </c>
      <c r="M336" s="60">
        <v>42495</v>
      </c>
      <c r="O336" s="13" t="s">
        <v>27</v>
      </c>
      <c r="P336" s="13" t="s">
        <v>27</v>
      </c>
      <c r="Q336" s="13" t="s">
        <v>27</v>
      </c>
      <c r="R336" s="20">
        <f t="shared" si="5"/>
        <v>0</v>
      </c>
      <c r="S336" s="13">
        <v>2</v>
      </c>
      <c r="T336" s="13">
        <v>3</v>
      </c>
      <c r="U336" s="13">
        <v>3</v>
      </c>
      <c r="V336" s="13">
        <v>4</v>
      </c>
      <c r="W336" s="13">
        <v>4</v>
      </c>
      <c r="X336" s="13">
        <v>4</v>
      </c>
      <c r="Y336" s="13">
        <v>2</v>
      </c>
      <c r="Z336" s="13">
        <v>2</v>
      </c>
      <c r="AA336" s="13">
        <v>2</v>
      </c>
      <c r="AB336" s="13">
        <v>2</v>
      </c>
      <c r="AC336" s="13">
        <v>2</v>
      </c>
      <c r="AD336" s="13">
        <v>2</v>
      </c>
      <c r="AE336" s="13">
        <v>3</v>
      </c>
      <c r="AF336" s="13">
        <v>2</v>
      </c>
      <c r="AG336" s="13">
        <v>4</v>
      </c>
      <c r="AH336" s="13">
        <v>3</v>
      </c>
      <c r="AI336" s="13">
        <v>4</v>
      </c>
      <c r="AJ336" s="13">
        <v>4</v>
      </c>
      <c r="AK336" s="13">
        <v>4</v>
      </c>
      <c r="AL336" s="13">
        <v>4</v>
      </c>
      <c r="AM336" s="13">
        <v>4</v>
      </c>
      <c r="AN336" s="13">
        <v>0</v>
      </c>
      <c r="AO336" s="13">
        <v>0</v>
      </c>
      <c r="AP336" s="13">
        <v>0</v>
      </c>
      <c r="AQ336" s="13" t="e">
        <v>#N/A</v>
      </c>
      <c r="AR336" s="13" t="e">
        <v>#N/A</v>
      </c>
      <c r="AS336" s="13" t="e">
        <v>#N/A</v>
      </c>
      <c r="AT336" s="13" t="e">
        <v>#N/A</v>
      </c>
      <c r="AU336" s="13" t="e">
        <v>#N/A</v>
      </c>
      <c r="AV336" s="13" t="e">
        <v>#N/A</v>
      </c>
      <c r="AW336" s="13" t="e">
        <v>#N/A</v>
      </c>
      <c r="AX336" s="13" t="e">
        <v>#N/A</v>
      </c>
      <c r="AY336" s="13" t="e">
        <v>#N/A</v>
      </c>
      <c r="AZ336" s="13" t="e">
        <v>#N/A</v>
      </c>
      <c r="BA336" s="13" t="e">
        <v>#N/A</v>
      </c>
      <c r="BB336" s="13" t="e">
        <v>#N/A</v>
      </c>
      <c r="BC336" s="13" t="e">
        <v>#N/A</v>
      </c>
      <c r="BD336" s="13" t="e">
        <v>#N/A</v>
      </c>
      <c r="BE336" s="13" t="e">
        <v>#N/A</v>
      </c>
    </row>
    <row r="337" spans="1:57" ht="29" x14ac:dyDescent="0.35">
      <c r="A337" s="13">
        <v>315523</v>
      </c>
      <c r="B337" s="14" t="str">
        <f>VLOOKUP(A337,'Facility Name History'!$A:$B,2,FALSE)</f>
        <v>CONTINUING CARE AT LANTERN HILL
(Medicare Only  - 2021)</v>
      </c>
      <c r="C337" s="13" t="s">
        <v>3546</v>
      </c>
      <c r="D337" s="13" t="s">
        <v>235</v>
      </c>
      <c r="E337" s="13" t="s">
        <v>21</v>
      </c>
      <c r="F337" s="58">
        <v>7974</v>
      </c>
      <c r="G337" s="13" t="s">
        <v>22</v>
      </c>
      <c r="H337" s="13" t="s">
        <v>172</v>
      </c>
      <c r="I337" s="13">
        <v>40</v>
      </c>
      <c r="J337" s="86">
        <v>36.200000000000003</v>
      </c>
      <c r="K337" s="13" t="s">
        <v>24</v>
      </c>
      <c r="L337" s="13" t="s">
        <v>3646</v>
      </c>
      <c r="M337" s="60">
        <v>42937</v>
      </c>
      <c r="O337" s="13" t="s">
        <v>27</v>
      </c>
      <c r="P337" s="13" t="s">
        <v>27</v>
      </c>
      <c r="Q337" s="13" t="s">
        <v>27</v>
      </c>
      <c r="R337" s="20">
        <f t="shared" si="5"/>
        <v>0</v>
      </c>
      <c r="S337" s="13">
        <v>5</v>
      </c>
      <c r="T337" s="13">
        <v>5</v>
      </c>
      <c r="U337" s="13">
        <v>5</v>
      </c>
      <c r="V337" s="13">
        <v>5</v>
      </c>
      <c r="W337" s="13">
        <v>5</v>
      </c>
      <c r="X337" s="13">
        <v>5</v>
      </c>
      <c r="Y337" s="13">
        <v>5</v>
      </c>
      <c r="Z337" s="13">
        <v>5</v>
      </c>
      <c r="AA337" s="13">
        <v>5</v>
      </c>
      <c r="AB337" s="13">
        <v>5</v>
      </c>
      <c r="AC337" s="13">
        <v>5</v>
      </c>
      <c r="AD337" s="13">
        <v>5</v>
      </c>
      <c r="AE337" s="13">
        <v>5</v>
      </c>
      <c r="AF337" s="13">
        <v>5</v>
      </c>
      <c r="AG337" s="13">
        <v>0</v>
      </c>
      <c r="AH337" s="13">
        <v>0</v>
      </c>
      <c r="AI337" s="13">
        <v>0</v>
      </c>
      <c r="AJ337" s="13">
        <v>0</v>
      </c>
      <c r="AK337" s="13">
        <v>0</v>
      </c>
      <c r="AL337" s="13" t="e">
        <v>#N/A</v>
      </c>
      <c r="AM337" s="13" t="e">
        <v>#N/A</v>
      </c>
      <c r="AN337" s="13" t="e">
        <v>#N/A</v>
      </c>
      <c r="AO337" s="13" t="e">
        <v>#N/A</v>
      </c>
      <c r="AP337" s="13" t="e">
        <v>#N/A</v>
      </c>
      <c r="AQ337" s="13" t="e">
        <v>#N/A</v>
      </c>
      <c r="AR337" s="13" t="e">
        <v>#N/A</v>
      </c>
      <c r="AS337" s="13" t="e">
        <v>#N/A</v>
      </c>
      <c r="AT337" s="13" t="e">
        <v>#N/A</v>
      </c>
      <c r="AU337" s="13" t="e">
        <v>#N/A</v>
      </c>
      <c r="AV337" s="13" t="e">
        <v>#N/A</v>
      </c>
      <c r="AW337" s="13" t="e">
        <v>#N/A</v>
      </c>
      <c r="AX337" s="13" t="e">
        <v>#N/A</v>
      </c>
      <c r="AY337" s="13" t="e">
        <v>#N/A</v>
      </c>
      <c r="AZ337" s="13" t="e">
        <v>#N/A</v>
      </c>
      <c r="BA337" s="13" t="e">
        <v>#N/A</v>
      </c>
      <c r="BB337" s="13" t="e">
        <v>#N/A</v>
      </c>
      <c r="BC337" s="13" t="e">
        <v>#N/A</v>
      </c>
      <c r="BD337" s="13" t="e">
        <v>#N/A</v>
      </c>
      <c r="BE337" s="13" t="e">
        <v>#N/A</v>
      </c>
    </row>
    <row r="338" spans="1:57" ht="29" x14ac:dyDescent="0.35">
      <c r="A338" s="13">
        <v>315524</v>
      </c>
      <c r="B338" s="14" t="str">
        <f>VLOOKUP(A338,'Facility Name History'!$A:$B,2,FALSE)</f>
        <v>LAUREL BROOK REHABILITATION AND HEALTHCARE CENTER
(NEW 2018)</v>
      </c>
      <c r="C338" s="13" t="s">
        <v>563</v>
      </c>
      <c r="D338" s="13" t="s">
        <v>564</v>
      </c>
      <c r="E338" s="13" t="s">
        <v>21</v>
      </c>
      <c r="F338" s="58">
        <v>8054</v>
      </c>
      <c r="G338" s="13" t="s">
        <v>80</v>
      </c>
      <c r="H338" s="13" t="s">
        <v>47</v>
      </c>
      <c r="I338" s="13">
        <v>220</v>
      </c>
      <c r="J338" s="86">
        <v>197.6</v>
      </c>
      <c r="K338" s="13" t="s">
        <v>24</v>
      </c>
      <c r="L338" s="13" t="s">
        <v>565</v>
      </c>
      <c r="M338" s="60">
        <v>43067</v>
      </c>
      <c r="O338" s="13" t="s">
        <v>27</v>
      </c>
      <c r="P338" s="13" t="s">
        <v>27</v>
      </c>
      <c r="Q338" s="13" t="s">
        <v>27</v>
      </c>
      <c r="R338" s="20">
        <f t="shared" si="5"/>
        <v>0</v>
      </c>
      <c r="S338" s="13">
        <v>2</v>
      </c>
      <c r="T338" s="13">
        <v>3</v>
      </c>
      <c r="U338" s="13">
        <v>3</v>
      </c>
      <c r="V338" s="13">
        <v>3</v>
      </c>
      <c r="W338" s="13">
        <v>3</v>
      </c>
      <c r="X338" s="13">
        <v>3</v>
      </c>
      <c r="Y338" s="13">
        <v>3</v>
      </c>
      <c r="Z338" s="13">
        <v>4</v>
      </c>
      <c r="AA338" s="13">
        <v>4</v>
      </c>
      <c r="AB338" s="13">
        <v>4</v>
      </c>
      <c r="AC338" s="13">
        <v>4</v>
      </c>
      <c r="AD338" s="13">
        <v>5</v>
      </c>
      <c r="AE338" s="13">
        <v>5</v>
      </c>
      <c r="AF338" s="13">
        <v>5</v>
      </c>
      <c r="AG338" s="13">
        <v>0</v>
      </c>
      <c r="AH338" s="13">
        <v>0</v>
      </c>
      <c r="AI338" s="13">
        <v>0</v>
      </c>
      <c r="AJ338" s="13">
        <v>0</v>
      </c>
      <c r="AK338" s="13" t="e">
        <v>#N/A</v>
      </c>
      <c r="AL338" s="13" t="e">
        <v>#N/A</v>
      </c>
      <c r="AM338" s="13" t="e">
        <v>#N/A</v>
      </c>
      <c r="AN338" s="13" t="e">
        <v>#N/A</v>
      </c>
      <c r="AO338" s="13" t="e">
        <v>#N/A</v>
      </c>
      <c r="AP338" s="13" t="e">
        <v>#N/A</v>
      </c>
      <c r="AQ338" s="13" t="e">
        <v>#N/A</v>
      </c>
      <c r="AR338" s="13" t="e">
        <v>#N/A</v>
      </c>
      <c r="AS338" s="13" t="e">
        <v>#N/A</v>
      </c>
      <c r="AT338" s="13" t="e">
        <v>#N/A</v>
      </c>
      <c r="AU338" s="13" t="e">
        <v>#N/A</v>
      </c>
      <c r="AV338" s="13" t="e">
        <v>#N/A</v>
      </c>
      <c r="AW338" s="13" t="e">
        <v>#N/A</v>
      </c>
      <c r="AX338" s="13" t="e">
        <v>#N/A</v>
      </c>
      <c r="AY338" s="13" t="e">
        <v>#N/A</v>
      </c>
      <c r="AZ338" s="13" t="e">
        <v>#N/A</v>
      </c>
      <c r="BA338" s="13" t="e">
        <v>#N/A</v>
      </c>
      <c r="BB338" s="13" t="e">
        <v>#N/A</v>
      </c>
      <c r="BC338" s="13" t="e">
        <v>#N/A</v>
      </c>
      <c r="BD338" s="13" t="e">
        <v>#N/A</v>
      </c>
      <c r="BE338" s="13" t="e">
        <v>#N/A</v>
      </c>
    </row>
    <row r="339" spans="1:57" ht="29" x14ac:dyDescent="0.35">
      <c r="A339" s="13">
        <v>315525</v>
      </c>
      <c r="B339" s="14" t="str">
        <f>VLOOKUP(A339,'Facility Name History'!$A:$B,2,FALSE)</f>
        <v>HUDSON HILLS SENIOR LIVING, LLC
(NEW 2018)</v>
      </c>
      <c r="C339" s="13" t="s">
        <v>795</v>
      </c>
      <c r="D339" s="13" t="s">
        <v>727</v>
      </c>
      <c r="E339" s="13" t="s">
        <v>21</v>
      </c>
      <c r="F339" s="58">
        <v>7047</v>
      </c>
      <c r="G339" s="13" t="s">
        <v>222</v>
      </c>
      <c r="H339" s="13" t="s">
        <v>32</v>
      </c>
      <c r="I339" s="13">
        <v>60</v>
      </c>
      <c r="J339" s="86">
        <v>55.4</v>
      </c>
      <c r="K339" s="13" t="s">
        <v>24</v>
      </c>
      <c r="L339" s="13" t="s">
        <v>796</v>
      </c>
      <c r="M339" s="60">
        <v>43105</v>
      </c>
      <c r="O339" s="13" t="s">
        <v>27</v>
      </c>
      <c r="P339" s="13" t="s">
        <v>27</v>
      </c>
      <c r="Q339" s="13" t="s">
        <v>27</v>
      </c>
      <c r="R339" s="20">
        <f t="shared" si="5"/>
        <v>0</v>
      </c>
      <c r="S339" s="13">
        <v>5</v>
      </c>
      <c r="T339" s="13">
        <v>5</v>
      </c>
      <c r="U339" s="13">
        <v>3</v>
      </c>
      <c r="V339" s="13">
        <v>4</v>
      </c>
      <c r="W339" s="13">
        <v>5</v>
      </c>
      <c r="X339" s="13">
        <v>5</v>
      </c>
      <c r="Y339" s="13">
        <v>4</v>
      </c>
      <c r="Z339" s="13">
        <v>3</v>
      </c>
      <c r="AA339" s="13">
        <v>3</v>
      </c>
      <c r="AB339" s="13">
        <v>4</v>
      </c>
      <c r="AC339" s="13">
        <v>3</v>
      </c>
      <c r="AD339" s="13">
        <v>1</v>
      </c>
      <c r="AE339" s="13">
        <v>4</v>
      </c>
      <c r="AF339" s="13">
        <v>0</v>
      </c>
      <c r="AG339" s="13">
        <v>0</v>
      </c>
      <c r="AH339" s="13">
        <v>0</v>
      </c>
      <c r="AI339" s="13">
        <v>0</v>
      </c>
      <c r="AJ339" s="13" t="e">
        <v>#N/A</v>
      </c>
      <c r="AK339" s="13" t="e">
        <v>#N/A</v>
      </c>
      <c r="AL339" s="13" t="e">
        <v>#N/A</v>
      </c>
      <c r="AM339" s="13" t="e">
        <v>#N/A</v>
      </c>
      <c r="AN339" s="13" t="e">
        <v>#N/A</v>
      </c>
      <c r="AO339" s="13" t="e">
        <v>#N/A</v>
      </c>
      <c r="AP339" s="13" t="e">
        <v>#N/A</v>
      </c>
      <c r="AQ339" s="13" t="e">
        <v>#N/A</v>
      </c>
      <c r="AR339" s="13" t="e">
        <v>#N/A</v>
      </c>
      <c r="AS339" s="13" t="e">
        <v>#N/A</v>
      </c>
      <c r="AT339" s="13" t="e">
        <v>#N/A</v>
      </c>
      <c r="AU339" s="13" t="e">
        <v>#N/A</v>
      </c>
      <c r="AV339" s="13" t="e">
        <v>#N/A</v>
      </c>
      <c r="AW339" s="13" t="e">
        <v>#N/A</v>
      </c>
      <c r="AX339" s="13" t="e">
        <v>#N/A</v>
      </c>
      <c r="AY339" s="13" t="e">
        <v>#N/A</v>
      </c>
      <c r="AZ339" s="13" t="e">
        <v>#N/A</v>
      </c>
      <c r="BA339" s="13" t="e">
        <v>#N/A</v>
      </c>
      <c r="BB339" s="13" t="e">
        <v>#N/A</v>
      </c>
      <c r="BC339" s="13" t="e">
        <v>#N/A</v>
      </c>
      <c r="BD339" s="13" t="e">
        <v>#N/A</v>
      </c>
      <c r="BE339" s="13" t="e">
        <v>#N/A</v>
      </c>
    </row>
    <row r="340" spans="1:57" ht="43.5" x14ac:dyDescent="0.35">
      <c r="A340" s="13">
        <v>315526</v>
      </c>
      <c r="B340" s="14" t="str">
        <f>VLOOKUP(A340,'Facility Name History'!$A:$B,2,FALSE)</f>
        <v>ATRIUM POST ACUTE CARE OF LIVINGSTON
(formerly SPRING HILLS POST ACUTE LIVINGSTON - 2022; ATRIUM POST ACUTE CARE OF LIVINGSTON - 2021)</v>
      </c>
      <c r="C340" s="13" t="s">
        <v>1129</v>
      </c>
      <c r="D340" s="13" t="s">
        <v>267</v>
      </c>
      <c r="E340" s="13" t="s">
        <v>21</v>
      </c>
      <c r="F340" s="58">
        <v>7039</v>
      </c>
      <c r="G340" s="13" t="s">
        <v>31</v>
      </c>
      <c r="H340" s="13" t="s">
        <v>47</v>
      </c>
      <c r="I340" s="13">
        <v>124</v>
      </c>
      <c r="J340" s="86">
        <v>87.5</v>
      </c>
      <c r="K340" s="13" t="s">
        <v>24</v>
      </c>
      <c r="L340" s="13" t="s">
        <v>1130</v>
      </c>
      <c r="M340" s="60">
        <v>43271</v>
      </c>
      <c r="O340" s="13" t="s">
        <v>27</v>
      </c>
      <c r="P340" s="13" t="s">
        <v>27</v>
      </c>
      <c r="Q340" s="13" t="s">
        <v>27</v>
      </c>
      <c r="R340" s="20">
        <f t="shared" si="5"/>
        <v>0</v>
      </c>
      <c r="S340" s="13">
        <v>5</v>
      </c>
      <c r="T340" s="13">
        <v>5</v>
      </c>
      <c r="U340" s="13">
        <v>5</v>
      </c>
      <c r="V340" s="13">
        <v>5</v>
      </c>
      <c r="W340" s="13">
        <v>5</v>
      </c>
      <c r="X340" s="13">
        <v>5</v>
      </c>
      <c r="Y340" s="13">
        <v>5</v>
      </c>
      <c r="Z340" s="13">
        <v>5</v>
      </c>
      <c r="AA340" s="13">
        <v>5</v>
      </c>
      <c r="AB340" s="13">
        <v>5</v>
      </c>
      <c r="AC340" s="13">
        <v>5</v>
      </c>
      <c r="AD340" s="13">
        <v>5</v>
      </c>
      <c r="AE340" s="13">
        <v>0</v>
      </c>
      <c r="AF340" s="13">
        <v>0</v>
      </c>
      <c r="AG340" s="13">
        <v>0</v>
      </c>
      <c r="AH340" s="13">
        <v>0</v>
      </c>
      <c r="AI340" s="13" t="e">
        <v>#N/A</v>
      </c>
      <c r="AJ340" s="13" t="e">
        <v>#N/A</v>
      </c>
      <c r="AK340" s="13" t="e">
        <v>#N/A</v>
      </c>
      <c r="AL340" s="13" t="e">
        <v>#N/A</v>
      </c>
      <c r="AM340" s="13" t="e">
        <v>#N/A</v>
      </c>
      <c r="AN340" s="13" t="e">
        <v>#N/A</v>
      </c>
      <c r="AO340" s="13" t="e">
        <v>#N/A</v>
      </c>
      <c r="AP340" s="13" t="e">
        <v>#N/A</v>
      </c>
      <c r="AQ340" s="13" t="e">
        <v>#N/A</v>
      </c>
      <c r="AR340" s="13" t="e">
        <v>#N/A</v>
      </c>
      <c r="AS340" s="13" t="e">
        <v>#N/A</v>
      </c>
      <c r="AT340" s="13" t="e">
        <v>#N/A</v>
      </c>
      <c r="AU340" s="13" t="e">
        <v>#N/A</v>
      </c>
      <c r="AV340" s="13" t="e">
        <v>#N/A</v>
      </c>
      <c r="AW340" s="13" t="e">
        <v>#N/A</v>
      </c>
      <c r="AX340" s="13" t="e">
        <v>#N/A</v>
      </c>
      <c r="AY340" s="13" t="e">
        <v>#N/A</v>
      </c>
      <c r="AZ340" s="13" t="e">
        <v>#N/A</v>
      </c>
      <c r="BA340" s="13" t="e">
        <v>#N/A</v>
      </c>
      <c r="BB340" s="13" t="e">
        <v>#N/A</v>
      </c>
      <c r="BC340" s="13" t="e">
        <v>#N/A</v>
      </c>
      <c r="BD340" s="13" t="e">
        <v>#N/A</v>
      </c>
      <c r="BE340" s="13" t="e">
        <v>#N/A</v>
      </c>
    </row>
    <row r="342" spans="1:57" x14ac:dyDescent="0.35">
      <c r="B342" s="34">
        <f>SUBTOTAL(3,B2:B340)</f>
        <v>339</v>
      </c>
      <c r="I342" s="158">
        <f>SUBTOTAL(9,I2:I340)</f>
        <v>50143</v>
      </c>
      <c r="J342" s="158">
        <f>SUBTOTAL(9,J2:J340)</f>
        <v>36719.799999999981</v>
      </c>
    </row>
  </sheetData>
  <autoFilter ref="A1:BE340">
    <sortState ref="A2:BE14">
      <sortCondition ref="B1:B340"/>
    </sortState>
  </autoFilter>
  <conditionalFormatting sqref="Y1:BE1 S1:U1">
    <cfRule type="cellIs" dxfId="34" priority="27" operator="equal">
      <formula>2</formula>
    </cfRule>
    <cfRule type="cellIs" dxfId="33" priority="28" operator="equal">
      <formula>2</formula>
    </cfRule>
    <cfRule type="cellIs" dxfId="32" priority="29" operator="equal">
      <formula>0</formula>
    </cfRule>
    <cfRule type="cellIs" dxfId="31" priority="30" operator="equal">
      <formula>1</formula>
    </cfRule>
  </conditionalFormatting>
  <conditionalFormatting sqref="X1">
    <cfRule type="cellIs" dxfId="30" priority="23" operator="equal">
      <formula>2</formula>
    </cfRule>
    <cfRule type="cellIs" dxfId="29" priority="24" operator="equal">
      <formula>2</formula>
    </cfRule>
    <cfRule type="cellIs" dxfId="28" priority="25" operator="equal">
      <formula>0</formula>
    </cfRule>
    <cfRule type="cellIs" dxfId="27" priority="26" operator="equal">
      <formula>1</formula>
    </cfRule>
  </conditionalFormatting>
  <conditionalFormatting sqref="V1">
    <cfRule type="cellIs" dxfId="26" priority="19" operator="equal">
      <formula>2</formula>
    </cfRule>
    <cfRule type="cellIs" dxfId="25" priority="20" operator="equal">
      <formula>2</formula>
    </cfRule>
    <cfRule type="cellIs" dxfId="24" priority="21" operator="equal">
      <formula>0</formula>
    </cfRule>
    <cfRule type="cellIs" dxfId="23" priority="22" operator="equal">
      <formula>1</formula>
    </cfRule>
  </conditionalFormatting>
  <conditionalFormatting sqref="W1">
    <cfRule type="cellIs" dxfId="22" priority="16" operator="equal">
      <formula>2</formula>
    </cfRule>
    <cfRule type="cellIs" dxfId="21" priority="17" operator="equal">
      <formula>0</formula>
    </cfRule>
    <cfRule type="cellIs" dxfId="20" priority="18" operator="equal">
      <formula>1</formula>
    </cfRule>
  </conditionalFormatting>
  <conditionalFormatting sqref="N1:O1">
    <cfRule type="cellIs" dxfId="19" priority="12" operator="equal">
      <formula>2</formula>
    </cfRule>
    <cfRule type="cellIs" dxfId="18" priority="13" operator="equal">
      <formula>2</formula>
    </cfRule>
    <cfRule type="cellIs" dxfId="17" priority="14" operator="equal">
      <formula>0</formula>
    </cfRule>
    <cfRule type="cellIs" dxfId="16" priority="15" operator="equal">
      <formula>1</formula>
    </cfRule>
  </conditionalFormatting>
  <conditionalFormatting sqref="P1">
    <cfRule type="cellIs" dxfId="15" priority="8" operator="equal">
      <formula>2</formula>
    </cfRule>
    <cfRule type="cellIs" dxfId="14" priority="9" operator="equal">
      <formula>2</formula>
    </cfRule>
    <cfRule type="cellIs" dxfId="13" priority="10" operator="equal">
      <formula>0</formula>
    </cfRule>
    <cfRule type="cellIs" dxfId="12" priority="11" operator="equal">
      <formula>1</formula>
    </cfRule>
  </conditionalFormatting>
  <conditionalFormatting sqref="R1">
    <cfRule type="cellIs" dxfId="11" priority="4" operator="equal">
      <formula>2</formula>
    </cfRule>
    <cfRule type="cellIs" dxfId="10" priority="5" operator="equal">
      <formula>2</formula>
    </cfRule>
    <cfRule type="cellIs" dxfId="9" priority="6" operator="equal">
      <formula>0</formula>
    </cfRule>
    <cfRule type="cellIs" dxfId="8" priority="7" operator="equal">
      <formula>1</formula>
    </cfRule>
  </conditionalFormatting>
  <conditionalFormatting sqref="T1:BE1">
    <cfRule type="cellIs" dxfId="7" priority="1" operator="equal">
      <formula>"#N/A"</formula>
    </cfRule>
    <cfRule type="cellIs" dxfId="6" priority="2" operator="equal">
      <formula>2</formula>
    </cfRule>
    <cfRule type="cellIs" dxfId="5" priority="3" operator="equal">
      <formula>1</formula>
    </cfRule>
  </conditionalFormatting>
  <pageMargins left="0.7" right="0.7" top="0.75" bottom="0.75" header="0.3" footer="0.3"/>
  <pageSetup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7030A0"/>
  </sheetPr>
  <dimension ref="A1:U4216"/>
  <sheetViews>
    <sheetView workbookViewId="0"/>
  </sheetViews>
  <sheetFormatPr defaultColWidth="9.1796875" defaultRowHeight="12.5" x14ac:dyDescent="0.25"/>
  <cols>
    <col min="1" max="2" width="8.453125" style="45" customWidth="1"/>
    <col min="3" max="3" width="38.1796875" style="49" bestFit="1" customWidth="1"/>
    <col min="4" max="4" width="11.81640625" style="45" customWidth="1"/>
    <col min="5" max="5" width="12" style="45" customWidth="1"/>
    <col min="6" max="6" width="14.26953125" style="45" customWidth="1"/>
    <col min="7" max="7" width="12.7265625" style="45" customWidth="1"/>
    <col min="8" max="8" width="12.26953125" style="45" customWidth="1"/>
    <col min="9" max="9" width="13.54296875" style="45" customWidth="1"/>
    <col min="10" max="10" width="13.7265625" style="45" bestFit="1" customWidth="1"/>
    <col min="11" max="11" width="12.1796875" style="45" bestFit="1" customWidth="1"/>
    <col min="12" max="13" width="13.7265625" style="45" bestFit="1" customWidth="1"/>
    <col min="14" max="14" width="12.1796875" style="45" bestFit="1" customWidth="1"/>
    <col min="15" max="15" width="13.453125" style="45" customWidth="1"/>
    <col min="16" max="16" width="12.81640625" style="45" customWidth="1"/>
    <col min="17" max="17" width="12" style="45" customWidth="1"/>
    <col min="18" max="18" width="13.81640625" style="45" customWidth="1"/>
    <col min="19" max="19" width="13.54296875" style="45" customWidth="1"/>
    <col min="20" max="21" width="13.453125" style="45" customWidth="1"/>
    <col min="22" max="27" width="10" style="45" bestFit="1" customWidth="1"/>
    <col min="28" max="28" width="9" style="45" bestFit="1" customWidth="1"/>
    <col min="29" max="29" width="10" style="45" bestFit="1" customWidth="1"/>
    <col min="30" max="30" width="10" style="45" customWidth="1"/>
    <col min="31" max="33" width="10" style="45" bestFit="1" customWidth="1"/>
    <col min="34" max="34" width="10" style="45" customWidth="1"/>
    <col min="35" max="39" width="10" style="45" bestFit="1" customWidth="1"/>
    <col min="40" max="40" width="10.1796875" style="45" bestFit="1" customWidth="1"/>
    <col min="41" max="45" width="10" style="45" bestFit="1" customWidth="1"/>
    <col min="46" max="46" width="10.1796875" style="45" bestFit="1" customWidth="1"/>
    <col min="47" max="47" width="10" style="45" bestFit="1" customWidth="1"/>
    <col min="48" max="50" width="10.1796875" style="45" bestFit="1" customWidth="1"/>
    <col min="51" max="51" width="10" style="45" bestFit="1" customWidth="1"/>
    <col min="52" max="57" width="10.1796875" style="45" bestFit="1" customWidth="1"/>
    <col min="58" max="58" width="10" style="45" bestFit="1" customWidth="1"/>
    <col min="59" max="59" width="10.1796875" style="45" bestFit="1" customWidth="1"/>
    <col min="60" max="61" width="10" style="45" bestFit="1" customWidth="1"/>
    <col min="62" max="62" width="10.1796875" style="45" bestFit="1" customWidth="1"/>
    <col min="63" max="63" width="10" style="45" bestFit="1" customWidth="1"/>
    <col min="64" max="65" width="10.1796875" style="45" bestFit="1" customWidth="1"/>
    <col min="66" max="66" width="10" style="45" bestFit="1" customWidth="1"/>
    <col min="67" max="79" width="10.1796875" style="45" bestFit="1" customWidth="1"/>
    <col min="80" max="80" width="10" style="45" bestFit="1" customWidth="1"/>
    <col min="81" max="88" width="10.1796875" style="45" bestFit="1" customWidth="1"/>
    <col min="89" max="89" width="10" style="45" bestFit="1" customWidth="1"/>
    <col min="90" max="93" width="10.1796875" style="45" bestFit="1" customWidth="1"/>
    <col min="94" max="94" width="10" style="45" customWidth="1"/>
    <col min="95" max="95" width="10.1796875" style="45" bestFit="1" customWidth="1"/>
    <col min="96" max="109" width="11" style="45" bestFit="1" customWidth="1"/>
    <col min="110" max="110" width="10.1796875" style="45" bestFit="1" customWidth="1"/>
    <col min="111" max="114" width="11" style="45" bestFit="1" customWidth="1"/>
    <col min="115" max="116" width="10.1796875" style="45" bestFit="1" customWidth="1"/>
    <col min="117" max="119" width="11" style="45" bestFit="1" customWidth="1"/>
    <col min="120" max="120" width="10.1796875" style="45" bestFit="1" customWidth="1"/>
    <col min="121" max="129" width="11" style="45" bestFit="1" customWidth="1"/>
    <col min="130" max="130" width="10.1796875" style="45" bestFit="1" customWidth="1"/>
    <col min="131" max="145" width="11" style="45" bestFit="1" customWidth="1"/>
    <col min="146" max="146" width="10.1796875" style="45" bestFit="1" customWidth="1"/>
    <col min="147" max="155" width="11" style="45" bestFit="1" customWidth="1"/>
    <col min="156" max="156" width="10.1796875" style="45" bestFit="1" customWidth="1"/>
    <col min="157" max="157" width="11" style="45" bestFit="1" customWidth="1"/>
    <col min="158" max="158" width="10.1796875" style="45" bestFit="1" customWidth="1"/>
    <col min="159" max="168" width="11" style="45" bestFit="1" customWidth="1"/>
    <col min="169" max="169" width="10.1796875" style="45" bestFit="1" customWidth="1"/>
    <col min="170" max="180" width="11" style="45" bestFit="1" customWidth="1"/>
    <col min="181" max="181" width="10.1796875" style="45" bestFit="1" customWidth="1"/>
    <col min="182" max="188" width="11" style="45" bestFit="1" customWidth="1"/>
    <col min="189" max="189" width="10.1796875" style="45" bestFit="1" customWidth="1"/>
    <col min="190" max="195" width="11" style="45" bestFit="1" customWidth="1"/>
    <col min="196" max="196" width="10.1796875" style="45" bestFit="1" customWidth="1"/>
    <col min="197" max="198" width="11" style="45" bestFit="1" customWidth="1"/>
    <col min="199" max="199" width="10.1796875" style="45" bestFit="1" customWidth="1"/>
    <col min="200" max="217" width="11" style="45" bestFit="1" customWidth="1"/>
    <col min="218" max="218" width="10.1796875" style="45" bestFit="1" customWidth="1"/>
    <col min="219" max="224" width="11" style="45" bestFit="1" customWidth="1"/>
    <col min="225" max="226" width="10.1796875" style="45" bestFit="1" customWidth="1"/>
    <col min="227" max="242" width="11" style="45" bestFit="1" customWidth="1"/>
    <col min="243" max="243" width="10.1796875" style="45" bestFit="1" customWidth="1"/>
    <col min="244" max="251" width="11" style="45" bestFit="1" customWidth="1"/>
    <col min="252" max="252" width="10.1796875" style="45" bestFit="1" customWidth="1"/>
    <col min="253" max="271" width="11" style="45" bestFit="1" customWidth="1"/>
    <col min="272" max="272" width="10.1796875" style="45" bestFit="1" customWidth="1"/>
    <col min="273" max="287" width="11" style="45" bestFit="1" customWidth="1"/>
    <col min="288" max="288" width="10.1796875" style="45" bestFit="1" customWidth="1"/>
    <col min="289" max="293" width="11" style="45" bestFit="1" customWidth="1"/>
    <col min="294" max="294" width="10.1796875" style="45" bestFit="1" customWidth="1"/>
    <col min="295" max="303" width="11" style="45" bestFit="1" customWidth="1"/>
    <col min="304" max="304" width="10.1796875" style="45" bestFit="1" customWidth="1"/>
    <col min="305" max="305" width="11" style="45" bestFit="1" customWidth="1"/>
    <col min="306" max="306" width="10.1796875" style="45" bestFit="1" customWidth="1"/>
    <col min="307" max="308" width="11" style="45" bestFit="1" customWidth="1"/>
    <col min="309" max="309" width="10.1796875" style="45" bestFit="1" customWidth="1"/>
    <col min="310" max="316" width="11" style="45" bestFit="1" customWidth="1"/>
    <col min="317" max="317" width="10.1796875" style="45" bestFit="1" customWidth="1"/>
    <col min="318" max="318" width="11" style="45" bestFit="1" customWidth="1"/>
    <col min="319" max="319" width="10.1796875" style="45" bestFit="1" customWidth="1"/>
    <col min="320" max="320" width="11" style="45" customWidth="1"/>
    <col min="321" max="322" width="11" style="45" bestFit="1" customWidth="1"/>
    <col min="323" max="323" width="11.1796875" style="45" bestFit="1" customWidth="1"/>
    <col min="324" max="334" width="11" style="45" bestFit="1" customWidth="1"/>
    <col min="335" max="335" width="10.1796875" style="45" bestFit="1" customWidth="1"/>
    <col min="336" max="342" width="11" style="45" bestFit="1" customWidth="1"/>
    <col min="343" max="343" width="11.1796875" style="45" bestFit="1" customWidth="1"/>
    <col min="344" max="350" width="11" style="45" bestFit="1" customWidth="1"/>
    <col min="351" max="351" width="10.1796875" style="45" bestFit="1" customWidth="1"/>
    <col min="352" max="355" width="11" style="45" bestFit="1" customWidth="1"/>
    <col min="356" max="356" width="11.1796875" style="45" bestFit="1" customWidth="1"/>
    <col min="357" max="358" width="11" style="45" bestFit="1" customWidth="1"/>
    <col min="359" max="359" width="11.1796875" style="45" bestFit="1" customWidth="1"/>
    <col min="360" max="361" width="11" style="45" bestFit="1" customWidth="1"/>
    <col min="362" max="364" width="11.1796875" style="45" bestFit="1" customWidth="1"/>
    <col min="365" max="365" width="11" style="45" bestFit="1" customWidth="1"/>
    <col min="366" max="366" width="11.1796875" style="45" bestFit="1" customWidth="1"/>
    <col min="367" max="367" width="11" style="45" bestFit="1" customWidth="1"/>
    <col min="368" max="369" width="10.1796875" style="45" bestFit="1" customWidth="1"/>
    <col min="370" max="371" width="11.1796875" style="45" bestFit="1" customWidth="1"/>
    <col min="372" max="372" width="11" style="45" bestFit="1" customWidth="1"/>
    <col min="373" max="376" width="11.1796875" style="45" bestFit="1" customWidth="1"/>
    <col min="377" max="377" width="12" style="45" bestFit="1" customWidth="1"/>
    <col min="378" max="378" width="11.1796875" style="45" bestFit="1" customWidth="1"/>
    <col min="379" max="382" width="12" style="45" bestFit="1" customWidth="1"/>
    <col min="383" max="383" width="11.1796875" style="45" bestFit="1" customWidth="1"/>
    <col min="384" max="384" width="13.7265625" style="45" bestFit="1" customWidth="1"/>
    <col min="385" max="385" width="11.1796875" style="45" bestFit="1" customWidth="1"/>
    <col min="386" max="386" width="8.54296875" style="45" bestFit="1" customWidth="1"/>
    <col min="387" max="387" width="8" style="45" bestFit="1" customWidth="1"/>
    <col min="388" max="388" width="8.54296875" style="45" bestFit="1" customWidth="1"/>
    <col min="389" max="389" width="8" style="45" bestFit="1" customWidth="1"/>
    <col min="390" max="391" width="8.54296875" style="45" bestFit="1" customWidth="1"/>
    <col min="392" max="393" width="9" style="45" bestFit="1" customWidth="1"/>
    <col min="394" max="394" width="7.54296875" style="45" bestFit="1" customWidth="1"/>
    <col min="395" max="399" width="9" style="45" bestFit="1" customWidth="1"/>
    <col min="400" max="400" width="7.54296875" style="45" bestFit="1" customWidth="1"/>
    <col min="401" max="403" width="9" style="45" bestFit="1" customWidth="1"/>
    <col min="404" max="404" width="7.54296875" style="45" bestFit="1" customWidth="1"/>
    <col min="405" max="405" width="9" style="45" bestFit="1" customWidth="1"/>
    <col min="406" max="406" width="10" style="45" bestFit="1" customWidth="1"/>
    <col min="407" max="407" width="9" style="45" bestFit="1" customWidth="1"/>
    <col min="408" max="408" width="10" style="45" bestFit="1" customWidth="1"/>
    <col min="409" max="409" width="9" style="45" bestFit="1" customWidth="1"/>
    <col min="410" max="411" width="10" style="45" bestFit="1" customWidth="1"/>
    <col min="412" max="412" width="10.1796875" style="45" bestFit="1" customWidth="1"/>
    <col min="413" max="414" width="9" style="45" bestFit="1" customWidth="1"/>
    <col min="415" max="416" width="10" style="45" bestFit="1" customWidth="1"/>
    <col min="417" max="417" width="9" style="45" bestFit="1" customWidth="1"/>
    <col min="418" max="418" width="10" style="45" bestFit="1" customWidth="1"/>
    <col min="419" max="419" width="10.1796875" style="45" bestFit="1" customWidth="1"/>
    <col min="420" max="422" width="10" style="45" bestFit="1" customWidth="1"/>
    <col min="423" max="423" width="9" style="45" bestFit="1" customWidth="1"/>
    <col min="424" max="424" width="10.1796875" style="45" bestFit="1" customWidth="1"/>
    <col min="425" max="425" width="10" style="45" bestFit="1" customWidth="1"/>
    <col min="426" max="426" width="10.1796875" style="45" bestFit="1" customWidth="1"/>
    <col min="427" max="430" width="10" style="45" bestFit="1" customWidth="1"/>
    <col min="431" max="431" width="10.1796875" style="45" bestFit="1" customWidth="1"/>
    <col min="432" max="433" width="10" style="45" bestFit="1" customWidth="1"/>
    <col min="434" max="437" width="10.1796875" style="45" bestFit="1" customWidth="1"/>
    <col min="438" max="439" width="10" style="45" bestFit="1" customWidth="1"/>
    <col min="440" max="443" width="10.1796875" style="45" bestFit="1" customWidth="1"/>
    <col min="444" max="444" width="10" style="45" bestFit="1" customWidth="1"/>
    <col min="445" max="453" width="10.1796875" style="45" bestFit="1" customWidth="1"/>
    <col min="454" max="454" width="10" style="45" bestFit="1" customWidth="1"/>
    <col min="455" max="456" width="10.1796875" style="45" bestFit="1" customWidth="1"/>
    <col min="457" max="458" width="10" style="45" bestFit="1" customWidth="1"/>
    <col min="459" max="461" width="10.1796875" style="45" bestFit="1" customWidth="1"/>
    <col min="462" max="462" width="10" style="45" bestFit="1" customWidth="1"/>
    <col min="463" max="463" width="10.1796875" style="45" bestFit="1" customWidth="1"/>
    <col min="464" max="464" width="10" style="45" bestFit="1" customWidth="1"/>
    <col min="465" max="476" width="10.1796875" style="45" bestFit="1" customWidth="1"/>
    <col min="477" max="477" width="9" style="45" bestFit="1" customWidth="1"/>
    <col min="478" max="482" width="10.1796875" style="45" bestFit="1" customWidth="1"/>
    <col min="483" max="483" width="10" style="45" bestFit="1" customWidth="1"/>
    <col min="484" max="497" width="10.1796875" style="45" bestFit="1" customWidth="1"/>
    <col min="498" max="502" width="11" style="45" bestFit="1" customWidth="1"/>
    <col min="503" max="503" width="10.1796875" style="45" bestFit="1" customWidth="1"/>
    <col min="504" max="515" width="11" style="45" bestFit="1" customWidth="1"/>
    <col min="516" max="516" width="10.1796875" style="45" bestFit="1" customWidth="1"/>
    <col min="517" max="528" width="11" style="45" bestFit="1" customWidth="1"/>
    <col min="529" max="529" width="10.1796875" style="45" bestFit="1" customWidth="1"/>
    <col min="530" max="564" width="11" style="45" bestFit="1" customWidth="1"/>
    <col min="565" max="565" width="10.1796875" style="45" bestFit="1" customWidth="1"/>
    <col min="566" max="586" width="11" style="45" bestFit="1" customWidth="1"/>
    <col min="587" max="587" width="10.1796875" style="45" bestFit="1" customWidth="1"/>
    <col min="588" max="590" width="11" style="45" bestFit="1" customWidth="1"/>
    <col min="591" max="592" width="10.1796875" style="45" bestFit="1" customWidth="1"/>
    <col min="593" max="594" width="11" style="45" bestFit="1" customWidth="1"/>
    <col min="595" max="595" width="10.1796875" style="45" bestFit="1" customWidth="1"/>
    <col min="596" max="608" width="11" style="45" bestFit="1" customWidth="1"/>
    <col min="609" max="609" width="10.1796875" style="45" bestFit="1" customWidth="1"/>
    <col min="610" max="610" width="11" style="45" bestFit="1" customWidth="1"/>
    <col min="611" max="611" width="10.1796875" style="45" bestFit="1" customWidth="1"/>
    <col min="612" max="617" width="11" style="45" bestFit="1" customWidth="1"/>
    <col min="618" max="618" width="10.1796875" style="45" bestFit="1" customWidth="1"/>
    <col min="619" max="625" width="11" style="45" bestFit="1" customWidth="1"/>
    <col min="626" max="626" width="11" style="45" customWidth="1"/>
    <col min="627" max="640" width="11" style="45" bestFit="1" customWidth="1"/>
    <col min="641" max="641" width="10.1796875" style="45" bestFit="1" customWidth="1"/>
    <col min="642" max="648" width="11" style="45" bestFit="1" customWidth="1"/>
    <col min="649" max="649" width="10.1796875" style="45" bestFit="1" customWidth="1"/>
    <col min="650" max="661" width="11" style="45" bestFit="1" customWidth="1"/>
    <col min="662" max="662" width="10.1796875" style="45" bestFit="1" customWidth="1"/>
    <col min="663" max="696" width="11" style="45" bestFit="1" customWidth="1"/>
    <col min="697" max="697" width="10.1796875" style="45" bestFit="1" customWidth="1"/>
    <col min="698" max="699" width="11" style="45" bestFit="1" customWidth="1"/>
    <col min="700" max="700" width="11.1796875" style="45" bestFit="1" customWidth="1"/>
    <col min="701" max="711" width="11" style="45" bestFit="1" customWidth="1"/>
    <col min="712" max="712" width="10.1796875" style="45" bestFit="1" customWidth="1"/>
    <col min="713" max="716" width="11" style="45" bestFit="1" customWidth="1"/>
    <col min="717" max="717" width="10.1796875" style="45" bestFit="1" customWidth="1"/>
    <col min="718" max="718" width="11" style="45" bestFit="1" customWidth="1"/>
    <col min="719" max="719" width="11.1796875" style="45" bestFit="1" customWidth="1"/>
    <col min="720" max="725" width="11" style="45" bestFit="1" customWidth="1"/>
    <col min="726" max="727" width="11.1796875" style="45" bestFit="1" customWidth="1"/>
    <col min="728" max="729" width="11" style="45" bestFit="1" customWidth="1"/>
    <col min="730" max="730" width="10.1796875" style="45" bestFit="1" customWidth="1"/>
    <col min="731" max="736" width="11" style="45" bestFit="1" customWidth="1"/>
    <col min="737" max="737" width="10.1796875" style="45" bestFit="1" customWidth="1"/>
    <col min="738" max="747" width="11" style="45" bestFit="1" customWidth="1"/>
    <col min="748" max="748" width="11.1796875" style="45" bestFit="1" customWidth="1"/>
    <col min="749" max="751" width="11" style="45" bestFit="1" customWidth="1"/>
    <col min="752" max="754" width="11.1796875" style="45" bestFit="1" customWidth="1"/>
    <col min="755" max="755" width="11" style="45" bestFit="1" customWidth="1"/>
    <col min="756" max="758" width="11.1796875" style="45" bestFit="1" customWidth="1"/>
    <col min="759" max="759" width="11" style="45" bestFit="1" customWidth="1"/>
    <col min="760" max="763" width="11.1796875" style="45" bestFit="1" customWidth="1"/>
    <col min="764" max="764" width="11" style="45" bestFit="1" customWidth="1"/>
    <col min="765" max="765" width="11.1796875" style="45" bestFit="1" customWidth="1"/>
    <col min="766" max="768" width="12" style="45" bestFit="1" customWidth="1"/>
    <col min="769" max="769" width="13.7265625" style="45" bestFit="1" customWidth="1"/>
    <col min="770" max="770" width="11.1796875" style="45" bestFit="1" customWidth="1"/>
    <col min="771" max="772" width="8" style="45" bestFit="1" customWidth="1"/>
    <col min="773" max="774" width="9" style="45" bestFit="1" customWidth="1"/>
    <col min="775" max="777" width="10.1796875" style="45" bestFit="1" customWidth="1"/>
    <col min="778" max="780" width="9" style="45" bestFit="1" customWidth="1"/>
    <col min="781" max="781" width="8.54296875" style="45" bestFit="1" customWidth="1"/>
    <col min="782" max="784" width="9" style="45" bestFit="1" customWidth="1"/>
    <col min="785" max="786" width="8.54296875" style="45" bestFit="1" customWidth="1"/>
    <col min="787" max="792" width="9" style="45" bestFit="1" customWidth="1"/>
    <col min="793" max="795" width="10" style="45" bestFit="1" customWidth="1"/>
    <col min="796" max="796" width="10.1796875" style="45" bestFit="1" customWidth="1"/>
    <col min="797" max="802" width="10" style="45" bestFit="1" customWidth="1"/>
    <col min="803" max="803" width="10.1796875" style="45" bestFit="1" customWidth="1"/>
    <col min="804" max="805" width="10" style="45" bestFit="1" customWidth="1"/>
    <col min="806" max="806" width="10.1796875" style="45" bestFit="1" customWidth="1"/>
    <col min="807" max="808" width="10" style="45" bestFit="1" customWidth="1"/>
    <col min="809" max="809" width="8.54296875" style="45" bestFit="1" customWidth="1"/>
    <col min="810" max="817" width="10" style="45" bestFit="1" customWidth="1"/>
    <col min="818" max="818" width="10.1796875" style="45" bestFit="1" customWidth="1"/>
    <col min="819" max="820" width="10" style="45" bestFit="1" customWidth="1"/>
    <col min="821" max="821" width="10.1796875" style="45" bestFit="1" customWidth="1"/>
    <col min="822" max="822" width="9" style="45" bestFit="1" customWidth="1"/>
    <col min="823" max="823" width="10" style="45" bestFit="1" customWidth="1"/>
    <col min="824" max="824" width="9" style="45" bestFit="1" customWidth="1"/>
    <col min="825" max="829" width="10.1796875" style="45" bestFit="1" customWidth="1"/>
    <col min="830" max="832" width="10" style="45" bestFit="1" customWidth="1"/>
    <col min="833" max="836" width="10.1796875" style="45" bestFit="1" customWidth="1"/>
    <col min="837" max="837" width="10" style="45" bestFit="1" customWidth="1"/>
    <col min="838" max="841" width="10.1796875" style="45" bestFit="1" customWidth="1"/>
    <col min="842" max="843" width="10" style="45" bestFit="1" customWidth="1"/>
    <col min="844" max="845" width="10.1796875" style="45" bestFit="1" customWidth="1"/>
    <col min="846" max="846" width="10" style="45" bestFit="1" customWidth="1"/>
    <col min="847" max="858" width="10.1796875" style="45" bestFit="1" customWidth="1"/>
    <col min="859" max="859" width="10" style="45" bestFit="1" customWidth="1"/>
    <col min="860" max="863" width="10.1796875" style="45" bestFit="1" customWidth="1"/>
    <col min="864" max="864" width="10" style="45" bestFit="1" customWidth="1"/>
    <col min="865" max="868" width="10.1796875" style="45" bestFit="1" customWidth="1"/>
    <col min="869" max="869" width="10" style="45" customWidth="1"/>
    <col min="870" max="873" width="10.1796875" style="45" bestFit="1" customWidth="1"/>
    <col min="874" max="875" width="10" style="45" bestFit="1" customWidth="1"/>
    <col min="876" max="883" width="10.1796875" style="45" bestFit="1" customWidth="1"/>
    <col min="884" max="884" width="10" style="45" bestFit="1" customWidth="1"/>
    <col min="885" max="885" width="10.1796875" style="45" bestFit="1" customWidth="1"/>
    <col min="886" max="886" width="10.1796875" style="45" customWidth="1"/>
    <col min="887" max="895" width="10.1796875" style="45" bestFit="1" customWidth="1"/>
    <col min="896" max="896" width="10.1796875" style="45" customWidth="1"/>
    <col min="897" max="897" width="10" style="45" bestFit="1" customWidth="1"/>
    <col min="898" max="902" width="10.1796875" style="45" bestFit="1" customWidth="1"/>
    <col min="903" max="903" width="10" style="45" bestFit="1" customWidth="1"/>
    <col min="904" max="919" width="10.1796875" style="45" bestFit="1" customWidth="1"/>
    <col min="920" max="938" width="11" style="45" bestFit="1" customWidth="1"/>
    <col min="939" max="939" width="10.1796875" style="45" bestFit="1" customWidth="1"/>
    <col min="940" max="947" width="11" style="45" bestFit="1" customWidth="1"/>
    <col min="948" max="948" width="10.1796875" style="45" bestFit="1" customWidth="1"/>
    <col min="949" max="950" width="11" style="45" bestFit="1" customWidth="1"/>
    <col min="951" max="951" width="10.1796875" style="45" bestFit="1" customWidth="1"/>
    <col min="952" max="996" width="11" style="45" bestFit="1" customWidth="1"/>
    <col min="997" max="997" width="10.1796875" style="45" bestFit="1" customWidth="1"/>
    <col min="998" max="1004" width="11" style="45" bestFit="1" customWidth="1"/>
    <col min="1005" max="1005" width="10.1796875" style="45" bestFit="1" customWidth="1"/>
    <col min="1006" max="1010" width="11" style="45" bestFit="1" customWidth="1"/>
    <col min="1011" max="1011" width="11" style="45" customWidth="1"/>
    <col min="1012" max="1018" width="11" style="45" bestFit="1" customWidth="1"/>
    <col min="1019" max="1019" width="10.1796875" style="45" bestFit="1" customWidth="1"/>
    <col min="1020" max="1022" width="11" style="45" bestFit="1" customWidth="1"/>
    <col min="1023" max="1023" width="11" style="45" customWidth="1"/>
    <col min="1024" max="1031" width="11" style="45" bestFit="1" customWidth="1"/>
    <col min="1032" max="1032" width="10.1796875" style="45" bestFit="1" customWidth="1"/>
    <col min="1033" max="1064" width="11" style="45" bestFit="1" customWidth="1"/>
    <col min="1065" max="1065" width="10.1796875" style="45" bestFit="1" customWidth="1"/>
    <col min="1066" max="1074" width="11" style="45" bestFit="1" customWidth="1"/>
    <col min="1075" max="1075" width="11.1796875" style="45" bestFit="1" customWidth="1"/>
    <col min="1076" max="1079" width="11" style="45" bestFit="1" customWidth="1"/>
    <col min="1080" max="1080" width="10.1796875" style="45" bestFit="1" customWidth="1"/>
    <col min="1081" max="1085" width="11" style="45" bestFit="1" customWidth="1"/>
    <col min="1086" max="1086" width="10.1796875" style="45" bestFit="1" customWidth="1"/>
    <col min="1087" max="1093" width="11" style="45" bestFit="1" customWidth="1"/>
    <col min="1094" max="1094" width="10.1796875" style="45" bestFit="1" customWidth="1"/>
    <col min="1095" max="1105" width="11" style="45" bestFit="1" customWidth="1"/>
    <col min="1106" max="1106" width="10.1796875" style="45" bestFit="1" customWidth="1"/>
    <col min="1107" max="1107" width="10.1796875" style="45" customWidth="1"/>
    <col min="1108" max="1116" width="11" style="45" bestFit="1" customWidth="1"/>
    <col min="1117" max="1118" width="11.1796875" style="45" bestFit="1" customWidth="1"/>
    <col min="1119" max="1124" width="11" style="45" bestFit="1" customWidth="1"/>
    <col min="1125" max="1126" width="11.1796875" style="45" bestFit="1" customWidth="1"/>
    <col min="1127" max="1127" width="10.1796875" style="45" bestFit="1" customWidth="1"/>
    <col min="1128" max="1129" width="11" style="45" bestFit="1" customWidth="1"/>
    <col min="1130" max="1130" width="10.1796875" style="45" bestFit="1" customWidth="1"/>
    <col min="1131" max="1132" width="11" style="45" bestFit="1" customWidth="1"/>
    <col min="1133" max="1133" width="11.1796875" style="45" bestFit="1" customWidth="1"/>
    <col min="1134" max="1136" width="11" style="45" bestFit="1" customWidth="1"/>
    <col min="1137" max="1137" width="10.1796875" style="45" bestFit="1" customWidth="1"/>
    <col min="1138" max="1139" width="11.1796875" style="45" bestFit="1" customWidth="1"/>
    <col min="1140" max="1141" width="11" style="45" bestFit="1" customWidth="1"/>
    <col min="1142" max="1143" width="11.1796875" style="45" bestFit="1" customWidth="1"/>
    <col min="1144" max="1144" width="11" style="45" bestFit="1" customWidth="1"/>
    <col min="1145" max="1146" width="11.1796875" style="45" bestFit="1" customWidth="1"/>
    <col min="1147" max="1147" width="11" style="45" bestFit="1" customWidth="1"/>
    <col min="1148" max="1152" width="11.1796875" style="45" bestFit="1" customWidth="1"/>
    <col min="1153" max="1153" width="11" style="45" bestFit="1" customWidth="1"/>
    <col min="1154" max="1154" width="11.1796875" style="45" bestFit="1" customWidth="1"/>
    <col min="1155" max="1156" width="12" style="45" bestFit="1" customWidth="1"/>
    <col min="1157" max="1157" width="13.7265625" style="45" bestFit="1" customWidth="1"/>
    <col min="1158" max="1158" width="11.1796875" style="45" bestFit="1" customWidth="1"/>
    <col min="1159" max="1159" width="8" style="45" bestFit="1" customWidth="1"/>
    <col min="1160" max="1161" width="8.54296875" style="45" bestFit="1" customWidth="1"/>
    <col min="1162" max="1171" width="9" style="45" bestFit="1" customWidth="1"/>
    <col min="1172" max="1172" width="8.54296875" style="45" bestFit="1" customWidth="1"/>
    <col min="1173" max="1174" width="9" style="45" bestFit="1" customWidth="1"/>
    <col min="1175" max="1176" width="10.1796875" style="45" bestFit="1" customWidth="1"/>
    <col min="1177" max="1177" width="9" style="45" bestFit="1" customWidth="1"/>
    <col min="1178" max="1178" width="10.1796875" style="45" bestFit="1" customWidth="1"/>
    <col min="1179" max="1179" width="9" style="45" bestFit="1" customWidth="1"/>
    <col min="1180" max="1181" width="10.1796875" style="45" bestFit="1" customWidth="1"/>
    <col min="1182" max="1183" width="10" style="45" bestFit="1" customWidth="1"/>
    <col min="1184" max="1184" width="10.1796875" style="45" bestFit="1" customWidth="1"/>
    <col min="1185" max="1187" width="10" style="45" bestFit="1" customWidth="1"/>
    <col min="1188" max="1188" width="9" style="45" bestFit="1" customWidth="1"/>
    <col min="1189" max="1189" width="10" style="45" bestFit="1" customWidth="1"/>
    <col min="1190" max="1190" width="10.1796875" style="45" bestFit="1" customWidth="1"/>
    <col min="1191" max="1191" width="10" style="45" bestFit="1" customWidth="1"/>
    <col min="1192" max="1192" width="10.1796875" style="45" bestFit="1" customWidth="1"/>
    <col min="1193" max="1197" width="10" style="45" bestFit="1" customWidth="1"/>
    <col min="1198" max="1199" width="10.1796875" style="45" bestFit="1" customWidth="1"/>
    <col min="1200" max="1201" width="10" style="45" bestFit="1" customWidth="1"/>
    <col min="1202" max="1203" width="10.1796875" style="45" bestFit="1" customWidth="1"/>
    <col min="1204" max="1204" width="10" style="45" bestFit="1" customWidth="1"/>
    <col min="1205" max="1205" width="10.1796875" style="45" bestFit="1" customWidth="1"/>
    <col min="1206" max="1206" width="9" style="45" bestFit="1" customWidth="1"/>
    <col min="1207" max="1207" width="10" style="45" bestFit="1" customWidth="1"/>
    <col min="1208" max="1209" width="10.1796875" style="45" bestFit="1" customWidth="1"/>
    <col min="1210" max="1210" width="9" style="45" bestFit="1" customWidth="1"/>
    <col min="1211" max="1211" width="10.1796875" style="45" customWidth="1"/>
    <col min="1212" max="1213" width="10.1796875" style="45" bestFit="1" customWidth="1"/>
    <col min="1214" max="1214" width="10" style="45" bestFit="1" customWidth="1"/>
    <col min="1215" max="1221" width="10.1796875" style="45" bestFit="1" customWidth="1"/>
    <col min="1222" max="1223" width="10" style="45" bestFit="1" customWidth="1"/>
    <col min="1224" max="1225" width="10.1796875" style="45" bestFit="1" customWidth="1"/>
    <col min="1226" max="1226" width="10" style="45" bestFit="1" customWidth="1"/>
    <col min="1227" max="1229" width="10.1796875" style="45" bestFit="1" customWidth="1"/>
    <col min="1230" max="1231" width="10" style="45" bestFit="1" customWidth="1"/>
    <col min="1232" max="1235" width="10.1796875" style="45" bestFit="1" customWidth="1"/>
    <col min="1236" max="1236" width="10" style="45" bestFit="1" customWidth="1"/>
    <col min="1237" max="1238" width="10.1796875" style="45" bestFit="1" customWidth="1"/>
    <col min="1239" max="1239" width="10" style="45" bestFit="1" customWidth="1"/>
    <col min="1240" max="1246" width="10.1796875" style="45" bestFit="1" customWidth="1"/>
    <col min="1247" max="1248" width="9" style="45" bestFit="1" customWidth="1"/>
    <col min="1249" max="1253" width="10.1796875" style="45" bestFit="1" customWidth="1"/>
    <col min="1254" max="1254" width="10" style="45" bestFit="1" customWidth="1"/>
    <col min="1255" max="1258" width="10.1796875" style="45" bestFit="1" customWidth="1"/>
    <col min="1259" max="1259" width="10" style="45" bestFit="1" customWidth="1"/>
    <col min="1260" max="1316" width="10.1796875" style="45" bestFit="1" customWidth="1"/>
    <col min="1317" max="1318" width="11" style="45" bestFit="1" customWidth="1"/>
    <col min="1319" max="1319" width="10.1796875" style="45" bestFit="1" customWidth="1"/>
    <col min="1320" max="1323" width="11" style="45" bestFit="1" customWidth="1"/>
    <col min="1324" max="1324" width="10.1796875" style="45" bestFit="1" customWidth="1"/>
    <col min="1325" max="1331" width="11" style="45" bestFit="1" customWidth="1"/>
    <col min="1332" max="1332" width="10.1796875" style="45" bestFit="1" customWidth="1"/>
    <col min="1333" max="1352" width="11" style="45" bestFit="1" customWidth="1"/>
    <col min="1353" max="1353" width="11" style="45" customWidth="1"/>
    <col min="1354" max="1358" width="11" style="45" bestFit="1" customWidth="1"/>
    <col min="1359" max="1359" width="11" style="45" customWidth="1"/>
    <col min="1360" max="1369" width="11" style="45" bestFit="1" customWidth="1"/>
    <col min="1370" max="1370" width="10.1796875" style="45" bestFit="1" customWidth="1"/>
    <col min="1371" max="1376" width="11" style="45" bestFit="1" customWidth="1"/>
    <col min="1377" max="1377" width="11" style="45" customWidth="1"/>
    <col min="1378" max="1380" width="11" style="45" bestFit="1" customWidth="1"/>
    <col min="1381" max="1381" width="10.1796875" style="45" bestFit="1" customWidth="1"/>
    <col min="1382" max="1388" width="11" style="45" bestFit="1" customWidth="1"/>
    <col min="1389" max="1389" width="10.1796875" style="45" bestFit="1" customWidth="1"/>
    <col min="1390" max="1399" width="11" style="45" bestFit="1" customWidth="1"/>
    <col min="1400" max="1401" width="10.1796875" style="45" bestFit="1" customWidth="1"/>
    <col min="1402" max="1402" width="11" style="45" bestFit="1" customWidth="1"/>
    <col min="1403" max="1404" width="10.1796875" style="45" bestFit="1" customWidth="1"/>
    <col min="1405" max="1409" width="11" style="45" bestFit="1" customWidth="1"/>
    <col min="1410" max="1410" width="10.1796875" style="45" bestFit="1" customWidth="1"/>
    <col min="1411" max="1412" width="11" style="45" bestFit="1" customWidth="1"/>
    <col min="1413" max="1414" width="11.1796875" style="45" bestFit="1" customWidth="1"/>
    <col min="1415" max="1417" width="11" style="45" bestFit="1" customWidth="1"/>
    <col min="1418" max="1418" width="10.1796875" style="45" bestFit="1" customWidth="1"/>
    <col min="1419" max="1422" width="11" style="45" bestFit="1" customWidth="1"/>
    <col min="1423" max="1423" width="10.1796875" style="45" bestFit="1" customWidth="1"/>
    <col min="1424" max="1432" width="11" style="45" bestFit="1" customWidth="1"/>
    <col min="1433" max="1433" width="11.1796875" style="45" bestFit="1" customWidth="1"/>
    <col min="1434" max="1446" width="11" style="45" bestFit="1" customWidth="1"/>
    <col min="1447" max="1447" width="11.1796875" style="45" bestFit="1" customWidth="1"/>
    <col min="1448" max="1454" width="11" style="45" bestFit="1" customWidth="1"/>
    <col min="1455" max="1455" width="11.1796875" style="45" bestFit="1" customWidth="1"/>
    <col min="1456" max="1456" width="11" style="45" bestFit="1" customWidth="1"/>
    <col min="1457" max="1457" width="10.1796875" style="45" bestFit="1" customWidth="1"/>
    <col min="1458" max="1465" width="11" style="45" bestFit="1" customWidth="1"/>
    <col min="1466" max="1466" width="11.1796875" style="45" bestFit="1" customWidth="1"/>
    <col min="1467" max="1472" width="11" style="45" bestFit="1" customWidth="1"/>
    <col min="1473" max="1473" width="11.1796875" style="45" bestFit="1" customWidth="1"/>
    <col min="1474" max="1475" width="11" style="45" bestFit="1" customWidth="1"/>
    <col min="1476" max="1476" width="11.1796875" style="45" bestFit="1" customWidth="1"/>
    <col min="1477" max="1477" width="11" style="45" bestFit="1" customWidth="1"/>
    <col min="1478" max="1478" width="11.1796875" style="45" bestFit="1" customWidth="1"/>
    <col min="1479" max="1479" width="11" style="45" bestFit="1" customWidth="1"/>
    <col min="1480" max="1480" width="11.1796875" style="45" bestFit="1" customWidth="1"/>
    <col min="1481" max="1487" width="11" style="45" bestFit="1" customWidth="1"/>
    <col min="1488" max="1488" width="11.1796875" style="45" bestFit="1" customWidth="1"/>
    <col min="1489" max="1490" width="11" style="45" bestFit="1" customWidth="1"/>
    <col min="1491" max="1491" width="10.1796875" style="45" bestFit="1" customWidth="1"/>
    <col min="1492" max="1500" width="11" style="45" bestFit="1" customWidth="1"/>
    <col min="1501" max="1501" width="11.1796875" style="45" bestFit="1" customWidth="1"/>
    <col min="1502" max="1502" width="10.1796875" style="45" bestFit="1" customWidth="1"/>
    <col min="1503" max="1503" width="11" style="45" bestFit="1" customWidth="1"/>
    <col min="1504" max="1504" width="11.1796875" style="45" bestFit="1" customWidth="1"/>
    <col min="1505" max="1506" width="11" style="45" bestFit="1" customWidth="1"/>
    <col min="1507" max="1507" width="11.1796875" style="45" bestFit="1" customWidth="1"/>
    <col min="1508" max="1510" width="11" style="45" bestFit="1" customWidth="1"/>
    <col min="1511" max="1511" width="11.1796875" style="45" bestFit="1" customWidth="1"/>
    <col min="1512" max="1512" width="11" style="45" bestFit="1" customWidth="1"/>
    <col min="1513" max="1514" width="11.1796875" style="45" bestFit="1" customWidth="1"/>
    <col min="1515" max="1515" width="11" style="45" bestFit="1" customWidth="1"/>
    <col min="1516" max="1517" width="11.1796875" style="45" bestFit="1" customWidth="1"/>
    <col min="1518" max="1519" width="11" style="45" bestFit="1" customWidth="1"/>
    <col min="1520" max="1520" width="11.1796875" style="45" bestFit="1" customWidth="1"/>
    <col min="1521" max="1521" width="11" style="45" bestFit="1" customWidth="1"/>
    <col min="1522" max="1523" width="11.1796875" style="45" bestFit="1" customWidth="1"/>
    <col min="1524" max="1524" width="11" style="45" bestFit="1" customWidth="1"/>
    <col min="1525" max="1525" width="11.1796875" style="45" bestFit="1" customWidth="1"/>
    <col min="1526" max="1526" width="11" style="45" bestFit="1" customWidth="1"/>
    <col min="1527" max="1528" width="11.1796875" style="45" bestFit="1" customWidth="1"/>
    <col min="1529" max="1529" width="11" style="45" bestFit="1" customWidth="1"/>
    <col min="1530" max="1533" width="11.1796875" style="45" bestFit="1" customWidth="1"/>
    <col min="1534" max="1534" width="11" style="45" bestFit="1" customWidth="1"/>
    <col min="1535" max="1540" width="11.1796875" style="45" bestFit="1" customWidth="1"/>
    <col min="1541" max="1542" width="12" style="45" bestFit="1" customWidth="1"/>
    <col min="1543" max="1543" width="13.7265625" style="45" bestFit="1" customWidth="1"/>
    <col min="1544" max="1544" width="8.54296875" style="45" bestFit="1" customWidth="1"/>
    <col min="1545" max="1545" width="11.1796875" style="45" bestFit="1" customWidth="1"/>
    <col min="1546" max="1546" width="7.54296875" style="45" bestFit="1" customWidth="1"/>
    <col min="1547" max="1548" width="8.54296875" style="45" bestFit="1" customWidth="1"/>
    <col min="1549" max="1549" width="8" style="45" bestFit="1" customWidth="1"/>
    <col min="1550" max="1551" width="9" style="45" bestFit="1" customWidth="1"/>
    <col min="1552" max="1552" width="8.54296875" style="45" bestFit="1" customWidth="1"/>
    <col min="1553" max="1553" width="9" style="45" bestFit="1" customWidth="1"/>
    <col min="1554" max="1554" width="10.1796875" style="45" bestFit="1" customWidth="1"/>
    <col min="1555" max="1555" width="8.54296875" style="45" bestFit="1" customWidth="1"/>
    <col min="1556" max="1556" width="9" style="45" bestFit="1" customWidth="1"/>
    <col min="1557" max="1557" width="8.54296875" style="45" bestFit="1" customWidth="1"/>
    <col min="1558" max="1560" width="9" style="45" bestFit="1" customWidth="1"/>
    <col min="1561" max="1561" width="10.1796875" style="45" bestFit="1" customWidth="1"/>
    <col min="1562" max="1563" width="9" style="45" bestFit="1" customWidth="1"/>
    <col min="1564" max="1564" width="10.1796875" style="45" bestFit="1" customWidth="1"/>
    <col min="1565" max="1566" width="9" style="45" bestFit="1" customWidth="1"/>
    <col min="1567" max="1567" width="10.1796875" style="45" bestFit="1" customWidth="1"/>
    <col min="1568" max="1569" width="8.54296875" style="45" bestFit="1" customWidth="1"/>
    <col min="1570" max="1572" width="9" style="45" bestFit="1" customWidth="1"/>
    <col min="1573" max="1573" width="10.1796875" style="45" bestFit="1" customWidth="1"/>
    <col min="1574" max="1575" width="9" style="45" bestFit="1" customWidth="1"/>
    <col min="1576" max="1576" width="8.54296875" style="45" bestFit="1" customWidth="1"/>
    <col min="1577" max="1577" width="10.1796875" style="45" bestFit="1" customWidth="1"/>
    <col min="1578" max="1578" width="8.54296875" style="45" bestFit="1" customWidth="1"/>
    <col min="1579" max="1580" width="9" style="45" bestFit="1" customWidth="1"/>
    <col min="1581" max="1581" width="10.1796875" style="45" bestFit="1" customWidth="1"/>
    <col min="1582" max="1582" width="9" style="45" bestFit="1" customWidth="1"/>
    <col min="1583" max="1585" width="10.1796875" style="45" bestFit="1" customWidth="1"/>
    <col min="1586" max="1587" width="10" style="45" bestFit="1" customWidth="1"/>
    <col min="1588" max="1588" width="10.1796875" style="45" bestFit="1" customWidth="1"/>
    <col min="1589" max="1589" width="10" style="45" bestFit="1" customWidth="1"/>
    <col min="1590" max="1590" width="10.1796875" style="45" bestFit="1" customWidth="1"/>
    <col min="1591" max="1592" width="10" style="45" bestFit="1" customWidth="1"/>
    <col min="1593" max="1594" width="10.1796875" style="45" bestFit="1" customWidth="1"/>
    <col min="1595" max="1598" width="10" style="45" bestFit="1" customWidth="1"/>
    <col min="1599" max="1603" width="10.1796875" style="45" bestFit="1" customWidth="1"/>
    <col min="1604" max="1604" width="10" style="45" bestFit="1" customWidth="1"/>
    <col min="1605" max="1605" width="10.1796875" style="45" bestFit="1" customWidth="1"/>
    <col min="1606" max="1606" width="10" style="45" bestFit="1" customWidth="1"/>
    <col min="1607" max="1608" width="9" style="45" bestFit="1" customWidth="1"/>
    <col min="1609" max="1609" width="10" style="45" bestFit="1" customWidth="1"/>
    <col min="1610" max="1610" width="10.1796875" style="45" bestFit="1" customWidth="1"/>
    <col min="1611" max="1612" width="10" style="45" bestFit="1" customWidth="1"/>
    <col min="1613" max="1613" width="9" style="45" bestFit="1" customWidth="1"/>
    <col min="1614" max="1621" width="10.1796875" style="45" bestFit="1" customWidth="1"/>
    <col min="1622" max="1622" width="10" style="45" bestFit="1" customWidth="1"/>
    <col min="1623" max="1628" width="10.1796875" style="45" bestFit="1" customWidth="1"/>
    <col min="1629" max="1629" width="10" style="45" bestFit="1" customWidth="1"/>
    <col min="1630" max="1637" width="10.1796875" style="45" bestFit="1" customWidth="1"/>
    <col min="1638" max="1638" width="10" style="45" bestFit="1" customWidth="1"/>
    <col min="1639" max="1642" width="10.1796875" style="45" bestFit="1" customWidth="1"/>
    <col min="1643" max="1643" width="10" style="45" bestFit="1" customWidth="1"/>
    <col min="1644" max="1645" width="10.1796875" style="45" bestFit="1" customWidth="1"/>
    <col min="1646" max="1646" width="10" style="45" bestFit="1" customWidth="1"/>
    <col min="1647" max="1694" width="10.1796875" style="45" bestFit="1" customWidth="1"/>
    <col min="1695" max="1695" width="10" style="45" bestFit="1" customWidth="1"/>
    <col min="1696" max="1708" width="10.1796875" style="45" bestFit="1" customWidth="1"/>
    <col min="1709" max="1709" width="10" style="45" customWidth="1"/>
    <col min="1710" max="1728" width="10.1796875" style="45" bestFit="1" customWidth="1"/>
    <col min="1729" max="1729" width="10" style="45" bestFit="1" customWidth="1"/>
    <col min="1730" max="1751" width="10.1796875" style="45" bestFit="1" customWidth="1"/>
    <col min="1752" max="1752" width="10" style="45" bestFit="1" customWidth="1"/>
    <col min="1753" max="1761" width="10.1796875" style="45" bestFit="1" customWidth="1"/>
    <col min="1762" max="1762" width="10" style="45" bestFit="1" customWidth="1"/>
    <col min="1763" max="1781" width="10.1796875" style="45" bestFit="1" customWidth="1"/>
    <col min="1782" max="1782" width="9" style="45" bestFit="1" customWidth="1"/>
    <col min="1783" max="1794" width="10.1796875" style="45" bestFit="1" customWidth="1"/>
    <col min="1795" max="1795" width="9" style="45" bestFit="1" customWidth="1"/>
    <col min="1796" max="1796" width="10.1796875" style="45" bestFit="1" customWidth="1"/>
    <col min="1797" max="1797" width="9" style="45" bestFit="1" customWidth="1"/>
    <col min="1798" max="1800" width="10.1796875" style="45" bestFit="1" customWidth="1"/>
    <col min="1801" max="1801" width="9" style="45" bestFit="1" customWidth="1"/>
    <col min="1802" max="1805" width="10.1796875" style="45" bestFit="1" customWidth="1"/>
    <col min="1806" max="1806" width="10" style="45" bestFit="1" customWidth="1"/>
    <col min="1807" max="1821" width="10.1796875" style="45" bestFit="1" customWidth="1"/>
    <col min="1822" max="1822" width="10" style="45" bestFit="1" customWidth="1"/>
    <col min="1823" max="1842" width="10.1796875" style="45" bestFit="1" customWidth="1"/>
    <col min="1843" max="1858" width="11" style="45" bestFit="1" customWidth="1"/>
    <col min="1859" max="1859" width="10.1796875" style="45" bestFit="1" customWidth="1"/>
    <col min="1860" max="1864" width="11" style="45" bestFit="1" customWidth="1"/>
    <col min="1865" max="1865" width="11.1796875" style="45" bestFit="1" customWidth="1"/>
    <col min="1866" max="1866" width="11" style="45" bestFit="1" customWidth="1"/>
    <col min="1867" max="1867" width="10.1796875" style="45" bestFit="1" customWidth="1"/>
    <col min="1868" max="1868" width="11" style="45" bestFit="1" customWidth="1"/>
    <col min="1869" max="1869" width="10.1796875" style="45" bestFit="1" customWidth="1"/>
    <col min="1870" max="1876" width="11" style="45" bestFit="1" customWidth="1"/>
    <col min="1877" max="1877" width="11.1796875" style="45" bestFit="1" customWidth="1"/>
    <col min="1878" max="1879" width="11" style="45" bestFit="1" customWidth="1"/>
    <col min="1880" max="1880" width="10.1796875" style="45" bestFit="1" customWidth="1"/>
    <col min="1881" max="1884" width="11" style="45" bestFit="1" customWidth="1"/>
    <col min="1885" max="1885" width="11.1796875" style="45" bestFit="1" customWidth="1"/>
    <col min="1886" max="1892" width="11" style="45" bestFit="1" customWidth="1"/>
    <col min="1893" max="1893" width="11.1796875" style="45" bestFit="1" customWidth="1"/>
    <col min="1894" max="1895" width="11" style="45" bestFit="1" customWidth="1"/>
    <col min="1896" max="1896" width="11.1796875" style="45" bestFit="1" customWidth="1"/>
    <col min="1897" max="1897" width="11" style="45" bestFit="1" customWidth="1"/>
    <col min="1898" max="1898" width="11.1796875" style="45" bestFit="1" customWidth="1"/>
    <col min="1899" max="1902" width="11" style="45" bestFit="1" customWidth="1"/>
    <col min="1903" max="1903" width="11.1796875" style="45" bestFit="1" customWidth="1"/>
    <col min="1904" max="1904" width="11" style="45" bestFit="1" customWidth="1"/>
    <col min="1905" max="1908" width="11.1796875" style="45" bestFit="1" customWidth="1"/>
    <col min="1909" max="1909" width="11" style="45" bestFit="1" customWidth="1"/>
    <col min="1910" max="1911" width="11.1796875" style="45" bestFit="1" customWidth="1"/>
    <col min="1912" max="1913" width="13.7265625" style="45" bestFit="1" customWidth="1"/>
    <col min="1914" max="1914" width="14.54296875" style="45" customWidth="1"/>
    <col min="1915" max="1915" width="10.81640625" style="45" customWidth="1"/>
    <col min="1916" max="1916" width="21.7265625" style="45" customWidth="1"/>
    <col min="1917" max="1917" width="11.81640625" style="45" customWidth="1"/>
    <col min="1918" max="1918" width="21.7265625" style="45" customWidth="1"/>
    <col min="1919" max="1919" width="10.81640625" style="45" customWidth="1"/>
    <col min="1920" max="1920" width="13.54296875" style="45" customWidth="1"/>
    <col min="1921" max="1921" width="11.81640625" style="45" customWidth="1"/>
    <col min="1922" max="1922" width="14.54296875" style="45" customWidth="1"/>
    <col min="1923" max="1923" width="11.81640625" style="45" customWidth="1"/>
    <col min="1924" max="1924" width="21.7265625" style="45" customWidth="1"/>
    <col min="1925" max="1925" width="11.81640625" style="45" customWidth="1"/>
    <col min="1926" max="1926" width="14.54296875" style="45" customWidth="1"/>
    <col min="1927" max="1927" width="11.81640625" style="45" customWidth="1"/>
    <col min="1928" max="1928" width="21.7265625" style="45" customWidth="1"/>
    <col min="1929" max="1929" width="11.81640625" style="45" customWidth="1"/>
    <col min="1930" max="1930" width="21.7265625" style="45" customWidth="1"/>
    <col min="1931" max="1931" width="11.81640625" style="45" customWidth="1"/>
    <col min="1932" max="1932" width="21.7265625" style="45" customWidth="1"/>
    <col min="1933" max="1933" width="11.81640625" style="45" customWidth="1"/>
    <col min="1934" max="1934" width="21.7265625" style="45" customWidth="1"/>
    <col min="1935" max="1935" width="11.81640625" style="45" customWidth="1"/>
    <col min="1936" max="1936" width="14.54296875" style="45" customWidth="1"/>
    <col min="1937" max="1937" width="11.81640625" style="45" customWidth="1"/>
    <col min="1938" max="1938" width="14.54296875" style="45" customWidth="1"/>
    <col min="1939" max="1939" width="11.81640625" style="45" customWidth="1"/>
    <col min="1940" max="1940" width="14.54296875" style="45" customWidth="1"/>
    <col min="1941" max="1941" width="8.81640625" style="45" customWidth="1"/>
    <col min="1942" max="1942" width="21.7265625" style="45" customWidth="1"/>
    <col min="1943" max="1943" width="11.81640625" style="45" customWidth="1"/>
    <col min="1944" max="1944" width="14.54296875" style="45" customWidth="1"/>
    <col min="1945" max="1945" width="11.81640625" style="45" customWidth="1"/>
    <col min="1946" max="1946" width="21.7265625" style="45" customWidth="1"/>
    <col min="1947" max="1947" width="11.81640625" style="45" customWidth="1"/>
    <col min="1948" max="1948" width="21.7265625" style="45" customWidth="1"/>
    <col min="1949" max="1949" width="12.81640625" style="45" customWidth="1"/>
    <col min="1950" max="1950" width="15.54296875" style="45" customWidth="1"/>
    <col min="1951" max="1951" width="12.81640625" style="45" customWidth="1"/>
    <col min="1952" max="1952" width="15.54296875" style="45" customWidth="1"/>
    <col min="1953" max="1953" width="12.81640625" style="45" customWidth="1"/>
    <col min="1954" max="1954" width="15.54296875" style="45" customWidth="1"/>
    <col min="1955" max="1955" width="12.81640625" style="45" customWidth="1"/>
    <col min="1956" max="1956" width="15.54296875" style="45" customWidth="1"/>
    <col min="1957" max="1957" width="11.81640625" style="45" customWidth="1"/>
    <col min="1958" max="1958" width="14.54296875" style="45" customWidth="1"/>
    <col min="1959" max="1959" width="12.81640625" style="45" customWidth="1"/>
    <col min="1960" max="1960" width="15.54296875" style="45" customWidth="1"/>
    <col min="1961" max="1961" width="12.81640625" style="45" customWidth="1"/>
    <col min="1962" max="1962" width="15.54296875" style="45" customWidth="1"/>
    <col min="1963" max="1963" width="12.81640625" style="45" customWidth="1"/>
    <col min="1964" max="1964" width="15.54296875" style="45" customWidth="1"/>
    <col min="1965" max="1965" width="12.81640625" style="45" customWidth="1"/>
    <col min="1966" max="1966" width="15.54296875" style="45" customWidth="1"/>
    <col min="1967" max="1967" width="12.81640625" style="45" customWidth="1"/>
    <col min="1968" max="1968" width="15.54296875" style="45" customWidth="1"/>
    <col min="1969" max="1969" width="12.81640625" style="45" customWidth="1"/>
    <col min="1970" max="1970" width="15.54296875" style="45" customWidth="1"/>
    <col min="1971" max="1971" width="12.81640625" style="45" customWidth="1"/>
    <col min="1972" max="1972" width="15.54296875" style="45" customWidth="1"/>
    <col min="1973" max="1973" width="12.81640625" style="45" customWidth="1"/>
    <col min="1974" max="1974" width="15.54296875" style="45" customWidth="1"/>
    <col min="1975" max="1975" width="12.81640625" style="45" customWidth="1"/>
    <col min="1976" max="1976" width="15.54296875" style="45" customWidth="1"/>
    <col min="1977" max="1977" width="12.81640625" style="45" customWidth="1"/>
    <col min="1978" max="1978" width="15.54296875" style="45" customWidth="1"/>
    <col min="1979" max="1979" width="12.81640625" style="45" customWidth="1"/>
    <col min="1980" max="1980" width="15.54296875" style="45" customWidth="1"/>
    <col min="1981" max="1981" width="12.81640625" style="45" customWidth="1"/>
    <col min="1982" max="1982" width="15.54296875" style="45" customWidth="1"/>
    <col min="1983" max="1983" width="12.81640625" style="45" customWidth="1"/>
    <col min="1984" max="1984" width="15.54296875" style="45" customWidth="1"/>
    <col min="1985" max="1985" width="12.81640625" style="45" customWidth="1"/>
    <col min="1986" max="1986" width="15.54296875" style="45" customWidth="1"/>
    <col min="1987" max="1987" width="12.81640625" style="45" customWidth="1"/>
    <col min="1988" max="1988" width="15.54296875" style="45" customWidth="1"/>
    <col min="1989" max="1989" width="11.81640625" style="45" customWidth="1"/>
    <col min="1990" max="1990" width="14.54296875" style="45" customWidth="1"/>
    <col min="1991" max="1991" width="12.81640625" style="45" customWidth="1"/>
    <col min="1992" max="1992" width="21.7265625" style="45" customWidth="1"/>
    <col min="1993" max="1993" width="12.81640625" style="45" customWidth="1"/>
    <col min="1994" max="1994" width="15.54296875" style="45" customWidth="1"/>
    <col min="1995" max="1995" width="12.81640625" style="45" customWidth="1"/>
    <col min="1996" max="1996" width="21.7265625" style="45" customWidth="1"/>
    <col min="1997" max="1997" width="12.81640625" style="45" customWidth="1"/>
    <col min="1998" max="1998" width="15.54296875" style="45" customWidth="1"/>
    <col min="1999" max="1999" width="12.81640625" style="45" customWidth="1"/>
    <col min="2000" max="2000" width="15.54296875" style="45" customWidth="1"/>
    <col min="2001" max="2001" width="12.81640625" style="45" customWidth="1"/>
    <col min="2002" max="2002" width="15.54296875" style="45" customWidth="1"/>
    <col min="2003" max="2003" width="12.81640625" style="45" customWidth="1"/>
    <col min="2004" max="2004" width="15.54296875" style="45" customWidth="1"/>
    <col min="2005" max="2005" width="12.81640625" style="45" customWidth="1"/>
    <col min="2006" max="2006" width="15.54296875" style="45" customWidth="1"/>
    <col min="2007" max="2007" width="12.81640625" style="45" customWidth="1"/>
    <col min="2008" max="2008" width="15.54296875" style="45" customWidth="1"/>
    <col min="2009" max="2009" width="11.81640625" style="45" customWidth="1"/>
    <col min="2010" max="2010" width="21.7265625" style="45" customWidth="1"/>
    <col min="2011" max="2011" width="12.81640625" style="45" customWidth="1"/>
    <col min="2012" max="2012" width="15.54296875" style="45" customWidth="1"/>
    <col min="2013" max="2013" width="12.81640625" style="45" customWidth="1"/>
    <col min="2014" max="2014" width="15.54296875" style="45" customWidth="1"/>
    <col min="2015" max="2015" width="11.81640625" style="45" customWidth="1"/>
    <col min="2016" max="2016" width="21.7265625" style="45" customWidth="1"/>
    <col min="2017" max="2017" width="12.81640625" style="45" customWidth="1"/>
    <col min="2018" max="2018" width="15.54296875" style="45" customWidth="1"/>
    <col min="2019" max="2019" width="12.81640625" style="45" customWidth="1"/>
    <col min="2020" max="2020" width="15.54296875" style="45" customWidth="1"/>
    <col min="2021" max="2021" width="12.81640625" style="45" customWidth="1"/>
    <col min="2022" max="2022" width="21.7265625" style="45" customWidth="1"/>
    <col min="2023" max="2023" width="12.81640625" style="45" customWidth="1"/>
    <col min="2024" max="2024" width="15.54296875" style="45" customWidth="1"/>
    <col min="2025" max="2025" width="11.81640625" style="45" customWidth="1"/>
    <col min="2026" max="2026" width="14.54296875" style="45" customWidth="1"/>
    <col min="2027" max="2027" width="12.81640625" style="45" bestFit="1" customWidth="1"/>
    <col min="2028" max="2028" width="15.54296875" style="45" bestFit="1" customWidth="1"/>
    <col min="2029" max="2029" width="12.81640625" style="45" bestFit="1" customWidth="1"/>
    <col min="2030" max="2030" width="15.54296875" style="45" bestFit="1" customWidth="1"/>
    <col min="2031" max="2031" width="12.81640625" style="45" bestFit="1" customWidth="1"/>
    <col min="2032" max="2032" width="15.54296875" style="45" bestFit="1" customWidth="1"/>
    <col min="2033" max="2033" width="11.81640625" style="45" customWidth="1"/>
    <col min="2034" max="2034" width="14.54296875" style="45" customWidth="1"/>
    <col min="2035" max="2035" width="12.81640625" style="45" bestFit="1" customWidth="1"/>
    <col min="2036" max="2036" width="21.7265625" style="45" bestFit="1" customWidth="1"/>
    <col min="2037" max="2037" width="12.81640625" style="45" bestFit="1" customWidth="1"/>
    <col min="2038" max="2038" width="15.54296875" style="45" bestFit="1" customWidth="1"/>
    <col min="2039" max="2039" width="12.81640625" style="45" bestFit="1" customWidth="1"/>
    <col min="2040" max="2040" width="15.54296875" style="45" bestFit="1" customWidth="1"/>
    <col min="2041" max="2041" width="12.81640625" style="45" bestFit="1" customWidth="1"/>
    <col min="2042" max="2042" width="15.54296875" style="45" bestFit="1" customWidth="1"/>
    <col min="2043" max="2043" width="12.81640625" style="45" bestFit="1" customWidth="1"/>
    <col min="2044" max="2044" width="15.54296875" style="45" bestFit="1" customWidth="1"/>
    <col min="2045" max="2045" width="12.81640625" style="45" bestFit="1" customWidth="1"/>
    <col min="2046" max="2046" width="15.54296875" style="45" bestFit="1" customWidth="1"/>
    <col min="2047" max="2047" width="12.81640625" style="45" bestFit="1" customWidth="1"/>
    <col min="2048" max="2048" width="15.54296875" style="45" customWidth="1"/>
    <col min="2049" max="2049" width="12.81640625" style="45" bestFit="1" customWidth="1"/>
    <col min="2050" max="2050" width="21.7265625" style="45" bestFit="1" customWidth="1"/>
    <col min="2051" max="2051" width="12.81640625" style="45" bestFit="1" customWidth="1"/>
    <col min="2052" max="2052" width="15.54296875" style="45" bestFit="1" customWidth="1"/>
    <col min="2053" max="2053" width="12.81640625" style="45" bestFit="1" customWidth="1"/>
    <col min="2054" max="2054" width="15.54296875" style="45" bestFit="1" customWidth="1"/>
    <col min="2055" max="2055" width="12.81640625" style="45" bestFit="1" customWidth="1"/>
    <col min="2056" max="2056" width="15.54296875" style="45" customWidth="1"/>
    <col min="2057" max="2057" width="12.81640625" style="45" bestFit="1" customWidth="1"/>
    <col min="2058" max="2058" width="15.54296875" style="45" bestFit="1" customWidth="1"/>
    <col min="2059" max="2059" width="12.81640625" style="45" bestFit="1" customWidth="1"/>
    <col min="2060" max="2060" width="15.54296875" style="45" bestFit="1" customWidth="1"/>
    <col min="2061" max="2061" width="11.81640625" style="45" customWidth="1"/>
    <col min="2062" max="2062" width="14.54296875" style="45" customWidth="1"/>
    <col min="2063" max="2063" width="12.81640625" style="45" bestFit="1" customWidth="1"/>
    <col min="2064" max="2064" width="15.54296875" style="45" customWidth="1"/>
    <col min="2065" max="2065" width="12.81640625" style="45" bestFit="1" customWidth="1"/>
    <col min="2066" max="2066" width="15.54296875" style="45" bestFit="1" customWidth="1"/>
    <col min="2067" max="2067" width="12.81640625" style="45" bestFit="1" customWidth="1"/>
    <col min="2068" max="2068" width="15.54296875" style="45" bestFit="1" customWidth="1"/>
    <col min="2069" max="2069" width="12.81640625" style="45" bestFit="1" customWidth="1"/>
    <col min="2070" max="2070" width="15.54296875" style="45" bestFit="1" customWidth="1"/>
    <col min="2071" max="2071" width="12.81640625" style="45" bestFit="1" customWidth="1"/>
    <col min="2072" max="2072" width="15.54296875" style="45" bestFit="1" customWidth="1"/>
    <col min="2073" max="2073" width="12.81640625" style="45" bestFit="1" customWidth="1"/>
    <col min="2074" max="2074" width="15.54296875" style="45" bestFit="1" customWidth="1"/>
    <col min="2075" max="2075" width="12.81640625" style="45" bestFit="1" customWidth="1"/>
    <col min="2076" max="2076" width="15.54296875" style="45" customWidth="1"/>
    <col min="2077" max="2077" width="12.81640625" style="45" bestFit="1" customWidth="1"/>
    <col min="2078" max="2078" width="15.54296875" style="45" bestFit="1" customWidth="1"/>
    <col min="2079" max="2079" width="12.81640625" style="45" bestFit="1" customWidth="1"/>
    <col min="2080" max="2080" width="15.54296875" style="45" customWidth="1"/>
    <col min="2081" max="2081" width="12.81640625" style="45" bestFit="1" customWidth="1"/>
    <col min="2082" max="2082" width="15.54296875" style="45" customWidth="1"/>
    <col min="2083" max="2083" width="12.81640625" style="45" bestFit="1" customWidth="1"/>
    <col min="2084" max="2084" width="21.7265625" style="45" bestFit="1" customWidth="1"/>
    <col min="2085" max="2085" width="12.81640625" style="45" bestFit="1" customWidth="1"/>
    <col min="2086" max="2086" width="21.7265625" style="45" bestFit="1" customWidth="1"/>
    <col min="2087" max="2087" width="12.81640625" style="45" bestFit="1" customWidth="1"/>
    <col min="2088" max="2088" width="15.54296875" style="45" bestFit="1" customWidth="1"/>
    <col min="2089" max="2089" width="12.81640625" style="45" bestFit="1" customWidth="1"/>
    <col min="2090" max="2090" width="15.54296875" style="45" bestFit="1" customWidth="1"/>
    <col min="2091" max="2091" width="11.81640625" style="45" customWidth="1"/>
    <col min="2092" max="2092" width="14.54296875" style="45" customWidth="1"/>
    <col min="2093" max="2093" width="12.81640625" style="45" bestFit="1" customWidth="1"/>
    <col min="2094" max="2094" width="21.7265625" style="45" bestFit="1" customWidth="1"/>
    <col min="2095" max="2095" width="12.81640625" style="45" bestFit="1" customWidth="1"/>
    <col min="2096" max="2096" width="15.54296875" style="45" bestFit="1" customWidth="1"/>
    <col min="2097" max="2097" width="12.81640625" style="45" bestFit="1" customWidth="1"/>
    <col min="2098" max="2098" width="21.7265625" style="45" bestFit="1" customWidth="1"/>
    <col min="2099" max="2099" width="12.81640625" style="45" bestFit="1" customWidth="1"/>
    <col min="2100" max="2100" width="15.54296875" style="45" customWidth="1"/>
    <col min="2101" max="2101" width="12.81640625" style="45" bestFit="1" customWidth="1"/>
    <col min="2102" max="2102" width="21.7265625" style="45" bestFit="1" customWidth="1"/>
    <col min="2103" max="2103" width="12.81640625" style="45" bestFit="1" customWidth="1"/>
    <col min="2104" max="2104" width="15.54296875" style="45" bestFit="1" customWidth="1"/>
    <col min="2105" max="2105" width="12.81640625" style="45" bestFit="1" customWidth="1"/>
    <col min="2106" max="2106" width="21.7265625" style="45" bestFit="1" customWidth="1"/>
    <col min="2107" max="2107" width="12.81640625" style="45" bestFit="1" customWidth="1"/>
    <col min="2108" max="2108" width="15.54296875" style="45" customWidth="1"/>
    <col min="2109" max="2109" width="12.81640625" style="45" bestFit="1" customWidth="1"/>
    <col min="2110" max="2110" width="21.7265625" style="45" bestFit="1" customWidth="1"/>
    <col min="2111" max="2111" width="12.81640625" style="45" bestFit="1" customWidth="1"/>
    <col min="2112" max="2112" width="15.54296875" style="45" bestFit="1" customWidth="1"/>
    <col min="2113" max="2113" width="12.81640625" style="45" bestFit="1" customWidth="1"/>
    <col min="2114" max="2114" width="15.54296875" style="45" bestFit="1" customWidth="1"/>
    <col min="2115" max="2115" width="12.81640625" style="45" bestFit="1" customWidth="1"/>
    <col min="2116" max="2116" width="15.54296875" style="45" bestFit="1" customWidth="1"/>
    <col min="2117" max="2117" width="12.81640625" style="45" bestFit="1" customWidth="1"/>
    <col min="2118" max="2118" width="21.7265625" style="45" bestFit="1" customWidth="1"/>
    <col min="2119" max="2119" width="12.81640625" style="45" bestFit="1" customWidth="1"/>
    <col min="2120" max="2120" width="15.54296875" style="45" customWidth="1"/>
    <col min="2121" max="2121" width="12.81640625" style="45" bestFit="1" customWidth="1"/>
    <col min="2122" max="2122" width="15.54296875" style="45" bestFit="1" customWidth="1"/>
    <col min="2123" max="2123" width="12.81640625" style="45" bestFit="1" customWidth="1"/>
    <col min="2124" max="2124" width="15.54296875" style="45" bestFit="1" customWidth="1"/>
    <col min="2125" max="2125" width="12.81640625" style="45" bestFit="1" customWidth="1"/>
    <col min="2126" max="2126" width="21.7265625" style="45" bestFit="1" customWidth="1"/>
    <col min="2127" max="2127" width="12.81640625" style="45" bestFit="1" customWidth="1"/>
    <col min="2128" max="2128" width="15.54296875" style="45" bestFit="1" customWidth="1"/>
    <col min="2129" max="2129" width="12.81640625" style="45" bestFit="1" customWidth="1"/>
    <col min="2130" max="2130" width="21.7265625" style="45" bestFit="1" customWidth="1"/>
    <col min="2131" max="2131" width="12.81640625" style="45" bestFit="1" customWidth="1"/>
    <col min="2132" max="2132" width="15.54296875" style="45" bestFit="1" customWidth="1"/>
    <col min="2133" max="2133" width="12.81640625" style="45" bestFit="1" customWidth="1"/>
    <col min="2134" max="2134" width="21.7265625" style="45" bestFit="1" customWidth="1"/>
    <col min="2135" max="2135" width="12.81640625" style="45" bestFit="1" customWidth="1"/>
    <col min="2136" max="2136" width="21.7265625" style="45" bestFit="1" customWidth="1"/>
    <col min="2137" max="2137" width="12.81640625" style="45" bestFit="1" customWidth="1"/>
    <col min="2138" max="2138" width="15.54296875" style="45" customWidth="1"/>
    <col min="2139" max="2139" width="11" style="45" customWidth="1"/>
    <col min="2140" max="2140" width="21.7265625" style="45" bestFit="1" customWidth="1"/>
    <col min="2141" max="2141" width="12.81640625" style="45" bestFit="1" customWidth="1"/>
    <col min="2142" max="2142" width="21.7265625" style="45" bestFit="1" customWidth="1"/>
    <col min="2143" max="2143" width="12.81640625" style="45" bestFit="1" customWidth="1"/>
    <col min="2144" max="2144" width="21.7265625" style="45" bestFit="1" customWidth="1"/>
    <col min="2145" max="2145" width="12.81640625" style="45" bestFit="1" customWidth="1"/>
    <col min="2146" max="2146" width="15.54296875" style="45" customWidth="1"/>
    <col min="2147" max="2147" width="12.81640625" style="45" bestFit="1" customWidth="1"/>
    <col min="2148" max="2148" width="15.54296875" style="45" bestFit="1" customWidth="1"/>
    <col min="2149" max="2149" width="12.81640625" style="45" bestFit="1" customWidth="1"/>
    <col min="2150" max="2150" width="15.54296875" style="45" bestFit="1" customWidth="1"/>
    <col min="2151" max="2151" width="12.81640625" style="45" bestFit="1" customWidth="1"/>
    <col min="2152" max="2152" width="21.7265625" style="45" bestFit="1" customWidth="1"/>
    <col min="2153" max="2153" width="12.81640625" style="45" bestFit="1" customWidth="1"/>
    <col min="2154" max="2154" width="15.54296875" style="45" bestFit="1" customWidth="1"/>
    <col min="2155" max="2155" width="12.81640625" style="45" bestFit="1" customWidth="1"/>
    <col min="2156" max="2156" width="15.54296875" style="45" bestFit="1" customWidth="1"/>
    <col min="2157" max="2157" width="12.81640625" style="45" bestFit="1" customWidth="1"/>
    <col min="2158" max="2158" width="21.7265625" style="45" bestFit="1" customWidth="1"/>
    <col min="2159" max="2159" width="12.81640625" style="45" bestFit="1" customWidth="1"/>
    <col min="2160" max="2160" width="15.54296875" style="45" bestFit="1" customWidth="1"/>
    <col min="2161" max="2161" width="12.81640625" style="45" bestFit="1" customWidth="1"/>
    <col min="2162" max="2162" width="15.54296875" style="45" bestFit="1" customWidth="1"/>
    <col min="2163" max="2163" width="12.81640625" style="45" bestFit="1" customWidth="1"/>
    <col min="2164" max="2164" width="15.54296875" style="45" bestFit="1" customWidth="1"/>
    <col min="2165" max="2165" width="12.81640625" style="45" bestFit="1" customWidth="1"/>
    <col min="2166" max="2166" width="15.54296875" style="45" bestFit="1" customWidth="1"/>
    <col min="2167" max="2167" width="12.81640625" style="45" bestFit="1" customWidth="1"/>
    <col min="2168" max="2168" width="21.7265625" style="45" bestFit="1" customWidth="1"/>
    <col min="2169" max="2169" width="12.81640625" style="45" bestFit="1" customWidth="1"/>
    <col min="2170" max="2170" width="15.54296875" style="45" bestFit="1" customWidth="1"/>
    <col min="2171" max="2171" width="12.81640625" style="45" bestFit="1" customWidth="1"/>
    <col min="2172" max="2172" width="21.7265625" style="45" bestFit="1" customWidth="1"/>
    <col min="2173" max="2173" width="12.81640625" style="45" bestFit="1" customWidth="1"/>
    <col min="2174" max="2174" width="15.54296875" style="45" bestFit="1" customWidth="1"/>
    <col min="2175" max="2175" width="12.81640625" style="45" bestFit="1" customWidth="1"/>
    <col min="2176" max="2176" width="21.7265625" style="45" bestFit="1" customWidth="1"/>
    <col min="2177" max="2177" width="12.81640625" style="45" bestFit="1" customWidth="1"/>
    <col min="2178" max="2178" width="21.7265625" style="45" bestFit="1" customWidth="1"/>
    <col min="2179" max="2179" width="12.81640625" style="45" bestFit="1" customWidth="1"/>
    <col min="2180" max="2180" width="21.7265625" style="45" bestFit="1" customWidth="1"/>
    <col min="2181" max="2181" width="12.81640625" style="45" bestFit="1" customWidth="1"/>
    <col min="2182" max="2182" width="21.7265625" style="45" bestFit="1" customWidth="1"/>
    <col min="2183" max="2183" width="12.81640625" style="45" bestFit="1" customWidth="1"/>
    <col min="2184" max="2184" width="21.7265625" style="45" bestFit="1" customWidth="1"/>
    <col min="2185" max="2185" width="12.81640625" style="45" bestFit="1" customWidth="1"/>
    <col min="2186" max="2186" width="15.54296875" style="45" customWidth="1"/>
    <col min="2187" max="2187" width="12.81640625" style="45" bestFit="1" customWidth="1"/>
    <col min="2188" max="2188" width="15.54296875" style="45" customWidth="1"/>
    <col min="2189" max="2189" width="11.81640625" style="45" customWidth="1"/>
    <col min="2190" max="2190" width="14.54296875" style="45" customWidth="1"/>
    <col min="2191" max="2191" width="12.81640625" style="45" bestFit="1" customWidth="1"/>
    <col min="2192" max="2192" width="15.54296875" style="45" customWidth="1"/>
    <col min="2193" max="2193" width="12.81640625" style="45" bestFit="1" customWidth="1"/>
    <col min="2194" max="2194" width="21.7265625" style="45" bestFit="1" customWidth="1"/>
    <col min="2195" max="2195" width="12.81640625" style="45" bestFit="1" customWidth="1"/>
    <col min="2196" max="2196" width="15.54296875" style="45" bestFit="1" customWidth="1"/>
    <col min="2197" max="2197" width="12.81640625" style="45" bestFit="1" customWidth="1"/>
    <col min="2198" max="2198" width="21.7265625" style="45" bestFit="1" customWidth="1"/>
    <col min="2199" max="2199" width="12.81640625" style="45" bestFit="1" customWidth="1"/>
    <col min="2200" max="2200" width="21.7265625" style="45" bestFit="1" customWidth="1"/>
    <col min="2201" max="2201" width="12.81640625" style="45" bestFit="1" customWidth="1"/>
    <col min="2202" max="2202" width="15.54296875" style="45" bestFit="1" customWidth="1"/>
    <col min="2203" max="2203" width="12.81640625" style="45" bestFit="1" customWidth="1"/>
    <col min="2204" max="2204" width="15.54296875" style="45" bestFit="1" customWidth="1"/>
    <col min="2205" max="2205" width="12.81640625" style="45" bestFit="1" customWidth="1"/>
    <col min="2206" max="2206" width="21.7265625" style="45" bestFit="1" customWidth="1"/>
    <col min="2207" max="2207" width="11.81640625" style="45" customWidth="1"/>
    <col min="2208" max="2208" width="21.7265625" style="45" bestFit="1" customWidth="1"/>
    <col min="2209" max="2209" width="12.81640625" style="45" bestFit="1" customWidth="1"/>
    <col min="2210" max="2210" width="15.54296875" style="45" bestFit="1" customWidth="1"/>
    <col min="2211" max="2211" width="12.81640625" style="45" bestFit="1" customWidth="1"/>
    <col min="2212" max="2212" width="21.7265625" style="45" bestFit="1" customWidth="1"/>
    <col min="2213" max="2213" width="12.81640625" style="45" bestFit="1" customWidth="1"/>
    <col min="2214" max="2214" width="15.54296875" style="45" bestFit="1" customWidth="1"/>
    <col min="2215" max="2215" width="12.81640625" style="45" bestFit="1" customWidth="1"/>
    <col min="2216" max="2216" width="21.7265625" style="45" bestFit="1" customWidth="1"/>
    <col min="2217" max="2217" width="12.81640625" style="45" bestFit="1" customWidth="1"/>
    <col min="2218" max="2218" width="21.7265625" style="45" bestFit="1" customWidth="1"/>
    <col min="2219" max="2219" width="12.81640625" style="45" bestFit="1" customWidth="1"/>
    <col min="2220" max="2220" width="15.54296875" style="45" customWidth="1"/>
    <col min="2221" max="2221" width="12.81640625" style="45" bestFit="1" customWidth="1"/>
    <col min="2222" max="2222" width="21.7265625" style="45" bestFit="1" customWidth="1"/>
    <col min="2223" max="2223" width="12.81640625" style="45" bestFit="1" customWidth="1"/>
    <col min="2224" max="2224" width="15.54296875" style="45" bestFit="1" customWidth="1"/>
    <col min="2225" max="2225" width="12.81640625" style="45" bestFit="1" customWidth="1"/>
    <col min="2226" max="2226" width="21.7265625" style="45" bestFit="1" customWidth="1"/>
    <col min="2227" max="2227" width="12.81640625" style="45" bestFit="1" customWidth="1"/>
    <col min="2228" max="2228" width="15.54296875" style="45" bestFit="1" customWidth="1"/>
    <col min="2229" max="2229" width="12.81640625" style="45" bestFit="1" customWidth="1"/>
    <col min="2230" max="2230" width="21.7265625" style="45" bestFit="1" customWidth="1"/>
    <col min="2231" max="2231" width="12.81640625" style="45" bestFit="1" customWidth="1"/>
    <col min="2232" max="2232" width="21.7265625" style="45" bestFit="1" customWidth="1"/>
    <col min="2233" max="2233" width="11.81640625" style="45" customWidth="1"/>
    <col min="2234" max="2234" width="21.7265625" style="45" bestFit="1" customWidth="1"/>
    <col min="2235" max="2235" width="12.81640625" style="45" bestFit="1" customWidth="1"/>
    <col min="2236" max="2236" width="21.7265625" style="45" bestFit="1" customWidth="1"/>
    <col min="2237" max="2237" width="12.81640625" style="45" bestFit="1" customWidth="1"/>
    <col min="2238" max="2238" width="21.7265625" style="45" bestFit="1" customWidth="1"/>
    <col min="2239" max="2239" width="12.81640625" style="45" bestFit="1" customWidth="1"/>
    <col min="2240" max="2240" width="21.7265625" style="45" bestFit="1" customWidth="1"/>
    <col min="2241" max="2241" width="12.81640625" style="45" bestFit="1" customWidth="1"/>
    <col min="2242" max="2242" width="21.7265625" style="45" bestFit="1" customWidth="1"/>
    <col min="2243" max="2243" width="12.81640625" style="45" bestFit="1" customWidth="1"/>
    <col min="2244" max="2244" width="21.7265625" style="45" bestFit="1" customWidth="1"/>
    <col min="2245" max="2245" width="12.81640625" style="45" bestFit="1" customWidth="1"/>
    <col min="2246" max="2246" width="21.7265625" style="45" bestFit="1" customWidth="1"/>
    <col min="2247" max="2247" width="12.81640625" style="45" bestFit="1" customWidth="1"/>
    <col min="2248" max="2248" width="21.7265625" style="45" bestFit="1" customWidth="1"/>
    <col min="2249" max="2249" width="12.81640625" style="45" bestFit="1" customWidth="1"/>
    <col min="2250" max="2250" width="21.7265625" style="45" bestFit="1" customWidth="1"/>
    <col min="2251" max="2251" width="12.81640625" style="45" bestFit="1" customWidth="1"/>
    <col min="2252" max="2252" width="21.7265625" style="45" bestFit="1" customWidth="1"/>
    <col min="2253" max="2253" width="12.81640625" style="45" bestFit="1" customWidth="1"/>
    <col min="2254" max="2254" width="21.7265625" style="45" bestFit="1" customWidth="1"/>
    <col min="2255" max="2255" width="12.81640625" style="45" bestFit="1" customWidth="1"/>
    <col min="2256" max="2256" width="21.7265625" style="45" bestFit="1" customWidth="1"/>
    <col min="2257" max="2257" width="12.81640625" style="45" bestFit="1" customWidth="1"/>
    <col min="2258" max="2258" width="21.7265625" style="45" bestFit="1" customWidth="1"/>
    <col min="2259" max="2259" width="12.81640625" style="45" bestFit="1" customWidth="1"/>
    <col min="2260" max="2260" width="21.7265625" style="45" bestFit="1" customWidth="1"/>
    <col min="2261" max="2261" width="12.81640625" style="45" bestFit="1" customWidth="1"/>
    <col min="2262" max="2262" width="21.7265625" style="45" bestFit="1" customWidth="1"/>
    <col min="2263" max="2263" width="12.81640625" style="45" bestFit="1" customWidth="1"/>
    <col min="2264" max="2264" width="21.7265625" style="45" bestFit="1" customWidth="1"/>
    <col min="2265" max="2265" width="12.81640625" style="45" bestFit="1" customWidth="1"/>
    <col min="2266" max="2266" width="21.7265625" style="45" bestFit="1" customWidth="1"/>
    <col min="2267" max="2267" width="12.81640625" style="45" bestFit="1" customWidth="1"/>
    <col min="2268" max="2268" width="15.54296875" style="45" bestFit="1" customWidth="1"/>
    <col min="2269" max="2269" width="12.81640625" style="45" bestFit="1" customWidth="1"/>
    <col min="2270" max="2270" width="21.7265625" style="45" bestFit="1" customWidth="1"/>
    <col min="2271" max="2271" width="12.81640625" style="45" bestFit="1" customWidth="1"/>
    <col min="2272" max="2272" width="15.54296875" style="45" bestFit="1" customWidth="1"/>
    <col min="2273" max="2273" width="12.81640625" style="45" bestFit="1" customWidth="1"/>
    <col min="2274" max="2274" width="15.54296875" style="45" bestFit="1" customWidth="1"/>
    <col min="2275" max="2275" width="12.81640625" style="45" bestFit="1" customWidth="1"/>
    <col min="2276" max="2276" width="15.54296875" style="45" customWidth="1"/>
    <col min="2277" max="2277" width="12.81640625" style="45" bestFit="1" customWidth="1"/>
    <col min="2278" max="2278" width="21.7265625" style="45" bestFit="1" customWidth="1"/>
    <col min="2279" max="2279" width="12.81640625" style="45" bestFit="1" customWidth="1"/>
    <col min="2280" max="2280" width="21.7265625" style="45" bestFit="1" customWidth="1"/>
    <col min="2281" max="2281" width="12.81640625" style="45" bestFit="1" customWidth="1"/>
    <col min="2282" max="2282" width="21.7265625" style="45" bestFit="1" customWidth="1"/>
    <col min="2283" max="2283" width="12.81640625" style="45" bestFit="1" customWidth="1"/>
    <col min="2284" max="2284" width="21.7265625" style="45" bestFit="1" customWidth="1"/>
    <col min="2285" max="2285" width="12.81640625" style="45" bestFit="1" customWidth="1"/>
    <col min="2286" max="2286" width="21.7265625" style="45" bestFit="1" customWidth="1"/>
    <col min="2287" max="2287" width="12.81640625" style="45" bestFit="1" customWidth="1"/>
    <col min="2288" max="2288" width="15.54296875" style="45" bestFit="1" customWidth="1"/>
    <col min="2289" max="2289" width="12.81640625" style="45" bestFit="1" customWidth="1"/>
    <col min="2290" max="2290" width="15.54296875" style="45" bestFit="1" customWidth="1"/>
    <col min="2291" max="2291" width="12.81640625" style="45" bestFit="1" customWidth="1"/>
    <col min="2292" max="2292" width="21.7265625" style="45" bestFit="1" customWidth="1"/>
    <col min="2293" max="2293" width="11.81640625" style="45" customWidth="1"/>
    <col min="2294" max="2294" width="21.7265625" style="45" bestFit="1" customWidth="1"/>
    <col min="2295" max="2295" width="12.81640625" style="45" bestFit="1" customWidth="1"/>
    <col min="2296" max="2296" width="15.54296875" style="45" bestFit="1" customWidth="1"/>
    <col min="2297" max="2297" width="12.81640625" style="45" bestFit="1" customWidth="1"/>
    <col min="2298" max="2298" width="21.7265625" style="45" bestFit="1" customWidth="1"/>
    <col min="2299" max="2299" width="12.81640625" style="45" bestFit="1" customWidth="1"/>
    <col min="2300" max="2300" width="21.7265625" style="45" bestFit="1" customWidth="1"/>
    <col min="2301" max="2301" width="12.81640625" style="45" bestFit="1" customWidth="1"/>
    <col min="2302" max="2302" width="21.7265625" style="45" bestFit="1" customWidth="1"/>
    <col min="2303" max="2303" width="12.81640625" style="45" bestFit="1" customWidth="1"/>
    <col min="2304" max="2304" width="21.7265625" style="45" bestFit="1" customWidth="1"/>
    <col min="2305" max="2305" width="12.81640625" style="45" bestFit="1" customWidth="1"/>
    <col min="2306" max="2306" width="15.54296875" style="45" bestFit="1" customWidth="1"/>
    <col min="2307" max="2307" width="12.81640625" style="45" bestFit="1" customWidth="1"/>
    <col min="2308" max="2308" width="21.7265625" style="45" bestFit="1" customWidth="1"/>
    <col min="2309" max="2309" width="12.81640625" style="45" bestFit="1" customWidth="1"/>
    <col min="2310" max="2310" width="15.54296875" style="45" customWidth="1"/>
    <col min="2311" max="2311" width="11.81640625" style="45" customWidth="1"/>
    <col min="2312" max="2312" width="21.7265625" style="45" bestFit="1" customWidth="1"/>
    <col min="2313" max="2313" width="12.81640625" style="45" bestFit="1" customWidth="1"/>
    <col min="2314" max="2314" width="15.54296875" style="45" customWidth="1"/>
    <col min="2315" max="2315" width="12.81640625" style="45" bestFit="1" customWidth="1"/>
    <col min="2316" max="2316" width="21.7265625" style="45" bestFit="1" customWidth="1"/>
    <col min="2317" max="2317" width="12.81640625" style="45" bestFit="1" customWidth="1"/>
    <col min="2318" max="2318" width="21.7265625" style="45" bestFit="1" customWidth="1"/>
    <col min="2319" max="2319" width="12.81640625" style="45" bestFit="1" customWidth="1"/>
    <col min="2320" max="2320" width="21.7265625" style="45" bestFit="1" customWidth="1"/>
    <col min="2321" max="2321" width="12.81640625" style="45" bestFit="1" customWidth="1"/>
    <col min="2322" max="2322" width="21.7265625" style="45" bestFit="1" customWidth="1"/>
    <col min="2323" max="2323" width="12.81640625" style="45" bestFit="1" customWidth="1"/>
    <col min="2324" max="2324" width="15.54296875" style="45" bestFit="1" customWidth="1"/>
    <col min="2325" max="2325" width="12.81640625" style="45" bestFit="1" customWidth="1"/>
    <col min="2326" max="2326" width="21.7265625" style="45" bestFit="1" customWidth="1"/>
    <col min="2327" max="2327" width="12.81640625" style="45" bestFit="1" customWidth="1"/>
    <col min="2328" max="2328" width="21.7265625" style="45" bestFit="1" customWidth="1"/>
    <col min="2329" max="2329" width="12.81640625" style="45" bestFit="1" customWidth="1"/>
    <col min="2330" max="2330" width="15.54296875" style="45" bestFit="1" customWidth="1"/>
    <col min="2331" max="2331" width="12.81640625" style="45" bestFit="1" customWidth="1"/>
    <col min="2332" max="2332" width="15.54296875" style="45" bestFit="1" customWidth="1"/>
    <col min="2333" max="2333" width="12.81640625" style="45" bestFit="1" customWidth="1"/>
    <col min="2334" max="2334" width="21.7265625" style="45" bestFit="1" customWidth="1"/>
    <col min="2335" max="2335" width="12.81640625" style="45" bestFit="1" customWidth="1"/>
    <col min="2336" max="2336" width="15.54296875" style="45" customWidth="1"/>
    <col min="2337" max="2337" width="12.81640625" style="45" bestFit="1" customWidth="1"/>
    <col min="2338" max="2338" width="21.7265625" style="45" bestFit="1" customWidth="1"/>
    <col min="2339" max="2339" width="12.81640625" style="45" bestFit="1" customWidth="1"/>
    <col min="2340" max="2340" width="15.54296875" style="45" customWidth="1"/>
    <col min="2341" max="2341" width="12.81640625" style="45" bestFit="1" customWidth="1"/>
    <col min="2342" max="2342" width="15.54296875" style="45" bestFit="1" customWidth="1"/>
    <col min="2343" max="2343" width="12.81640625" style="45" bestFit="1" customWidth="1"/>
    <col min="2344" max="2344" width="15.54296875" style="45" customWidth="1"/>
    <col min="2345" max="2345" width="12.81640625" style="45" bestFit="1" customWidth="1"/>
    <col min="2346" max="2346" width="21.7265625" style="45" bestFit="1" customWidth="1"/>
    <col min="2347" max="2347" width="12.81640625" style="45" bestFit="1" customWidth="1"/>
    <col min="2348" max="2348" width="21.7265625" style="45" bestFit="1" customWidth="1"/>
    <col min="2349" max="2349" width="12.81640625" style="45" bestFit="1" customWidth="1"/>
    <col min="2350" max="2350" width="21.7265625" style="45" bestFit="1" customWidth="1"/>
    <col min="2351" max="2351" width="12.81640625" style="45" bestFit="1" customWidth="1"/>
    <col min="2352" max="2352" width="21.7265625" style="45" bestFit="1" customWidth="1"/>
    <col min="2353" max="2353" width="12.81640625" style="45" bestFit="1" customWidth="1"/>
    <col min="2354" max="2354" width="15.54296875" style="45" bestFit="1" customWidth="1"/>
    <col min="2355" max="2355" width="12.81640625" style="45" bestFit="1" customWidth="1"/>
    <col min="2356" max="2356" width="21.7265625" style="45" bestFit="1" customWidth="1"/>
    <col min="2357" max="2357" width="12.81640625" style="45" bestFit="1" customWidth="1"/>
    <col min="2358" max="2358" width="21.7265625" style="45" bestFit="1" customWidth="1"/>
    <col min="2359" max="2359" width="12.81640625" style="45" bestFit="1" customWidth="1"/>
    <col min="2360" max="2360" width="15.54296875" style="45" customWidth="1"/>
    <col min="2361" max="2361" width="12.81640625" style="45" bestFit="1" customWidth="1"/>
    <col min="2362" max="2362" width="21.7265625" style="45" bestFit="1" customWidth="1"/>
    <col min="2363" max="2363" width="12.81640625" style="45" bestFit="1" customWidth="1"/>
    <col min="2364" max="2364" width="21.7265625" style="45" bestFit="1" customWidth="1"/>
    <col min="2365" max="2365" width="12.81640625" style="45" bestFit="1" customWidth="1"/>
    <col min="2366" max="2366" width="21.7265625" style="45" bestFit="1" customWidth="1"/>
    <col min="2367" max="2367" width="12.81640625" style="45" bestFit="1" customWidth="1"/>
    <col min="2368" max="2368" width="21.7265625" style="45" bestFit="1" customWidth="1"/>
    <col min="2369" max="2369" width="12.81640625" style="45" bestFit="1" customWidth="1"/>
    <col min="2370" max="2370" width="15.54296875" style="45" customWidth="1"/>
    <col min="2371" max="2371" width="11.81640625" style="45" customWidth="1"/>
    <col min="2372" max="2372" width="21.7265625" style="45" bestFit="1" customWidth="1"/>
    <col min="2373" max="2373" width="11.81640625" style="45" bestFit="1" customWidth="1"/>
    <col min="2374" max="2374" width="21.7265625" style="45" bestFit="1" customWidth="1"/>
    <col min="2375" max="2375" width="12.81640625" style="45" bestFit="1" customWidth="1"/>
    <col min="2376" max="2376" width="21.7265625" style="45" bestFit="1" customWidth="1"/>
    <col min="2377" max="2377" width="12.81640625" style="45" bestFit="1" customWidth="1"/>
    <col min="2378" max="2378" width="15.54296875" style="45" bestFit="1" customWidth="1"/>
    <col min="2379" max="2379" width="12.81640625" style="45" bestFit="1" customWidth="1"/>
    <col min="2380" max="2380" width="21.7265625" style="45" bestFit="1" customWidth="1"/>
    <col min="2381" max="2381" width="12.81640625" style="45" bestFit="1" customWidth="1"/>
    <col min="2382" max="2382" width="21.7265625" style="45" bestFit="1" customWidth="1"/>
    <col min="2383" max="2383" width="12.81640625" style="45" bestFit="1" customWidth="1"/>
    <col min="2384" max="2384" width="21.7265625" style="45" bestFit="1" customWidth="1"/>
    <col min="2385" max="2385" width="12.81640625" style="45" bestFit="1" customWidth="1"/>
    <col min="2386" max="2386" width="21.7265625" style="45" bestFit="1" customWidth="1"/>
    <col min="2387" max="2387" width="12.81640625" style="45" bestFit="1" customWidth="1"/>
    <col min="2388" max="2388" width="21.7265625" style="45" bestFit="1" customWidth="1"/>
    <col min="2389" max="2389" width="11.81640625" style="45" customWidth="1"/>
    <col min="2390" max="2390" width="21.7265625" style="45" bestFit="1" customWidth="1"/>
    <col min="2391" max="2391" width="12.81640625" style="45" bestFit="1" customWidth="1"/>
    <col min="2392" max="2392" width="21.7265625" style="45" bestFit="1" customWidth="1"/>
    <col min="2393" max="2393" width="12.81640625" style="45" bestFit="1" customWidth="1"/>
    <col min="2394" max="2394" width="21.7265625" style="45" bestFit="1" customWidth="1"/>
    <col min="2395" max="2395" width="12.81640625" style="45" bestFit="1" customWidth="1"/>
    <col min="2396" max="2396" width="21.7265625" style="45" bestFit="1" customWidth="1"/>
    <col min="2397" max="2397" width="12.81640625" style="45" bestFit="1" customWidth="1"/>
    <col min="2398" max="2398" width="21.7265625" style="45" bestFit="1" customWidth="1"/>
    <col min="2399" max="2399" width="11.81640625" style="45" customWidth="1"/>
    <col min="2400" max="2400" width="21.7265625" style="45" bestFit="1" customWidth="1"/>
    <col min="2401" max="2401" width="12.81640625" style="45" bestFit="1" customWidth="1"/>
    <col min="2402" max="2402" width="21.7265625" style="45" bestFit="1" customWidth="1"/>
    <col min="2403" max="2403" width="12.81640625" style="45" bestFit="1" customWidth="1"/>
    <col min="2404" max="2404" width="15.54296875" style="45" bestFit="1" customWidth="1"/>
    <col min="2405" max="2405" width="11.81640625" style="45" bestFit="1" customWidth="1"/>
    <col min="2406" max="2406" width="21.7265625" style="45" bestFit="1" customWidth="1"/>
    <col min="2407" max="2407" width="11" style="45" customWidth="1"/>
    <col min="2408" max="2408" width="12.81640625" style="45" customWidth="1"/>
    <col min="2409" max="2409" width="12.81640625" style="45" bestFit="1" customWidth="1"/>
    <col min="2410" max="2410" width="15.54296875" style="45" bestFit="1" customWidth="1"/>
    <col min="2411" max="2411" width="12.81640625" style="45" bestFit="1" customWidth="1"/>
    <col min="2412" max="2412" width="21.7265625" style="45" bestFit="1" customWidth="1"/>
    <col min="2413" max="2413" width="12.81640625" style="45" bestFit="1" customWidth="1"/>
    <col min="2414" max="2414" width="21.7265625" style="45" bestFit="1" customWidth="1"/>
    <col min="2415" max="2415" width="12.81640625" style="45" bestFit="1" customWidth="1"/>
    <col min="2416" max="2416" width="21.7265625" style="45" bestFit="1" customWidth="1"/>
    <col min="2417" max="2417" width="12.81640625" style="45" bestFit="1" customWidth="1"/>
    <col min="2418" max="2418" width="21.7265625" style="45" bestFit="1" customWidth="1"/>
    <col min="2419" max="2419" width="12.81640625" style="45" bestFit="1" customWidth="1"/>
    <col min="2420" max="2420" width="15.54296875" style="45" bestFit="1" customWidth="1"/>
    <col min="2421" max="2421" width="12.81640625" style="45" bestFit="1" customWidth="1"/>
    <col min="2422" max="2422" width="21.7265625" style="45" bestFit="1" customWidth="1"/>
    <col min="2423" max="2423" width="12.81640625" style="45" bestFit="1" customWidth="1"/>
    <col min="2424" max="2424" width="21.7265625" style="45" bestFit="1" customWidth="1"/>
    <col min="2425" max="2425" width="12.81640625" style="45" bestFit="1" customWidth="1"/>
    <col min="2426" max="2426" width="21.7265625" style="45" bestFit="1" customWidth="1"/>
    <col min="2427" max="2427" width="12.81640625" style="45" bestFit="1" customWidth="1"/>
    <col min="2428" max="2428" width="21.7265625" style="45" bestFit="1" customWidth="1"/>
    <col min="2429" max="2429" width="12.81640625" style="45" bestFit="1" customWidth="1"/>
    <col min="2430" max="2430" width="15.54296875" style="45" customWidth="1"/>
    <col min="2431" max="2431" width="12.81640625" style="45" bestFit="1" customWidth="1"/>
    <col min="2432" max="2432" width="21.7265625" style="45" bestFit="1" customWidth="1"/>
    <col min="2433" max="2433" width="12.81640625" style="45" bestFit="1" customWidth="1"/>
    <col min="2434" max="2434" width="15.54296875" style="45" customWidth="1"/>
    <col min="2435" max="2435" width="12.81640625" style="45" bestFit="1" customWidth="1"/>
    <col min="2436" max="2436" width="21.7265625" style="45" bestFit="1" customWidth="1"/>
    <col min="2437" max="2437" width="11.81640625" style="45" bestFit="1" customWidth="1"/>
    <col min="2438" max="2438" width="21.7265625" style="45" bestFit="1" customWidth="1"/>
    <col min="2439" max="2439" width="12.81640625" style="45" bestFit="1" customWidth="1"/>
    <col min="2440" max="2440" width="21.7265625" style="45" bestFit="1" customWidth="1"/>
    <col min="2441" max="2441" width="12.81640625" style="45" bestFit="1" customWidth="1"/>
    <col min="2442" max="2442" width="21.7265625" style="45" bestFit="1" customWidth="1"/>
    <col min="2443" max="2443" width="12.81640625" style="45" bestFit="1" customWidth="1"/>
    <col min="2444" max="2444" width="21.7265625" style="45" bestFit="1" customWidth="1"/>
    <col min="2445" max="2445" width="11.81640625" style="45" customWidth="1"/>
    <col min="2446" max="2446" width="21.7265625" style="45" bestFit="1" customWidth="1"/>
    <col min="2447" max="2447" width="12.81640625" style="45" bestFit="1" customWidth="1"/>
    <col min="2448" max="2448" width="21.7265625" style="45" bestFit="1" customWidth="1"/>
    <col min="2449" max="2449" width="12.81640625" style="45" bestFit="1" customWidth="1"/>
    <col min="2450" max="2450" width="21.7265625" style="45" bestFit="1" customWidth="1"/>
    <col min="2451" max="2451" width="12.81640625" style="45" bestFit="1" customWidth="1"/>
    <col min="2452" max="2452" width="21.7265625" style="45" bestFit="1" customWidth="1"/>
    <col min="2453" max="2453" width="12.81640625" style="45" bestFit="1" customWidth="1"/>
    <col min="2454" max="2454" width="21.7265625" style="45" bestFit="1" customWidth="1"/>
    <col min="2455" max="2455" width="12.81640625" style="45" bestFit="1" customWidth="1"/>
    <col min="2456" max="2456" width="21.7265625" style="45" bestFit="1" customWidth="1"/>
    <col min="2457" max="2457" width="11.81640625" style="45" customWidth="1"/>
    <col min="2458" max="2458" width="21.7265625" style="45" bestFit="1" customWidth="1"/>
    <col min="2459" max="2459" width="11.81640625" style="45" customWidth="1"/>
    <col min="2460" max="2460" width="14.54296875" style="45" customWidth="1"/>
    <col min="2461" max="2461" width="12.81640625" style="45" bestFit="1" customWidth="1"/>
    <col min="2462" max="2462" width="21.7265625" style="45" bestFit="1" customWidth="1"/>
    <col min="2463" max="2463" width="12.81640625" style="45" bestFit="1" customWidth="1"/>
    <col min="2464" max="2464" width="21.7265625" style="45" bestFit="1" customWidth="1"/>
    <col min="2465" max="2465" width="12.81640625" style="45" bestFit="1" customWidth="1"/>
    <col min="2466" max="2466" width="21.7265625" style="45" bestFit="1" customWidth="1"/>
    <col min="2467" max="2467" width="12.81640625" style="45" bestFit="1" customWidth="1"/>
    <col min="2468" max="2468" width="15.54296875" style="45" bestFit="1" customWidth="1"/>
    <col min="2469" max="2469" width="12.81640625" style="45" bestFit="1" customWidth="1"/>
    <col min="2470" max="2470" width="21.7265625" style="45" bestFit="1" customWidth="1"/>
    <col min="2471" max="2471" width="12.81640625" style="45" bestFit="1" customWidth="1"/>
    <col min="2472" max="2472" width="21.7265625" style="45" bestFit="1" customWidth="1"/>
    <col min="2473" max="2473" width="12.81640625" style="45" bestFit="1" customWidth="1"/>
    <col min="2474" max="2474" width="21.7265625" style="45" bestFit="1" customWidth="1"/>
    <col min="2475" max="2475" width="12.81640625" style="45" bestFit="1" customWidth="1"/>
    <col min="2476" max="2476" width="21.7265625" style="45" bestFit="1" customWidth="1"/>
    <col min="2477" max="2477" width="12.81640625" style="45" bestFit="1" customWidth="1"/>
    <col min="2478" max="2478" width="21.7265625" style="45" bestFit="1" customWidth="1"/>
    <col min="2479" max="2479" width="12.81640625" style="45" bestFit="1" customWidth="1"/>
    <col min="2480" max="2480" width="21.7265625" style="45" bestFit="1" customWidth="1"/>
    <col min="2481" max="2481" width="12.81640625" style="45" bestFit="1" customWidth="1"/>
    <col min="2482" max="2482" width="21.7265625" style="45" bestFit="1" customWidth="1"/>
    <col min="2483" max="2483" width="12.81640625" style="45" bestFit="1" customWidth="1"/>
    <col min="2484" max="2484" width="21.7265625" style="45" bestFit="1" customWidth="1"/>
    <col min="2485" max="2485" width="12.81640625" style="45" bestFit="1" customWidth="1"/>
    <col min="2486" max="2486" width="21.7265625" style="45" bestFit="1" customWidth="1"/>
    <col min="2487" max="2487" width="12.81640625" style="45" bestFit="1" customWidth="1"/>
    <col min="2488" max="2488" width="21.7265625" style="45" bestFit="1" customWidth="1"/>
    <col min="2489" max="2489" width="12.81640625" style="45" bestFit="1" customWidth="1"/>
    <col min="2490" max="2490" width="21.7265625" style="45" bestFit="1" customWidth="1"/>
    <col min="2491" max="2491" width="12.81640625" style="45" bestFit="1" customWidth="1"/>
    <col min="2492" max="2492" width="21.7265625" style="45" bestFit="1" customWidth="1"/>
    <col min="2493" max="2493" width="12.81640625" style="45" bestFit="1" customWidth="1"/>
    <col min="2494" max="2494" width="21.7265625" style="45" bestFit="1" customWidth="1"/>
    <col min="2495" max="2495" width="12.81640625" style="45" bestFit="1" customWidth="1"/>
    <col min="2496" max="2496" width="21.7265625" style="45" bestFit="1" customWidth="1"/>
    <col min="2497" max="2497" width="12.81640625" style="45" bestFit="1" customWidth="1"/>
    <col min="2498" max="2498" width="21.7265625" style="45" bestFit="1" customWidth="1"/>
    <col min="2499" max="2499" width="12.81640625" style="45" bestFit="1" customWidth="1"/>
    <col min="2500" max="2500" width="21.7265625" style="45" bestFit="1" customWidth="1"/>
    <col min="2501" max="2501" width="11.81640625" style="45" bestFit="1" customWidth="1"/>
    <col min="2502" max="2502" width="20.7265625" style="45" bestFit="1" customWidth="1"/>
    <col min="2503" max="2503" width="12.81640625" style="45" bestFit="1" customWidth="1"/>
    <col min="2504" max="2504" width="21.7265625" style="45" bestFit="1" customWidth="1"/>
    <col min="2505" max="2505" width="12.81640625" style="45" bestFit="1" customWidth="1"/>
    <col min="2506" max="2506" width="21.7265625" style="45" bestFit="1" customWidth="1"/>
    <col min="2507" max="2507" width="12.81640625" style="45" bestFit="1" customWidth="1"/>
    <col min="2508" max="2508" width="21.7265625" style="45" bestFit="1" customWidth="1"/>
    <col min="2509" max="2509" width="12.81640625" style="45" bestFit="1" customWidth="1"/>
    <col min="2510" max="2510" width="21.7265625" style="45" bestFit="1" customWidth="1"/>
    <col min="2511" max="2511" width="12.81640625" style="45" bestFit="1" customWidth="1"/>
    <col min="2512" max="2512" width="21.7265625" style="45" bestFit="1" customWidth="1"/>
    <col min="2513" max="2513" width="12.81640625" style="45" bestFit="1" customWidth="1"/>
    <col min="2514" max="2514" width="21.7265625" style="45" bestFit="1" customWidth="1"/>
    <col min="2515" max="2515" width="12.81640625" style="45" bestFit="1" customWidth="1"/>
    <col min="2516" max="2516" width="21.7265625" style="45" bestFit="1" customWidth="1"/>
    <col min="2517" max="2517" width="13.81640625" style="45" bestFit="1" customWidth="1"/>
    <col min="2518" max="2518" width="21.7265625" style="45" bestFit="1" customWidth="1"/>
    <col min="2519" max="2519" width="13.81640625" style="45" bestFit="1" customWidth="1"/>
    <col min="2520" max="2520" width="21.7265625" style="45" bestFit="1" customWidth="1"/>
    <col min="2521" max="2521" width="13.81640625" style="45" bestFit="1" customWidth="1"/>
    <col min="2522" max="2522" width="21.7265625" style="45" bestFit="1" customWidth="1"/>
    <col min="2523" max="2523" width="13.81640625" style="45" bestFit="1" customWidth="1"/>
    <col min="2524" max="2524" width="21.7265625" style="45" bestFit="1" customWidth="1"/>
    <col min="2525" max="2525" width="13.7265625" style="45" bestFit="1" customWidth="1"/>
    <col min="2526" max="2526" width="6.81640625" style="45" customWidth="1"/>
    <col min="2527" max="2527" width="10" style="45" customWidth="1"/>
    <col min="2528" max="2528" width="9" style="45" customWidth="1"/>
    <col min="2529" max="2531" width="10" style="45" customWidth="1"/>
    <col min="2532" max="2540" width="11" style="45" customWidth="1"/>
    <col min="2541" max="2541" width="11.1796875" style="45" customWidth="1"/>
    <col min="2542" max="2542" width="9.81640625" style="45" customWidth="1"/>
    <col min="2543" max="2543" width="12.453125" style="45" customWidth="1"/>
    <col min="2544" max="2544" width="8.81640625" style="45" customWidth="1"/>
    <col min="2545" max="2545" width="11.453125" style="45" customWidth="1"/>
    <col min="2546" max="2546" width="9.81640625" style="45" customWidth="1"/>
    <col min="2547" max="2547" width="12.453125" style="45" bestFit="1" customWidth="1"/>
    <col min="2548" max="2548" width="9.81640625" style="45" customWidth="1"/>
    <col min="2549" max="2549" width="12.453125" style="45" customWidth="1"/>
    <col min="2550" max="2550" width="11" style="45" customWidth="1"/>
    <col min="2551" max="2551" width="10.1796875" style="45" customWidth="1"/>
    <col min="2552" max="2552" width="9.81640625" style="45" customWidth="1"/>
    <col min="2553" max="2553" width="12.453125" style="45" customWidth="1"/>
    <col min="2554" max="2554" width="9.81640625" style="45" customWidth="1"/>
    <col min="2555" max="2555" width="12.453125" style="45" customWidth="1"/>
    <col min="2556" max="2556" width="11" style="45" customWidth="1"/>
    <col min="2557" max="2557" width="12.453125" style="45" customWidth="1"/>
    <col min="2558" max="2558" width="6.81640625" style="45" customWidth="1"/>
    <col min="2559" max="2559" width="9.81640625" style="45" customWidth="1"/>
    <col min="2560" max="2560" width="10.81640625" style="45" customWidth="1"/>
    <col min="2561" max="2561" width="13.54296875" style="45" bestFit="1" customWidth="1"/>
    <col min="2562" max="2562" width="10.81640625" style="45" customWidth="1"/>
    <col min="2563" max="2563" width="13.54296875" style="45" bestFit="1" customWidth="1"/>
    <col min="2564" max="2564" width="10.81640625" style="45" customWidth="1"/>
    <col min="2565" max="2565" width="13.54296875" style="45" bestFit="1" customWidth="1"/>
    <col min="2566" max="2566" width="10.81640625" style="45" customWidth="1"/>
    <col min="2567" max="2567" width="13.54296875" style="45" bestFit="1" customWidth="1"/>
    <col min="2568" max="2568" width="10.81640625" style="45" customWidth="1"/>
    <col min="2569" max="2569" width="13.54296875" style="45" bestFit="1" customWidth="1"/>
    <col min="2570" max="2570" width="10.81640625" style="45" customWidth="1"/>
    <col min="2571" max="2571" width="13.54296875" style="45" bestFit="1" customWidth="1"/>
    <col min="2572" max="2572" width="11" style="45" customWidth="1"/>
    <col min="2573" max="2573" width="13.54296875" style="45" bestFit="1" customWidth="1"/>
    <col min="2574" max="2574" width="10.81640625" style="45" customWidth="1"/>
    <col min="2575" max="2575" width="13.54296875" style="45" bestFit="1" customWidth="1"/>
    <col min="2576" max="2576" width="10.81640625" style="45" customWidth="1"/>
    <col min="2577" max="2577" width="13.54296875" style="45" bestFit="1" customWidth="1"/>
    <col min="2578" max="2578" width="10.81640625" style="45" customWidth="1"/>
    <col min="2579" max="2579" width="13.54296875" style="45" bestFit="1" customWidth="1"/>
    <col min="2580" max="2580" width="9.81640625" style="45" customWidth="1"/>
    <col min="2581" max="2581" width="12.453125" style="45" customWidth="1"/>
    <col min="2582" max="2582" width="10.81640625" style="45" customWidth="1"/>
    <col min="2583" max="2583" width="13.54296875" style="45" bestFit="1" customWidth="1"/>
    <col min="2584" max="2584" width="11.81640625" style="45" customWidth="1"/>
    <col min="2585" max="2585" width="14.54296875" style="45" bestFit="1" customWidth="1"/>
    <col min="2586" max="2586" width="11.81640625" style="45" customWidth="1"/>
    <col min="2587" max="2587" width="14.54296875" style="45" bestFit="1" customWidth="1"/>
    <col min="2588" max="2588" width="11.81640625" style="45" customWidth="1"/>
    <col min="2589" max="2589" width="14.54296875" style="45" bestFit="1" customWidth="1"/>
    <col min="2590" max="2590" width="10.81640625" style="45" customWidth="1"/>
    <col min="2591" max="2591" width="13.54296875" style="45" bestFit="1" customWidth="1"/>
    <col min="2592" max="2592" width="11.81640625" style="45" customWidth="1"/>
    <col min="2593" max="2593" width="14.54296875" style="45" bestFit="1" customWidth="1"/>
    <col min="2594" max="2594" width="11.81640625" style="45" customWidth="1"/>
    <col min="2595" max="2595" width="14.54296875" style="45" bestFit="1" customWidth="1"/>
    <col min="2596" max="2596" width="11.81640625" style="45" customWidth="1"/>
    <col min="2597" max="2597" width="14.54296875" style="45" bestFit="1" customWidth="1"/>
    <col min="2598" max="2598" width="11.81640625" style="45" customWidth="1"/>
    <col min="2599" max="2599" width="14.54296875" style="45" bestFit="1" customWidth="1"/>
    <col min="2600" max="2600" width="11.81640625" style="45" customWidth="1"/>
    <col min="2601" max="2601" width="14.54296875" style="45" bestFit="1" customWidth="1"/>
    <col min="2602" max="2602" width="11.81640625" style="45" customWidth="1"/>
    <col min="2603" max="2603" width="14.54296875" style="45" bestFit="1" customWidth="1"/>
    <col min="2604" max="2604" width="11.81640625" style="45" customWidth="1"/>
    <col min="2605" max="2605" width="14.54296875" style="45" bestFit="1" customWidth="1"/>
    <col min="2606" max="2606" width="11.81640625" style="45" customWidth="1"/>
    <col min="2607" max="2607" width="14.54296875" style="45" bestFit="1" customWidth="1"/>
    <col min="2608" max="2608" width="11.81640625" style="45" customWidth="1"/>
    <col min="2609" max="2609" width="14.54296875" style="45" bestFit="1" customWidth="1"/>
    <col min="2610" max="2610" width="11.81640625" style="45" customWidth="1"/>
    <col min="2611" max="2611" width="14.54296875" style="45" bestFit="1" customWidth="1"/>
    <col min="2612" max="2612" width="11.81640625" style="45" customWidth="1"/>
    <col min="2613" max="2613" width="14.54296875" style="45" bestFit="1" customWidth="1"/>
    <col min="2614" max="2614" width="11.81640625" style="45" customWidth="1"/>
    <col min="2615" max="2615" width="14.54296875" style="45" bestFit="1" customWidth="1"/>
    <col min="2616" max="2616" width="11.81640625" style="45" customWidth="1"/>
    <col min="2617" max="2617" width="14.54296875" style="45" bestFit="1" customWidth="1"/>
    <col min="2618" max="2618" width="11.81640625" style="45" customWidth="1"/>
    <col min="2619" max="2619" width="14.54296875" style="45" bestFit="1" customWidth="1"/>
    <col min="2620" max="2620" width="11.81640625" style="45" customWidth="1"/>
    <col min="2621" max="2621" width="14.54296875" style="45" bestFit="1" customWidth="1"/>
    <col min="2622" max="2622" width="11.81640625" style="45" customWidth="1"/>
    <col min="2623" max="2623" width="14.54296875" style="45" bestFit="1" customWidth="1"/>
    <col min="2624" max="2624" width="11.81640625" style="45" customWidth="1"/>
    <col min="2625" max="2625" width="14.54296875" style="45" bestFit="1" customWidth="1"/>
    <col min="2626" max="2626" width="11.81640625" style="45" customWidth="1"/>
    <col min="2627" max="2627" width="14.54296875" style="45" bestFit="1" customWidth="1"/>
    <col min="2628" max="2628" width="11.81640625" style="45" customWidth="1"/>
    <col min="2629" max="2629" width="14.54296875" style="45" bestFit="1" customWidth="1"/>
    <col min="2630" max="2630" width="10.81640625" style="45" customWidth="1"/>
    <col min="2631" max="2631" width="13.54296875" style="45" bestFit="1" customWidth="1"/>
    <col min="2632" max="2632" width="11.81640625" style="45" customWidth="1"/>
    <col min="2633" max="2633" width="14.54296875" style="45" bestFit="1" customWidth="1"/>
    <col min="2634" max="2634" width="11.81640625" style="45" customWidth="1"/>
    <col min="2635" max="2635" width="14.54296875" style="45" bestFit="1" customWidth="1"/>
    <col min="2636" max="2636" width="10.81640625" style="45" customWidth="1"/>
    <col min="2637" max="2637" width="13.54296875" style="45" bestFit="1" customWidth="1"/>
    <col min="2638" max="2638" width="11.81640625" style="45" customWidth="1"/>
    <col min="2639" max="2639" width="14.54296875" style="45" bestFit="1" customWidth="1"/>
    <col min="2640" max="2640" width="10.81640625" style="45" customWidth="1"/>
    <col min="2641" max="2641" width="21.7265625" style="45" bestFit="1" customWidth="1"/>
    <col min="2642" max="2642" width="11.81640625" style="45" customWidth="1"/>
    <col min="2643" max="2643" width="21.7265625" style="45" bestFit="1" customWidth="1"/>
    <col min="2644" max="2644" width="11.81640625" style="45" customWidth="1"/>
    <col min="2645" max="2645" width="14.54296875" style="45" bestFit="1" customWidth="1"/>
    <col min="2646" max="2646" width="11.81640625" style="45" customWidth="1"/>
    <col min="2647" max="2647" width="14.54296875" style="45" bestFit="1" customWidth="1"/>
    <col min="2648" max="2648" width="11.81640625" style="45" customWidth="1"/>
    <col min="2649" max="2649" width="14.54296875" style="45" bestFit="1" customWidth="1"/>
    <col min="2650" max="2650" width="11.81640625" style="45" customWidth="1"/>
    <col min="2651" max="2651" width="14.54296875" style="45" bestFit="1" customWidth="1"/>
    <col min="2652" max="2652" width="10.81640625" style="45" customWidth="1"/>
    <col min="2653" max="2653" width="13.54296875" style="45" bestFit="1" customWidth="1"/>
    <col min="2654" max="2654" width="11.81640625" style="45" customWidth="1"/>
    <col min="2655" max="2655" width="14.54296875" style="45" bestFit="1" customWidth="1"/>
    <col min="2656" max="2656" width="10.81640625" style="45" customWidth="1"/>
    <col min="2657" max="2657" width="13.54296875" style="45" bestFit="1" customWidth="1"/>
    <col min="2658" max="2658" width="10.81640625" style="45" customWidth="1"/>
    <col min="2659" max="2659" width="13.54296875" style="45" bestFit="1" customWidth="1"/>
    <col min="2660" max="2660" width="10.81640625" style="45" customWidth="1"/>
    <col min="2661" max="2661" width="13.54296875" style="45" bestFit="1" customWidth="1"/>
    <col min="2662" max="2662" width="11.81640625" style="45" customWidth="1"/>
    <col min="2663" max="2663" width="14.54296875" style="45" bestFit="1" customWidth="1"/>
    <col min="2664" max="2664" width="11.81640625" style="45" customWidth="1"/>
    <col min="2665" max="2665" width="14.54296875" style="45" bestFit="1" customWidth="1"/>
    <col min="2666" max="2666" width="11.81640625" style="45" customWidth="1"/>
    <col min="2667" max="2667" width="14.54296875" style="45" bestFit="1" customWidth="1"/>
    <col min="2668" max="2668" width="11.81640625" style="45" customWidth="1"/>
    <col min="2669" max="2669" width="14.54296875" style="45" bestFit="1" customWidth="1"/>
    <col min="2670" max="2670" width="10.81640625" style="45" customWidth="1"/>
    <col min="2671" max="2671" width="13.54296875" style="45" bestFit="1" customWidth="1"/>
    <col min="2672" max="2672" width="11.81640625" style="45" customWidth="1"/>
    <col min="2673" max="2673" width="21.7265625" style="45" bestFit="1" customWidth="1"/>
    <col min="2674" max="2674" width="11.81640625" style="45" customWidth="1"/>
    <col min="2675" max="2675" width="14.54296875" style="45" bestFit="1" customWidth="1"/>
    <col min="2676" max="2676" width="11.81640625" style="45" customWidth="1"/>
    <col min="2677" max="2677" width="14.54296875" style="45" bestFit="1" customWidth="1"/>
    <col min="2678" max="2678" width="11.81640625" style="45" customWidth="1"/>
    <col min="2679" max="2679" width="14.54296875" style="45" bestFit="1" customWidth="1"/>
    <col min="2680" max="2680" width="11.81640625" style="45" customWidth="1"/>
    <col min="2681" max="2681" width="14.54296875" style="45" bestFit="1" customWidth="1"/>
    <col min="2682" max="2682" width="11.81640625" style="45" customWidth="1"/>
    <col min="2683" max="2683" width="14.54296875" style="45" bestFit="1" customWidth="1"/>
    <col min="2684" max="2684" width="11.81640625" style="45" customWidth="1"/>
    <col min="2685" max="2685" width="14.54296875" style="45" bestFit="1" customWidth="1"/>
    <col min="2686" max="2686" width="11.81640625" style="45" customWidth="1"/>
    <col min="2687" max="2687" width="14.54296875" style="45" bestFit="1" customWidth="1"/>
    <col min="2688" max="2688" width="11.81640625" style="45" customWidth="1"/>
    <col min="2689" max="2689" width="14.54296875" style="45" bestFit="1" customWidth="1"/>
    <col min="2690" max="2690" width="11.81640625" style="45" customWidth="1"/>
    <col min="2691" max="2691" width="14.54296875" style="45" bestFit="1" customWidth="1"/>
    <col min="2692" max="2692" width="11.81640625" style="45" customWidth="1"/>
    <col min="2693" max="2693" width="21.7265625" style="45" bestFit="1" customWidth="1"/>
    <col min="2694" max="2694" width="11.81640625" style="45" customWidth="1"/>
    <col min="2695" max="2695" width="21.7265625" style="45" bestFit="1" customWidth="1"/>
    <col min="2696" max="2696" width="11.81640625" style="45" customWidth="1"/>
    <col min="2697" max="2697" width="14.54296875" style="45" bestFit="1" customWidth="1"/>
    <col min="2698" max="2698" width="11.81640625" style="45" customWidth="1"/>
    <col min="2699" max="2699" width="14.54296875" style="45" bestFit="1" customWidth="1"/>
    <col min="2700" max="2700" width="11.81640625" style="45" customWidth="1"/>
    <col min="2701" max="2701" width="21.7265625" style="45" bestFit="1" customWidth="1"/>
    <col min="2702" max="2702" width="11.81640625" style="45" customWidth="1"/>
    <col min="2703" max="2703" width="14.54296875" style="45" bestFit="1" customWidth="1"/>
    <col min="2704" max="2704" width="11.81640625" style="45" customWidth="1"/>
    <col min="2705" max="2705" width="21.7265625" style="45" bestFit="1" customWidth="1"/>
    <col min="2706" max="2706" width="11.81640625" style="45" customWidth="1"/>
    <col min="2707" max="2707" width="21.7265625" style="45" bestFit="1" customWidth="1"/>
    <col min="2708" max="2708" width="11.81640625" style="45" customWidth="1"/>
    <col min="2709" max="2709" width="21.7265625" style="45" bestFit="1" customWidth="1"/>
    <col min="2710" max="2710" width="11.81640625" style="45" customWidth="1"/>
    <col min="2711" max="2711" width="14.54296875" style="45" bestFit="1" customWidth="1"/>
    <col min="2712" max="2712" width="11.81640625" style="45" customWidth="1"/>
    <col min="2713" max="2713" width="21.7265625" style="45" bestFit="1" customWidth="1"/>
    <col min="2714" max="2714" width="12.81640625" style="45" customWidth="1"/>
    <col min="2715" max="2715" width="15.54296875" style="45" bestFit="1" customWidth="1"/>
    <col min="2716" max="2716" width="12.81640625" style="45" customWidth="1"/>
    <col min="2717" max="2717" width="15.54296875" style="45" bestFit="1" customWidth="1"/>
    <col min="2718" max="2718" width="11.81640625" style="45" customWidth="1"/>
    <col min="2719" max="2719" width="14.54296875" style="45" bestFit="1" customWidth="1"/>
    <col min="2720" max="2720" width="12.81640625" style="45" customWidth="1"/>
    <col min="2721" max="2721" width="15.54296875" style="45" bestFit="1" customWidth="1"/>
    <col min="2722" max="2722" width="12.81640625" style="45" customWidth="1"/>
    <col min="2723" max="2723" width="15.54296875" style="45" bestFit="1" customWidth="1"/>
    <col min="2724" max="2724" width="12.81640625" style="45" customWidth="1"/>
    <col min="2725" max="2725" width="15.54296875" style="45" bestFit="1" customWidth="1"/>
    <col min="2726" max="2726" width="12.81640625" style="45" customWidth="1"/>
    <col min="2727" max="2727" width="15.54296875" style="45" bestFit="1" customWidth="1"/>
    <col min="2728" max="2728" width="12.81640625" style="45" customWidth="1"/>
    <col min="2729" max="2729" width="15.54296875" style="45" bestFit="1" customWidth="1"/>
    <col min="2730" max="2730" width="12.81640625" style="45" customWidth="1"/>
    <col min="2731" max="2731" width="15.54296875" style="45" bestFit="1" customWidth="1"/>
    <col min="2732" max="2732" width="12.81640625" style="45" customWidth="1"/>
    <col min="2733" max="2733" width="15.54296875" style="45" bestFit="1" customWidth="1"/>
    <col min="2734" max="2734" width="12.81640625" style="45" customWidth="1"/>
    <col min="2735" max="2735" width="15.54296875" style="45" bestFit="1" customWidth="1"/>
    <col min="2736" max="2736" width="10.1796875" style="45" customWidth="1"/>
    <col min="2737" max="2737" width="12.81640625" style="45" bestFit="1" customWidth="1"/>
    <col min="2738" max="2738" width="12.81640625" style="45" customWidth="1"/>
    <col min="2739" max="2739" width="15.54296875" style="45" bestFit="1" customWidth="1"/>
    <col min="2740" max="2740" width="12.81640625" style="45" customWidth="1"/>
    <col min="2741" max="2741" width="15.54296875" style="45" bestFit="1" customWidth="1"/>
    <col min="2742" max="2742" width="12.81640625" style="45" customWidth="1"/>
    <col min="2743" max="2743" width="15.54296875" style="45" bestFit="1" customWidth="1"/>
    <col min="2744" max="2744" width="12.81640625" style="45" customWidth="1"/>
    <col min="2745" max="2745" width="15.54296875" style="45" bestFit="1" customWidth="1"/>
    <col min="2746" max="2746" width="12.81640625" style="45" customWidth="1"/>
    <col min="2747" max="2747" width="15.54296875" style="45" bestFit="1" customWidth="1"/>
    <col min="2748" max="2748" width="11.81640625" style="45" customWidth="1"/>
    <col min="2749" max="2749" width="14.54296875" style="45" bestFit="1" customWidth="1"/>
    <col min="2750" max="2750" width="12.81640625" style="45" customWidth="1"/>
    <col min="2751" max="2751" width="15.54296875" style="45" bestFit="1" customWidth="1"/>
    <col min="2752" max="2752" width="12.81640625" style="45" customWidth="1"/>
    <col min="2753" max="2753" width="15.54296875" style="45" bestFit="1" customWidth="1"/>
    <col min="2754" max="2754" width="12.81640625" style="45" customWidth="1"/>
    <col min="2755" max="2755" width="15.54296875" style="45" bestFit="1" customWidth="1"/>
    <col min="2756" max="2756" width="11.81640625" style="45" customWidth="1"/>
    <col min="2757" max="2757" width="14.54296875" style="45" bestFit="1" customWidth="1"/>
    <col min="2758" max="2758" width="12.81640625" style="45" customWidth="1"/>
    <col min="2759" max="2759" width="15.54296875" style="45" bestFit="1" customWidth="1"/>
    <col min="2760" max="2760" width="12.81640625" style="45" customWidth="1"/>
    <col min="2761" max="2761" width="15.54296875" style="45" bestFit="1" customWidth="1"/>
    <col min="2762" max="2762" width="12.81640625" style="45" customWidth="1"/>
    <col min="2763" max="2763" width="15.54296875" style="45" bestFit="1" customWidth="1"/>
    <col min="2764" max="2764" width="12.81640625" style="45" customWidth="1"/>
    <col min="2765" max="2765" width="15.54296875" style="45" bestFit="1" customWidth="1"/>
    <col min="2766" max="2766" width="11.81640625" style="45" customWidth="1"/>
    <col min="2767" max="2767" width="21.7265625" style="45" bestFit="1" customWidth="1"/>
    <col min="2768" max="2768" width="12.81640625" style="45" customWidth="1"/>
    <col min="2769" max="2769" width="15.54296875" style="45" bestFit="1" customWidth="1"/>
    <col min="2770" max="2770" width="12.81640625" style="45" customWidth="1"/>
    <col min="2771" max="2771" width="15.54296875" style="45" bestFit="1" customWidth="1"/>
    <col min="2772" max="2772" width="11.81640625" style="45" customWidth="1"/>
    <col min="2773" max="2773" width="14.54296875" style="45" bestFit="1" customWidth="1"/>
    <col min="2774" max="2774" width="12.81640625" style="45" customWidth="1"/>
    <col min="2775" max="2775" width="15.54296875" style="45" bestFit="1" customWidth="1"/>
    <col min="2776" max="2776" width="12.81640625" style="45" customWidth="1"/>
    <col min="2777" max="2777" width="15.54296875" style="45" bestFit="1" customWidth="1"/>
    <col min="2778" max="2778" width="12.81640625" style="45" customWidth="1"/>
    <col min="2779" max="2779" width="15.54296875" style="45" bestFit="1" customWidth="1"/>
    <col min="2780" max="2780" width="12.81640625" style="45" customWidth="1"/>
    <col min="2781" max="2781" width="15.54296875" style="45" bestFit="1" customWidth="1"/>
    <col min="2782" max="2782" width="12.81640625" style="45" customWidth="1"/>
    <col min="2783" max="2783" width="15.54296875" style="45" bestFit="1" customWidth="1"/>
    <col min="2784" max="2784" width="12.81640625" style="45" customWidth="1"/>
    <col min="2785" max="2785" width="15.54296875" style="45" bestFit="1" customWidth="1"/>
    <col min="2786" max="2786" width="12.81640625" style="45" customWidth="1"/>
    <col min="2787" max="2787" width="15.54296875" style="45" bestFit="1" customWidth="1"/>
    <col min="2788" max="2788" width="12.81640625" style="45" customWidth="1"/>
    <col min="2789" max="2789" width="15.54296875" style="45" bestFit="1" customWidth="1"/>
    <col min="2790" max="2790" width="12.81640625" style="45" customWidth="1"/>
    <col min="2791" max="2791" width="15.54296875" style="45" bestFit="1" customWidth="1"/>
    <col min="2792" max="2792" width="12.81640625" style="45" customWidth="1"/>
    <col min="2793" max="2793" width="15.54296875" style="45" bestFit="1" customWidth="1"/>
    <col min="2794" max="2794" width="11.81640625" style="45" customWidth="1"/>
    <col min="2795" max="2795" width="14.54296875" style="45" bestFit="1" customWidth="1"/>
    <col min="2796" max="2796" width="12.81640625" style="45" customWidth="1"/>
    <col min="2797" max="2797" width="15.54296875" style="45" bestFit="1" customWidth="1"/>
    <col min="2798" max="2798" width="12.81640625" style="45" customWidth="1"/>
    <col min="2799" max="2799" width="15.54296875" style="45" bestFit="1" customWidth="1"/>
    <col min="2800" max="2800" width="12.81640625" style="45" customWidth="1"/>
    <col min="2801" max="2801" width="15.54296875" style="45" bestFit="1" customWidth="1"/>
    <col min="2802" max="2802" width="12.81640625" style="45" customWidth="1"/>
    <col min="2803" max="2803" width="15.54296875" style="45" bestFit="1" customWidth="1"/>
    <col min="2804" max="2804" width="12.81640625" style="45" customWidth="1"/>
    <col min="2805" max="2805" width="15.54296875" style="45" bestFit="1" customWidth="1"/>
    <col min="2806" max="2806" width="12.81640625" style="45" customWidth="1"/>
    <col min="2807" max="2807" width="21.7265625" style="45" bestFit="1" customWidth="1"/>
    <col min="2808" max="2808" width="12.81640625" style="45" customWidth="1"/>
    <col min="2809" max="2809" width="15.54296875" style="45" bestFit="1" customWidth="1"/>
    <col min="2810" max="2810" width="12.81640625" style="45" customWidth="1"/>
    <col min="2811" max="2811" width="15.54296875" style="45" bestFit="1" customWidth="1"/>
    <col min="2812" max="2812" width="12.81640625" style="45" customWidth="1"/>
    <col min="2813" max="2813" width="21.7265625" style="45" bestFit="1" customWidth="1"/>
    <col min="2814" max="2814" width="12.81640625" style="45" customWidth="1"/>
    <col min="2815" max="2815" width="15.54296875" style="45" bestFit="1" customWidth="1"/>
    <col min="2816" max="2816" width="12.81640625" style="45" customWidth="1"/>
    <col min="2817" max="2817" width="15.54296875" style="45" bestFit="1" customWidth="1"/>
    <col min="2818" max="2818" width="12.81640625" style="45" customWidth="1"/>
    <col min="2819" max="2819" width="15.54296875" style="45" bestFit="1" customWidth="1"/>
    <col min="2820" max="2820" width="12.81640625" style="45" customWidth="1"/>
    <col min="2821" max="2821" width="15.54296875" style="45" bestFit="1" customWidth="1"/>
    <col min="2822" max="2822" width="12.81640625" style="45" customWidth="1"/>
    <col min="2823" max="2823" width="15.54296875" style="45" bestFit="1" customWidth="1"/>
    <col min="2824" max="2824" width="11.81640625" style="45" customWidth="1"/>
    <col min="2825" max="2825" width="14.54296875" style="45" bestFit="1" customWidth="1"/>
    <col min="2826" max="2826" width="12.81640625" style="45" customWidth="1"/>
    <col min="2827" max="2827" width="21.7265625" style="45" bestFit="1" customWidth="1"/>
    <col min="2828" max="2828" width="12.81640625" style="45" customWidth="1"/>
    <col min="2829" max="2829" width="15.54296875" style="45" bestFit="1" customWidth="1"/>
    <col min="2830" max="2830" width="12.81640625" style="45" customWidth="1"/>
    <col min="2831" max="2831" width="15.54296875" style="45" bestFit="1" customWidth="1"/>
    <col min="2832" max="2832" width="12.81640625" style="45" customWidth="1"/>
    <col min="2833" max="2833" width="15.54296875" style="45" bestFit="1" customWidth="1"/>
    <col min="2834" max="2834" width="12.81640625" style="45" customWidth="1"/>
    <col min="2835" max="2835" width="15.54296875" style="45" bestFit="1" customWidth="1"/>
    <col min="2836" max="2836" width="12.81640625" style="45" customWidth="1"/>
    <col min="2837" max="2837" width="15.54296875" style="45" bestFit="1" customWidth="1"/>
    <col min="2838" max="2838" width="12.81640625" style="45" customWidth="1"/>
    <col min="2839" max="2839" width="15.54296875" style="45" bestFit="1" customWidth="1"/>
    <col min="2840" max="2840" width="11.81640625" style="45" customWidth="1"/>
    <col min="2841" max="2841" width="14.54296875" style="45" bestFit="1" customWidth="1"/>
    <col min="2842" max="2842" width="12.81640625" style="45" customWidth="1"/>
    <col min="2843" max="2843" width="15.54296875" style="45" bestFit="1" customWidth="1"/>
    <col min="2844" max="2844" width="12.81640625" style="45" customWidth="1"/>
    <col min="2845" max="2845" width="15.54296875" style="45" bestFit="1" customWidth="1"/>
    <col min="2846" max="2846" width="12.81640625" style="45" customWidth="1"/>
    <col min="2847" max="2847" width="15.54296875" style="45" bestFit="1" customWidth="1"/>
    <col min="2848" max="2848" width="12.81640625" style="45" customWidth="1"/>
    <col min="2849" max="2849" width="15.54296875" style="45" bestFit="1" customWidth="1"/>
    <col min="2850" max="2850" width="12.81640625" style="45" customWidth="1"/>
    <col min="2851" max="2851" width="15.54296875" style="45" bestFit="1" customWidth="1"/>
    <col min="2852" max="2852" width="12.81640625" style="45" customWidth="1"/>
    <col min="2853" max="2853" width="15.54296875" style="45" bestFit="1" customWidth="1"/>
    <col min="2854" max="2854" width="12.81640625" style="45" customWidth="1"/>
    <col min="2855" max="2855" width="15.54296875" style="45" bestFit="1" customWidth="1"/>
    <col min="2856" max="2856" width="11.81640625" style="45" customWidth="1"/>
    <col min="2857" max="2857" width="14.54296875" style="45" bestFit="1" customWidth="1"/>
    <col min="2858" max="2858" width="11.81640625" style="45" customWidth="1"/>
    <col min="2859" max="2859" width="21.7265625" style="45" bestFit="1" customWidth="1"/>
    <col min="2860" max="2860" width="12.81640625" style="45" customWidth="1"/>
    <col min="2861" max="2861" width="21.7265625" style="45" bestFit="1" customWidth="1"/>
    <col min="2862" max="2862" width="12.81640625" style="45" customWidth="1"/>
    <col min="2863" max="2863" width="15.54296875" style="45" bestFit="1" customWidth="1"/>
    <col min="2864" max="2864" width="12.81640625" style="45" customWidth="1"/>
    <col min="2865" max="2865" width="21.7265625" style="45" bestFit="1" customWidth="1"/>
    <col min="2866" max="2866" width="12.81640625" style="45" customWidth="1"/>
    <col min="2867" max="2867" width="15.54296875" style="45" bestFit="1" customWidth="1"/>
    <col min="2868" max="2868" width="12.81640625" style="45" customWidth="1"/>
    <col min="2869" max="2869" width="15.54296875" style="45" bestFit="1" customWidth="1"/>
    <col min="2870" max="2870" width="12.81640625" style="45" customWidth="1"/>
    <col min="2871" max="2871" width="21.7265625" style="45" bestFit="1" customWidth="1"/>
    <col min="2872" max="2872" width="12.81640625" style="45" customWidth="1"/>
    <col min="2873" max="2873" width="15.54296875" style="45" bestFit="1" customWidth="1"/>
    <col min="2874" max="2874" width="12.81640625" style="45" customWidth="1"/>
    <col min="2875" max="2875" width="21.7265625" style="45" bestFit="1" customWidth="1"/>
    <col min="2876" max="2876" width="12.81640625" style="45" customWidth="1"/>
    <col min="2877" max="2877" width="21.7265625" style="45" bestFit="1" customWidth="1"/>
    <col min="2878" max="2878" width="12.81640625" style="45" customWidth="1"/>
    <col min="2879" max="2879" width="15.54296875" style="45" bestFit="1" customWidth="1"/>
    <col min="2880" max="2880" width="12.81640625" style="45" customWidth="1"/>
    <col min="2881" max="2881" width="15.54296875" style="45" bestFit="1" customWidth="1"/>
    <col min="2882" max="2882" width="12.81640625" style="45" customWidth="1"/>
    <col min="2883" max="2883" width="15.54296875" style="45" bestFit="1" customWidth="1"/>
    <col min="2884" max="2884" width="12.81640625" style="45" customWidth="1"/>
    <col min="2885" max="2885" width="21.7265625" style="45" bestFit="1" customWidth="1"/>
    <col min="2886" max="2886" width="12.81640625" style="45" customWidth="1"/>
    <col min="2887" max="2887" width="21.7265625" style="45" bestFit="1" customWidth="1"/>
    <col min="2888" max="2888" width="12.81640625" style="45" customWidth="1"/>
    <col min="2889" max="2889" width="21.7265625" style="45" bestFit="1" customWidth="1"/>
    <col min="2890" max="2890" width="11.81640625" style="45" customWidth="1"/>
    <col min="2891" max="2891" width="14.54296875" style="45" bestFit="1" customWidth="1"/>
    <col min="2892" max="2892" width="12.81640625" style="45" customWidth="1"/>
    <col min="2893" max="2893" width="15.54296875" style="45" bestFit="1" customWidth="1"/>
    <col min="2894" max="2894" width="12.81640625" style="45" customWidth="1"/>
    <col min="2895" max="2895" width="21.7265625" style="45" bestFit="1" customWidth="1"/>
    <col min="2896" max="2896" width="12.81640625" style="45" customWidth="1"/>
    <col min="2897" max="2897" width="15.54296875" style="45" bestFit="1" customWidth="1"/>
    <col min="2898" max="2898" width="12.81640625" style="45" customWidth="1"/>
    <col min="2899" max="2899" width="15.54296875" style="45" bestFit="1" customWidth="1"/>
    <col min="2900" max="2900" width="12.81640625" style="45" customWidth="1"/>
    <col min="2901" max="2901" width="15.54296875" style="45" bestFit="1" customWidth="1"/>
    <col min="2902" max="2902" width="12.81640625" style="45" customWidth="1"/>
    <col min="2903" max="2903" width="21.7265625" style="45" bestFit="1" customWidth="1"/>
    <col min="2904" max="2904" width="12.81640625" style="45" customWidth="1"/>
    <col min="2905" max="2905" width="15.54296875" style="45" bestFit="1" customWidth="1"/>
    <col min="2906" max="2906" width="12.81640625" style="45" customWidth="1"/>
    <col min="2907" max="2907" width="21.7265625" style="45" bestFit="1" customWidth="1"/>
    <col min="2908" max="2908" width="11.81640625" style="45" customWidth="1"/>
    <col min="2909" max="2909" width="21.7265625" style="45" bestFit="1" customWidth="1"/>
    <col min="2910" max="2910" width="12.81640625" style="45" customWidth="1"/>
    <col min="2911" max="2911" width="21.7265625" style="45" bestFit="1" customWidth="1"/>
    <col min="2912" max="2912" width="11.81640625" style="45" customWidth="1"/>
    <col min="2913" max="2913" width="21.7265625" style="45" bestFit="1" customWidth="1"/>
    <col min="2914" max="2914" width="11.81640625" style="45" customWidth="1"/>
    <col min="2915" max="2915" width="14.54296875" style="45" bestFit="1" customWidth="1"/>
    <col min="2916" max="2916" width="12.81640625" style="45" customWidth="1"/>
    <col min="2917" max="2917" width="21.7265625" style="45" bestFit="1" customWidth="1"/>
    <col min="2918" max="2918" width="12.81640625" style="45" customWidth="1"/>
    <col min="2919" max="2919" width="21.7265625" style="45" bestFit="1" customWidth="1"/>
    <col min="2920" max="2920" width="12.81640625" style="45" customWidth="1"/>
    <col min="2921" max="2921" width="15.54296875" style="45" bestFit="1" customWidth="1"/>
    <col min="2922" max="2922" width="12.81640625" style="45" customWidth="1"/>
    <col min="2923" max="2923" width="15.54296875" style="45" bestFit="1" customWidth="1"/>
    <col min="2924" max="2924" width="11.81640625" style="45" customWidth="1"/>
    <col min="2925" max="2925" width="14.54296875" style="45" bestFit="1" customWidth="1"/>
    <col min="2926" max="2926" width="12.81640625" style="45" customWidth="1"/>
    <col min="2927" max="2927" width="21.7265625" style="45" bestFit="1" customWidth="1"/>
    <col min="2928" max="2928" width="12.81640625" style="45" customWidth="1"/>
    <col min="2929" max="2929" width="15.54296875" style="45" bestFit="1" customWidth="1"/>
    <col min="2930" max="2930" width="12.81640625" style="45" customWidth="1"/>
    <col min="2931" max="2931" width="15.54296875" style="45" bestFit="1" customWidth="1"/>
    <col min="2932" max="2932" width="12.81640625" style="45" customWidth="1"/>
    <col min="2933" max="2933" width="21.7265625" style="45" bestFit="1" customWidth="1"/>
    <col min="2934" max="2934" width="12.81640625" style="45" customWidth="1"/>
    <col min="2935" max="2935" width="15.54296875" style="45" bestFit="1" customWidth="1"/>
    <col min="2936" max="2936" width="12.81640625" style="45" customWidth="1"/>
    <col min="2937" max="2937" width="15.54296875" style="45" bestFit="1" customWidth="1"/>
    <col min="2938" max="2938" width="12.81640625" style="45" customWidth="1"/>
    <col min="2939" max="2939" width="21.7265625" style="45" bestFit="1" customWidth="1"/>
    <col min="2940" max="2940" width="12.81640625" style="45" customWidth="1"/>
    <col min="2941" max="2941" width="15.54296875" style="45" bestFit="1" customWidth="1"/>
    <col min="2942" max="2942" width="12.81640625" style="45" customWidth="1"/>
    <col min="2943" max="2943" width="21.7265625" style="45" bestFit="1" customWidth="1"/>
    <col min="2944" max="2944" width="12.81640625" style="45" customWidth="1"/>
    <col min="2945" max="2945" width="21.7265625" style="45" bestFit="1" customWidth="1"/>
    <col min="2946" max="2946" width="12.81640625" style="45" customWidth="1"/>
    <col min="2947" max="2947" width="21.7265625" style="45" bestFit="1" customWidth="1"/>
    <col min="2948" max="2948" width="12.81640625" style="45" customWidth="1"/>
    <col min="2949" max="2949" width="21.7265625" style="45" bestFit="1" customWidth="1"/>
    <col min="2950" max="2950" width="12.81640625" style="45" customWidth="1"/>
    <col min="2951" max="2951" width="15.54296875" style="45" bestFit="1" customWidth="1"/>
    <col min="2952" max="2952" width="11.81640625" style="45" customWidth="1"/>
    <col min="2953" max="2953" width="21.7265625" style="45" bestFit="1" customWidth="1"/>
    <col min="2954" max="2954" width="12.81640625" style="45" customWidth="1"/>
    <col min="2955" max="2955" width="15.54296875" style="45" bestFit="1" customWidth="1"/>
    <col min="2956" max="2956" width="12.81640625" style="45" customWidth="1"/>
    <col min="2957" max="2957" width="21.7265625" style="45" bestFit="1" customWidth="1"/>
    <col min="2958" max="2958" width="12.81640625" style="45" customWidth="1"/>
    <col min="2959" max="2959" width="21.7265625" style="45" bestFit="1" customWidth="1"/>
    <col min="2960" max="2960" width="12.81640625" style="45" customWidth="1"/>
    <col min="2961" max="2961" width="15.54296875" style="45" bestFit="1" customWidth="1"/>
    <col min="2962" max="2962" width="12.81640625" style="45" customWidth="1"/>
    <col min="2963" max="2963" width="15.54296875" style="45" bestFit="1" customWidth="1"/>
    <col min="2964" max="2964" width="12.81640625" style="45" customWidth="1"/>
    <col min="2965" max="2965" width="21.7265625" style="45" bestFit="1" customWidth="1"/>
    <col min="2966" max="2966" width="12.81640625" style="45" customWidth="1"/>
    <col min="2967" max="2967" width="21.7265625" style="45" bestFit="1" customWidth="1"/>
    <col min="2968" max="2968" width="12.81640625" style="45" customWidth="1"/>
    <col min="2969" max="2969" width="21.7265625" style="45" bestFit="1" customWidth="1"/>
    <col min="2970" max="2970" width="12.81640625" style="45" customWidth="1"/>
    <col min="2971" max="2971" width="21.7265625" style="45" bestFit="1" customWidth="1"/>
    <col min="2972" max="2972" width="11.81640625" style="45" customWidth="1"/>
    <col min="2973" max="2973" width="14.54296875" style="45" bestFit="1" customWidth="1"/>
    <col min="2974" max="2974" width="12.81640625" style="45" customWidth="1"/>
    <col min="2975" max="2975" width="21.7265625" style="45" bestFit="1" customWidth="1"/>
    <col min="2976" max="2976" width="12.81640625" style="45" customWidth="1"/>
    <col min="2977" max="2977" width="21.7265625" style="45" bestFit="1" customWidth="1"/>
    <col min="2978" max="2978" width="12.81640625" style="45" customWidth="1"/>
    <col min="2979" max="2979" width="21.7265625" style="45" bestFit="1" customWidth="1"/>
    <col min="2980" max="2980" width="12.81640625" style="45" customWidth="1"/>
    <col min="2981" max="2981" width="15.54296875" style="45" bestFit="1" customWidth="1"/>
    <col min="2982" max="2982" width="12.81640625" style="45" customWidth="1"/>
    <col min="2983" max="2983" width="21.7265625" style="45" bestFit="1" customWidth="1"/>
    <col min="2984" max="2984" width="12.81640625" style="45" customWidth="1"/>
    <col min="2985" max="2985" width="15.54296875" style="45" bestFit="1" customWidth="1"/>
    <col min="2986" max="2986" width="12.81640625" style="45" customWidth="1"/>
    <col min="2987" max="2987" width="15.54296875" style="45" bestFit="1" customWidth="1"/>
    <col min="2988" max="2988" width="12.81640625" style="45" customWidth="1"/>
    <col min="2989" max="2989" width="21.7265625" style="45" bestFit="1" customWidth="1"/>
    <col min="2990" max="2990" width="12.81640625" style="45" customWidth="1"/>
    <col min="2991" max="2991" width="21.7265625" style="45" bestFit="1" customWidth="1"/>
    <col min="2992" max="2992" width="12.81640625" style="45" customWidth="1"/>
    <col min="2993" max="2993" width="21.7265625" style="45" bestFit="1" customWidth="1"/>
    <col min="2994" max="2994" width="12.81640625" style="45" customWidth="1"/>
    <col min="2995" max="2995" width="15.54296875" style="45" bestFit="1" customWidth="1"/>
    <col min="2996" max="2996" width="11.81640625" style="45" customWidth="1"/>
    <col min="2997" max="2997" width="14.54296875" style="45" bestFit="1" customWidth="1"/>
    <col min="2998" max="2998" width="12.81640625" style="45" customWidth="1"/>
    <col min="2999" max="2999" width="15.54296875" style="45" bestFit="1" customWidth="1"/>
    <col min="3000" max="3000" width="12.81640625" style="45" customWidth="1"/>
    <col min="3001" max="3001" width="21.7265625" style="45" bestFit="1" customWidth="1"/>
    <col min="3002" max="3002" width="12.81640625" style="45" customWidth="1"/>
    <col min="3003" max="3003" width="21.7265625" style="45" bestFit="1" customWidth="1"/>
    <col min="3004" max="3004" width="12.81640625" style="45" customWidth="1"/>
    <col min="3005" max="3005" width="21.7265625" style="45" bestFit="1" customWidth="1"/>
    <col min="3006" max="3006" width="12.81640625" style="45" customWidth="1"/>
    <col min="3007" max="3007" width="15.54296875" style="45" bestFit="1" customWidth="1"/>
    <col min="3008" max="3008" width="12.81640625" style="45" customWidth="1"/>
    <col min="3009" max="3009" width="21.7265625" style="45" bestFit="1" customWidth="1"/>
    <col min="3010" max="3010" width="12.81640625" style="45" customWidth="1"/>
    <col min="3011" max="3011" width="21.7265625" style="45" bestFit="1" customWidth="1"/>
    <col min="3012" max="3012" width="12.81640625" style="45" customWidth="1"/>
    <col min="3013" max="3013" width="21.7265625" style="45" bestFit="1" customWidth="1"/>
    <col min="3014" max="3014" width="12.81640625" style="45" customWidth="1"/>
    <col min="3015" max="3015" width="21.7265625" style="45" bestFit="1" customWidth="1"/>
    <col min="3016" max="3016" width="12.81640625" style="45" customWidth="1"/>
    <col min="3017" max="3017" width="21.7265625" style="45" bestFit="1" customWidth="1"/>
    <col min="3018" max="3018" width="12.81640625" style="45" customWidth="1"/>
    <col min="3019" max="3019" width="15.54296875" style="45" bestFit="1" customWidth="1"/>
    <col min="3020" max="3020" width="12.81640625" style="45" customWidth="1"/>
    <col min="3021" max="3021" width="21.7265625" style="45" bestFit="1" customWidth="1"/>
    <col min="3022" max="3022" width="12.81640625" style="45" customWidth="1"/>
    <col min="3023" max="3023" width="21.7265625" style="45" bestFit="1" customWidth="1"/>
    <col min="3024" max="3024" width="12.81640625" style="45" customWidth="1"/>
    <col min="3025" max="3025" width="15.54296875" style="45" bestFit="1" customWidth="1"/>
    <col min="3026" max="3026" width="12.81640625" style="45" customWidth="1"/>
    <col min="3027" max="3027" width="21.7265625" style="45" bestFit="1" customWidth="1"/>
    <col min="3028" max="3028" width="12.81640625" style="45" customWidth="1"/>
    <col min="3029" max="3029" width="15.54296875" style="45" bestFit="1" customWidth="1"/>
    <col min="3030" max="3030" width="12.81640625" style="45" customWidth="1"/>
    <col min="3031" max="3031" width="21.7265625" style="45" bestFit="1" customWidth="1"/>
    <col min="3032" max="3032" width="12.81640625" style="45" customWidth="1"/>
    <col min="3033" max="3033" width="21.7265625" style="45" bestFit="1" customWidth="1"/>
    <col min="3034" max="3034" width="12.81640625" style="45" customWidth="1"/>
    <col min="3035" max="3035" width="15.54296875" style="45" bestFit="1" customWidth="1"/>
    <col min="3036" max="3036" width="12.81640625" style="45" customWidth="1"/>
    <col min="3037" max="3037" width="21.7265625" style="45" bestFit="1" customWidth="1"/>
    <col min="3038" max="3038" width="12.81640625" style="45" customWidth="1"/>
    <col min="3039" max="3039" width="21.7265625" style="45" bestFit="1" customWidth="1"/>
    <col min="3040" max="3040" width="11.81640625" style="45" customWidth="1"/>
    <col min="3041" max="3041" width="21.7265625" style="45" bestFit="1" customWidth="1"/>
    <col min="3042" max="3042" width="11.81640625" style="45" customWidth="1"/>
    <col min="3043" max="3043" width="21.7265625" style="45" bestFit="1" customWidth="1"/>
    <col min="3044" max="3044" width="11.81640625" style="45" customWidth="1"/>
    <col min="3045" max="3045" width="21.7265625" style="45" bestFit="1" customWidth="1"/>
    <col min="3046" max="3046" width="12.81640625" style="45" customWidth="1"/>
    <col min="3047" max="3047" width="21.7265625" style="45" bestFit="1" customWidth="1"/>
    <col min="3048" max="3048" width="12.81640625" style="45" customWidth="1"/>
    <col min="3049" max="3049" width="15.54296875" style="45" bestFit="1" customWidth="1"/>
    <col min="3050" max="3050" width="12.81640625" style="45" customWidth="1"/>
    <col min="3051" max="3051" width="15.54296875" style="45" bestFit="1" customWidth="1"/>
    <col min="3052" max="3052" width="12.81640625" style="45" customWidth="1"/>
    <col min="3053" max="3053" width="21.7265625" style="45" bestFit="1" customWidth="1"/>
    <col min="3054" max="3054" width="12.81640625" style="45" customWidth="1"/>
    <col min="3055" max="3055" width="15.54296875" style="45" bestFit="1" customWidth="1"/>
    <col min="3056" max="3056" width="11.81640625" style="45" customWidth="1"/>
    <col min="3057" max="3057" width="14.54296875" style="45" bestFit="1" customWidth="1"/>
    <col min="3058" max="3058" width="12.81640625" style="45" customWidth="1"/>
    <col min="3059" max="3059" width="21.7265625" style="45" bestFit="1" customWidth="1"/>
    <col min="3060" max="3060" width="12.81640625" style="45" customWidth="1"/>
    <col min="3061" max="3061" width="15.54296875" style="45" bestFit="1" customWidth="1"/>
    <col min="3062" max="3062" width="12.81640625" style="45" customWidth="1"/>
    <col min="3063" max="3063" width="21.7265625" style="45" bestFit="1" customWidth="1"/>
    <col min="3064" max="3064" width="12.81640625" style="45" customWidth="1"/>
    <col min="3065" max="3065" width="21.7265625" style="45" bestFit="1" customWidth="1"/>
    <col min="3066" max="3066" width="12.81640625" style="45" customWidth="1"/>
    <col min="3067" max="3067" width="15.54296875" style="45" bestFit="1" customWidth="1"/>
    <col min="3068" max="3068" width="12.81640625" style="45" customWidth="1"/>
    <col min="3069" max="3069" width="21.7265625" style="45" bestFit="1" customWidth="1"/>
    <col min="3070" max="3070" width="12.81640625" style="45" customWidth="1"/>
    <col min="3071" max="3071" width="21.7265625" style="45" bestFit="1" customWidth="1"/>
    <col min="3072" max="3072" width="12.81640625" style="45" customWidth="1"/>
    <col min="3073" max="3073" width="21.7265625" style="45" bestFit="1" customWidth="1"/>
    <col min="3074" max="3074" width="12.81640625" style="45" customWidth="1"/>
    <col min="3075" max="3075" width="15.54296875" style="45" bestFit="1" customWidth="1"/>
    <col min="3076" max="3076" width="12.81640625" style="45" customWidth="1"/>
    <col min="3077" max="3077" width="21.7265625" style="45" bestFit="1" customWidth="1"/>
    <col min="3078" max="3078" width="12.81640625" style="45" customWidth="1"/>
    <col min="3079" max="3079" width="21.7265625" style="45" bestFit="1" customWidth="1"/>
    <col min="3080" max="3080" width="12.81640625" style="45" customWidth="1"/>
    <col min="3081" max="3081" width="21.7265625" style="45" bestFit="1" customWidth="1"/>
    <col min="3082" max="3082" width="12.81640625" style="45" customWidth="1"/>
    <col min="3083" max="3083" width="21.7265625" style="45" bestFit="1" customWidth="1"/>
    <col min="3084" max="3084" width="11.81640625" style="45" customWidth="1"/>
    <col min="3085" max="3085" width="21.7265625" style="45" bestFit="1" customWidth="1"/>
    <col min="3086" max="3086" width="12.81640625" style="45" customWidth="1"/>
    <col min="3087" max="3087" width="21.7265625" style="45" bestFit="1" customWidth="1"/>
    <col min="3088" max="3088" width="12.81640625" style="45" customWidth="1"/>
    <col min="3089" max="3089" width="21.7265625" style="45" bestFit="1" customWidth="1"/>
    <col min="3090" max="3090" width="11.81640625" style="45" customWidth="1"/>
    <col min="3091" max="3091" width="21.7265625" style="45" bestFit="1" customWidth="1"/>
    <col min="3092" max="3092" width="12.81640625" style="45" customWidth="1"/>
    <col min="3093" max="3093" width="21.7265625" style="45" bestFit="1" customWidth="1"/>
    <col min="3094" max="3094" width="12.81640625" style="45" customWidth="1"/>
    <col min="3095" max="3095" width="21.7265625" style="45" bestFit="1" customWidth="1"/>
    <col min="3096" max="3096" width="12.81640625" style="45" customWidth="1"/>
    <col min="3097" max="3097" width="21.7265625" style="45" bestFit="1" customWidth="1"/>
    <col min="3098" max="3098" width="12.81640625" style="45" customWidth="1"/>
    <col min="3099" max="3099" width="21.7265625" style="45" bestFit="1" customWidth="1"/>
    <col min="3100" max="3100" width="12.81640625" style="45" customWidth="1"/>
    <col min="3101" max="3101" width="21.7265625" style="45" bestFit="1" customWidth="1"/>
    <col min="3102" max="3102" width="12.81640625" style="45" customWidth="1"/>
    <col min="3103" max="3103" width="21.7265625" style="45" bestFit="1" customWidth="1"/>
    <col min="3104" max="3104" width="12.81640625" style="45" customWidth="1"/>
    <col min="3105" max="3105" width="21.7265625" style="45" bestFit="1" customWidth="1"/>
    <col min="3106" max="3106" width="12.81640625" style="45" customWidth="1"/>
    <col min="3107" max="3107" width="15.54296875" style="45" bestFit="1" customWidth="1"/>
    <col min="3108" max="3108" width="12.81640625" style="45" customWidth="1"/>
    <col min="3109" max="3109" width="21.7265625" style="45" bestFit="1" customWidth="1"/>
    <col min="3110" max="3110" width="12.81640625" style="45" customWidth="1"/>
    <col min="3111" max="3111" width="15.54296875" style="45" bestFit="1" customWidth="1"/>
    <col min="3112" max="3112" width="12.81640625" style="45" customWidth="1"/>
    <col min="3113" max="3113" width="15.54296875" style="45" bestFit="1" customWidth="1"/>
    <col min="3114" max="3114" width="12.81640625" style="45" customWidth="1"/>
    <col min="3115" max="3115" width="21.7265625" style="45" bestFit="1" customWidth="1"/>
    <col min="3116" max="3116" width="12.81640625" style="45" customWidth="1"/>
    <col min="3117" max="3117" width="21.7265625" style="45" bestFit="1" customWidth="1"/>
    <col min="3118" max="3118" width="12.81640625" style="45" customWidth="1"/>
    <col min="3119" max="3119" width="21.7265625" style="45" bestFit="1" customWidth="1"/>
    <col min="3120" max="3120" width="12.81640625" style="45" customWidth="1"/>
    <col min="3121" max="3121" width="21.7265625" style="45" bestFit="1" customWidth="1"/>
    <col min="3122" max="3122" width="12.81640625" style="45" customWidth="1"/>
    <col min="3123" max="3123" width="21.7265625" style="45" bestFit="1" customWidth="1"/>
    <col min="3124" max="3124" width="12.81640625" style="45" customWidth="1"/>
    <col min="3125" max="3125" width="21.7265625" style="45" bestFit="1" customWidth="1"/>
    <col min="3126" max="3126" width="12.81640625" style="45" customWidth="1"/>
    <col min="3127" max="3127" width="21.7265625" style="45" bestFit="1" customWidth="1"/>
    <col min="3128" max="3128" width="12.81640625" style="45" customWidth="1"/>
    <col min="3129" max="3129" width="21.7265625" style="45" bestFit="1" customWidth="1"/>
    <col min="3130" max="3130" width="12.81640625" style="45" customWidth="1"/>
    <col min="3131" max="3131" width="21.7265625" style="45" bestFit="1" customWidth="1"/>
    <col min="3132" max="3132" width="12.81640625" style="45" customWidth="1"/>
    <col min="3133" max="3133" width="21.7265625" style="45" bestFit="1" customWidth="1"/>
    <col min="3134" max="3134" width="12.81640625" style="45" customWidth="1"/>
    <col min="3135" max="3135" width="21.7265625" style="45" bestFit="1" customWidth="1"/>
    <col min="3136" max="3136" width="12.81640625" style="45" customWidth="1"/>
    <col min="3137" max="3137" width="21.7265625" style="45" bestFit="1" customWidth="1"/>
    <col min="3138" max="3138" width="11.81640625" style="45" customWidth="1"/>
    <col min="3139" max="3139" width="14.54296875" style="45" bestFit="1" customWidth="1"/>
    <col min="3140" max="3140" width="12.81640625" style="45" customWidth="1"/>
    <col min="3141" max="3141" width="15.54296875" style="45" bestFit="1" customWidth="1"/>
    <col min="3142" max="3142" width="12.81640625" style="45" customWidth="1"/>
    <col min="3143" max="3143" width="21.7265625" style="45" bestFit="1" customWidth="1"/>
    <col min="3144" max="3144" width="11.81640625" style="45" customWidth="1"/>
    <col min="3145" max="3145" width="14.54296875" style="45" bestFit="1" customWidth="1"/>
    <col min="3146" max="3146" width="12.81640625" style="45" customWidth="1"/>
    <col min="3147" max="3147" width="21.7265625" style="45" bestFit="1" customWidth="1"/>
    <col min="3148" max="3148" width="12.81640625" style="45" customWidth="1"/>
    <col min="3149" max="3149" width="21.7265625" style="45" bestFit="1" customWidth="1"/>
    <col min="3150" max="3150" width="11.81640625" style="45" customWidth="1"/>
    <col min="3151" max="3151" width="21.7265625" style="45" bestFit="1" customWidth="1"/>
    <col min="3152" max="3152" width="12.81640625" style="45" customWidth="1"/>
    <col min="3153" max="3153" width="21.7265625" style="45" bestFit="1" customWidth="1"/>
    <col min="3154" max="3154" width="12.81640625" style="45" customWidth="1"/>
    <col min="3155" max="3155" width="21.7265625" style="45" bestFit="1" customWidth="1"/>
    <col min="3156" max="3156" width="12.81640625" style="45" customWidth="1"/>
    <col min="3157" max="3157" width="15.54296875" style="45" bestFit="1" customWidth="1"/>
    <col min="3158" max="3158" width="12.81640625" style="45" customWidth="1"/>
    <col min="3159" max="3159" width="21.7265625" style="45" bestFit="1" customWidth="1"/>
    <col min="3160" max="3160" width="12.81640625" style="45" customWidth="1"/>
    <col min="3161" max="3161" width="21.7265625" style="45" bestFit="1" customWidth="1"/>
    <col min="3162" max="3162" width="12.81640625" style="45" customWidth="1"/>
    <col min="3163" max="3163" width="21.7265625" style="45" bestFit="1" customWidth="1"/>
    <col min="3164" max="3164" width="12.81640625" style="45" customWidth="1"/>
    <col min="3165" max="3165" width="21.7265625" style="45" bestFit="1" customWidth="1"/>
    <col min="3166" max="3166" width="12.81640625" style="45" customWidth="1"/>
    <col min="3167" max="3167" width="21.7265625" style="45" bestFit="1" customWidth="1"/>
    <col min="3168" max="3168" width="12.81640625" style="45" customWidth="1"/>
    <col min="3169" max="3169" width="21.7265625" style="45" bestFit="1" customWidth="1"/>
    <col min="3170" max="3170" width="12.81640625" style="45" customWidth="1"/>
    <col min="3171" max="3171" width="21.7265625" style="45" bestFit="1" customWidth="1"/>
    <col min="3172" max="3172" width="12.81640625" style="45" customWidth="1"/>
    <col min="3173" max="3173" width="21.7265625" style="45" bestFit="1" customWidth="1"/>
    <col min="3174" max="3174" width="12.81640625" style="45" customWidth="1"/>
    <col min="3175" max="3175" width="21.7265625" style="45" bestFit="1" customWidth="1"/>
    <col min="3176" max="3176" width="12.81640625" style="45" customWidth="1"/>
    <col min="3177" max="3177" width="21.7265625" style="45" bestFit="1" customWidth="1"/>
    <col min="3178" max="3178" width="12.81640625" style="45" customWidth="1"/>
    <col min="3179" max="3179" width="21.7265625" style="45" bestFit="1" customWidth="1"/>
    <col min="3180" max="3180" width="12.81640625" style="45" customWidth="1"/>
    <col min="3181" max="3181" width="21.7265625" style="45" bestFit="1" customWidth="1"/>
    <col min="3182" max="3182" width="12.81640625" style="45" customWidth="1"/>
    <col min="3183" max="3183" width="21.7265625" style="45" bestFit="1" customWidth="1"/>
    <col min="3184" max="3184" width="12.81640625" style="45" customWidth="1"/>
    <col min="3185" max="3185" width="21.7265625" style="45" bestFit="1" customWidth="1"/>
    <col min="3186" max="3186" width="12.81640625" style="45" customWidth="1"/>
    <col min="3187" max="3187" width="21.7265625" style="45" bestFit="1" customWidth="1"/>
    <col min="3188" max="3188" width="12.81640625" style="45" customWidth="1"/>
    <col min="3189" max="3189" width="21.7265625" style="45" bestFit="1" customWidth="1"/>
    <col min="3190" max="3190" width="12.81640625" style="45" customWidth="1"/>
    <col min="3191" max="3191" width="21.7265625" style="45" bestFit="1" customWidth="1"/>
    <col min="3192" max="3192" width="12.81640625" style="45" customWidth="1"/>
    <col min="3193" max="3193" width="21.7265625" style="45" bestFit="1" customWidth="1"/>
    <col min="3194" max="3194" width="12.81640625" style="45" customWidth="1"/>
    <col min="3195" max="3195" width="21.7265625" style="45" bestFit="1" customWidth="1"/>
    <col min="3196" max="3196" width="12.81640625" style="45" customWidth="1"/>
    <col min="3197" max="3197" width="21.7265625" style="45" bestFit="1" customWidth="1"/>
    <col min="3198" max="3198" width="12.81640625" style="45" customWidth="1"/>
    <col min="3199" max="3199" width="20.7265625" style="45" bestFit="1" customWidth="1"/>
    <col min="3200" max="3200" width="12.81640625" style="45" customWidth="1"/>
    <col min="3201" max="3201" width="21.7265625" style="45" bestFit="1" customWidth="1"/>
    <col min="3202" max="3202" width="12.81640625" style="45" customWidth="1"/>
    <col min="3203" max="3203" width="21.7265625" style="45" bestFit="1" customWidth="1"/>
    <col min="3204" max="3204" width="12.81640625" style="45" customWidth="1"/>
    <col min="3205" max="3205" width="21.7265625" style="45" bestFit="1" customWidth="1"/>
    <col min="3206" max="3206" width="12.81640625" style="45" customWidth="1"/>
    <col min="3207" max="3207" width="21.7265625" style="45" bestFit="1" customWidth="1"/>
    <col min="3208" max="3208" width="11.81640625" style="45" customWidth="1"/>
    <col min="3209" max="3209" width="21.7265625" style="45" bestFit="1" customWidth="1"/>
    <col min="3210" max="3210" width="12.81640625" style="45" customWidth="1"/>
    <col min="3211" max="3211" width="21.7265625" style="45" bestFit="1" customWidth="1"/>
    <col min="3212" max="3212" width="12.81640625" style="45" customWidth="1"/>
    <col min="3213" max="3213" width="21.7265625" style="45" bestFit="1" customWidth="1"/>
    <col min="3214" max="3214" width="12.81640625" style="45" customWidth="1"/>
    <col min="3215" max="3215" width="21.7265625" style="45" bestFit="1" customWidth="1"/>
    <col min="3216" max="3216" width="12.81640625" style="45" customWidth="1"/>
    <col min="3217" max="3217" width="21.7265625" style="45" bestFit="1" customWidth="1"/>
    <col min="3218" max="3218" width="12.81640625" style="45" customWidth="1"/>
    <col min="3219" max="3219" width="15.54296875" style="45" bestFit="1" customWidth="1"/>
    <col min="3220" max="3220" width="11.81640625" style="45" customWidth="1"/>
    <col min="3221" max="3221" width="21.7265625" style="45" bestFit="1" customWidth="1"/>
    <col min="3222" max="3222" width="12.81640625" style="45" customWidth="1"/>
    <col min="3223" max="3223" width="21.7265625" style="45" bestFit="1" customWidth="1"/>
    <col min="3224" max="3224" width="12.81640625" style="45" customWidth="1"/>
    <col min="3225" max="3225" width="15.54296875" style="45" bestFit="1" customWidth="1"/>
    <col min="3226" max="3226" width="12.81640625" style="45" customWidth="1"/>
    <col min="3227" max="3227" width="21.7265625" style="45" bestFit="1" customWidth="1"/>
    <col min="3228" max="3228" width="12.81640625" style="45" customWidth="1"/>
    <col min="3229" max="3229" width="21.7265625" style="45" bestFit="1" customWidth="1"/>
    <col min="3230" max="3230" width="12.81640625" style="45" customWidth="1"/>
    <col min="3231" max="3231" width="21.7265625" style="45" bestFit="1" customWidth="1"/>
    <col min="3232" max="3232" width="12.81640625" style="45" customWidth="1"/>
    <col min="3233" max="3233" width="21.7265625" style="45" bestFit="1" customWidth="1"/>
    <col min="3234" max="3234" width="12.81640625" style="45" customWidth="1"/>
    <col min="3235" max="3235" width="21.7265625" style="45" bestFit="1" customWidth="1"/>
    <col min="3236" max="3236" width="12.81640625" style="45" customWidth="1"/>
    <col min="3237" max="3237" width="21.7265625" style="45" bestFit="1" customWidth="1"/>
    <col min="3238" max="3238" width="12.81640625" style="45" customWidth="1"/>
    <col min="3239" max="3239" width="21.7265625" style="45" bestFit="1" customWidth="1"/>
    <col min="3240" max="3240" width="12.81640625" style="45" customWidth="1"/>
    <col min="3241" max="3241" width="21.7265625" style="45" bestFit="1" customWidth="1"/>
    <col min="3242" max="3242" width="12.81640625" style="45" customWidth="1"/>
    <col min="3243" max="3243" width="21.7265625" style="45" bestFit="1" customWidth="1"/>
    <col min="3244" max="3244" width="11.81640625" style="45" customWidth="1"/>
    <col min="3245" max="3245" width="21.7265625" style="45" bestFit="1" customWidth="1"/>
    <col min="3246" max="3246" width="12.81640625" style="45" customWidth="1"/>
    <col min="3247" max="3247" width="21.7265625" style="45" bestFit="1" customWidth="1"/>
    <col min="3248" max="3248" width="12.81640625" style="45" customWidth="1"/>
    <col min="3249" max="3249" width="21.7265625" style="45" bestFit="1" customWidth="1"/>
    <col min="3250" max="3250" width="12.81640625" style="45" customWidth="1"/>
    <col min="3251" max="3251" width="15.54296875" style="45" bestFit="1" customWidth="1"/>
    <col min="3252" max="3252" width="12.81640625" style="45" customWidth="1"/>
    <col min="3253" max="3253" width="21.7265625" style="45" bestFit="1" customWidth="1"/>
    <col min="3254" max="3254" width="12.81640625" style="45" customWidth="1"/>
    <col min="3255" max="3255" width="21.7265625" style="45" bestFit="1" customWidth="1"/>
    <col min="3256" max="3256" width="12.81640625" style="45" customWidth="1"/>
    <col min="3257" max="3257" width="21.7265625" style="45" bestFit="1" customWidth="1"/>
    <col min="3258" max="3258" width="12.81640625" style="45" customWidth="1"/>
    <col min="3259" max="3259" width="21.7265625" style="45" bestFit="1" customWidth="1"/>
    <col min="3260" max="3260" width="12.81640625" style="45" customWidth="1"/>
    <col min="3261" max="3261" width="21.7265625" style="45" bestFit="1" customWidth="1"/>
    <col min="3262" max="3262" width="12.81640625" style="45" customWidth="1"/>
    <col min="3263" max="3263" width="21.7265625" style="45" bestFit="1" customWidth="1"/>
    <col min="3264" max="3264" width="12.81640625" style="45" customWidth="1"/>
    <col min="3265" max="3265" width="21.7265625" style="45" bestFit="1" customWidth="1"/>
    <col min="3266" max="3266" width="12.81640625" style="45" customWidth="1"/>
    <col min="3267" max="3267" width="15.54296875" style="45" bestFit="1" customWidth="1"/>
    <col min="3268" max="3268" width="12.81640625" style="45" customWidth="1"/>
    <col min="3269" max="3269" width="21.7265625" style="45" bestFit="1" customWidth="1"/>
    <col min="3270" max="3270" width="12.81640625" style="45" customWidth="1"/>
    <col min="3271" max="3271" width="21.7265625" style="45" bestFit="1" customWidth="1"/>
    <col min="3272" max="3272" width="12.81640625" style="45" customWidth="1"/>
    <col min="3273" max="3273" width="21.7265625" style="45" bestFit="1" customWidth="1"/>
    <col min="3274" max="3274" width="12.81640625" style="45" customWidth="1"/>
    <col min="3275" max="3275" width="21.7265625" style="45" bestFit="1" customWidth="1"/>
    <col min="3276" max="3276" width="12.81640625" style="45" customWidth="1"/>
    <col min="3277" max="3277" width="21.7265625" style="45" bestFit="1" customWidth="1"/>
    <col min="3278" max="3278" width="12.81640625" style="45" customWidth="1"/>
    <col min="3279" max="3279" width="21.7265625" style="45" bestFit="1" customWidth="1"/>
    <col min="3280" max="3280" width="12.81640625" style="45" customWidth="1"/>
    <col min="3281" max="3281" width="21.7265625" style="45" bestFit="1" customWidth="1"/>
    <col min="3282" max="3282" width="12.81640625" style="45" customWidth="1"/>
    <col min="3283" max="3283" width="21.7265625" style="45" bestFit="1" customWidth="1"/>
    <col min="3284" max="3284" width="12.81640625" style="45" customWidth="1"/>
    <col min="3285" max="3285" width="21.7265625" style="45" bestFit="1" customWidth="1"/>
    <col min="3286" max="3286" width="12.81640625" style="45" customWidth="1"/>
    <col min="3287" max="3287" width="21.7265625" style="45" bestFit="1" customWidth="1"/>
    <col min="3288" max="3288" width="12.81640625" style="45" customWidth="1"/>
    <col min="3289" max="3289" width="21.7265625" style="45" bestFit="1" customWidth="1"/>
    <col min="3290" max="3290" width="12.81640625" style="45" customWidth="1"/>
    <col min="3291" max="3291" width="21.7265625" style="45" bestFit="1" customWidth="1"/>
    <col min="3292" max="3292" width="12.81640625" style="45" customWidth="1"/>
    <col min="3293" max="3293" width="21.7265625" style="45" bestFit="1" customWidth="1"/>
    <col min="3294" max="3294" width="12.81640625" style="45" customWidth="1"/>
    <col min="3295" max="3295" width="20.7265625" style="45" bestFit="1" customWidth="1"/>
    <col min="3296" max="3296" width="12.81640625" style="45" customWidth="1"/>
    <col min="3297" max="3297" width="21.7265625" style="45" bestFit="1" customWidth="1"/>
    <col min="3298" max="3298" width="12.81640625" style="45" customWidth="1"/>
    <col min="3299" max="3299" width="21.7265625" style="45" bestFit="1" customWidth="1"/>
    <col min="3300" max="3300" width="12.81640625" style="45" customWidth="1"/>
    <col min="3301" max="3301" width="21.7265625" style="45" bestFit="1" customWidth="1"/>
    <col min="3302" max="3302" width="12.81640625" style="45" customWidth="1"/>
    <col min="3303" max="3303" width="21.7265625" style="45" bestFit="1" customWidth="1"/>
    <col min="3304" max="3304" width="12.81640625" style="45" customWidth="1"/>
    <col min="3305" max="3305" width="21.7265625" style="45" bestFit="1" customWidth="1"/>
    <col min="3306" max="3306" width="13.81640625" style="45" customWidth="1"/>
    <col min="3307" max="3307" width="16.54296875" style="45" bestFit="1" customWidth="1"/>
    <col min="3308" max="3308" width="12.81640625" style="45" customWidth="1"/>
    <col min="3309" max="3309" width="15.54296875" style="45" bestFit="1" customWidth="1"/>
    <col min="3310" max="3310" width="13.81640625" style="45" customWidth="1"/>
    <col min="3311" max="3311" width="21.7265625" style="45" bestFit="1" customWidth="1"/>
    <col min="3312" max="3312" width="13.81640625" style="45" customWidth="1"/>
    <col min="3313" max="3313" width="16.54296875" style="45" bestFit="1" customWidth="1"/>
    <col min="3314" max="3314" width="13.81640625" style="45" customWidth="1"/>
    <col min="3315" max="3315" width="21.7265625" style="45" bestFit="1" customWidth="1"/>
    <col min="3316" max="3316" width="13.81640625" style="45" customWidth="1"/>
    <col min="3317" max="3317" width="21.7265625" style="45" bestFit="1" customWidth="1"/>
    <col min="3318" max="3318" width="12.81640625" style="45" customWidth="1"/>
    <col min="3319" max="3319" width="21.7265625" style="45" bestFit="1" customWidth="1"/>
    <col min="3320" max="3320" width="13.81640625" style="45" customWidth="1"/>
    <col min="3321" max="3321" width="21.7265625" style="45" bestFit="1" customWidth="1"/>
    <col min="3322" max="3322" width="13.81640625" style="45" customWidth="1"/>
    <col min="3323" max="3323" width="21.7265625" style="45" bestFit="1" customWidth="1"/>
    <col min="3324" max="3324" width="13.81640625" style="45" customWidth="1"/>
    <col min="3325" max="3325" width="21.7265625" style="45" bestFit="1" customWidth="1"/>
    <col min="3326" max="3326" width="13.81640625" style="45" customWidth="1"/>
    <col min="3327" max="3327" width="21.7265625" style="45" bestFit="1" customWidth="1"/>
    <col min="3328" max="3328" width="13.81640625" style="45" customWidth="1"/>
    <col min="3329" max="3329" width="21.7265625" style="45" bestFit="1" customWidth="1"/>
    <col min="3330" max="3330" width="13.81640625" style="45" customWidth="1"/>
    <col min="3331" max="3331" width="21.7265625" style="45" bestFit="1" customWidth="1"/>
    <col min="3332" max="3332" width="13.81640625" style="45" customWidth="1"/>
    <col min="3333" max="3333" width="21.7265625" style="45" bestFit="1" customWidth="1"/>
    <col min="3334" max="3334" width="13.81640625" style="45" customWidth="1"/>
    <col min="3335" max="3335" width="21.7265625" style="45" bestFit="1" customWidth="1"/>
    <col min="3336" max="3336" width="13.81640625" style="45" customWidth="1"/>
    <col min="3337" max="3337" width="21.7265625" style="45" bestFit="1" customWidth="1"/>
    <col min="3338" max="3338" width="13.81640625" style="45" customWidth="1"/>
    <col min="3339" max="3339" width="21.7265625" style="45" bestFit="1" customWidth="1"/>
    <col min="3340" max="3340" width="13.7265625" style="45" customWidth="1"/>
    <col min="3341" max="3341" width="6.81640625" style="45" customWidth="1"/>
    <col min="3342" max="3344" width="9" style="45" customWidth="1"/>
    <col min="3345" max="3352" width="10" style="45" customWidth="1"/>
    <col min="3353" max="3356" width="9" style="45" customWidth="1"/>
    <col min="3357" max="3358" width="10" style="45" customWidth="1"/>
    <col min="3359" max="3359" width="10.1796875" style="45" customWidth="1"/>
    <col min="3360" max="3360" width="9.81640625" style="45" customWidth="1"/>
    <col min="3361" max="3361" width="12.453125" style="45" customWidth="1"/>
    <col min="3362" max="3362" width="10" style="45" customWidth="1"/>
    <col min="3363" max="3363" width="11.453125" style="45" customWidth="1"/>
    <col min="3364" max="3364" width="11" style="45" customWidth="1"/>
    <col min="3365" max="3365" width="10.1796875" style="45" customWidth="1"/>
    <col min="3366" max="3366" width="8.81640625" style="45" customWidth="1"/>
    <col min="3367" max="3367" width="11.453125" style="45" customWidth="1"/>
    <col min="3368" max="3368" width="8.81640625" style="45" customWidth="1"/>
    <col min="3369" max="3369" width="11.453125" style="45" bestFit="1" customWidth="1"/>
    <col min="3370" max="3370" width="10.81640625" style="45" customWidth="1"/>
    <col min="3371" max="3371" width="13.54296875" style="45" bestFit="1" customWidth="1"/>
    <col min="3372" max="3372" width="7.81640625" style="45" customWidth="1"/>
    <col min="3373" max="3373" width="10.81640625" style="45" customWidth="1"/>
    <col min="3374" max="3374" width="7.81640625" style="45" customWidth="1"/>
    <col min="3375" max="3376" width="10.81640625" style="45" customWidth="1"/>
    <col min="3377" max="3377" width="13.54296875" style="45" bestFit="1" customWidth="1"/>
    <col min="3378" max="3378" width="10.81640625" style="45" customWidth="1"/>
    <col min="3379" max="3379" width="13.54296875" style="45" bestFit="1" customWidth="1"/>
    <col min="3380" max="3380" width="10.81640625" style="45" customWidth="1"/>
    <col min="3381" max="3381" width="13.54296875" style="45" bestFit="1" customWidth="1"/>
    <col min="3382" max="3382" width="10.81640625" style="45" customWidth="1"/>
    <col min="3383" max="3383" width="13.54296875" style="45" bestFit="1" customWidth="1"/>
    <col min="3384" max="3384" width="10.81640625" style="45" customWidth="1"/>
    <col min="3385" max="3385" width="13.54296875" style="45" bestFit="1" customWidth="1"/>
    <col min="3386" max="3386" width="10.81640625" style="45" customWidth="1"/>
    <col min="3387" max="3387" width="21.7265625" style="45" bestFit="1" customWidth="1"/>
    <col min="3388" max="3388" width="10.81640625" style="45" customWidth="1"/>
    <col min="3389" max="3389" width="13.54296875" style="45" bestFit="1" customWidth="1"/>
    <col min="3390" max="3390" width="10.81640625" style="45" customWidth="1"/>
    <col min="3391" max="3391" width="13.54296875" style="45" bestFit="1" customWidth="1"/>
    <col min="3392" max="3392" width="10.81640625" style="45" customWidth="1"/>
    <col min="3393" max="3393" width="13.54296875" style="45" bestFit="1" customWidth="1"/>
    <col min="3394" max="3394" width="9.81640625" style="45" customWidth="1"/>
    <col min="3395" max="3395" width="21.7265625" style="45" bestFit="1" customWidth="1"/>
    <col min="3396" max="3396" width="10.81640625" style="45" customWidth="1"/>
    <col min="3397" max="3397" width="13.54296875" style="45" bestFit="1" customWidth="1"/>
    <col min="3398" max="3398" width="11.81640625" style="45" customWidth="1"/>
    <col min="3399" max="3399" width="14.54296875" style="45" bestFit="1" customWidth="1"/>
    <col min="3400" max="3400" width="11.81640625" style="45" customWidth="1"/>
    <col min="3401" max="3401" width="14.54296875" style="45" bestFit="1" customWidth="1"/>
    <col min="3402" max="3402" width="11.81640625" style="45" customWidth="1"/>
    <col min="3403" max="3403" width="14.54296875" style="45" bestFit="1" customWidth="1"/>
    <col min="3404" max="3404" width="10.81640625" style="45" customWidth="1"/>
    <col min="3405" max="3405" width="13.54296875" style="45" bestFit="1" customWidth="1"/>
    <col min="3406" max="3406" width="11.81640625" style="45" customWidth="1"/>
    <col min="3407" max="3407" width="14.54296875" style="45" bestFit="1" customWidth="1"/>
    <col min="3408" max="3408" width="11.81640625" style="45" customWidth="1"/>
    <col min="3409" max="3409" width="14.54296875" style="45" bestFit="1" customWidth="1"/>
    <col min="3410" max="3410" width="11.81640625" style="45" customWidth="1"/>
    <col min="3411" max="3411" width="14.54296875" style="45" bestFit="1" customWidth="1"/>
    <col min="3412" max="3412" width="10.81640625" style="45" customWidth="1"/>
    <col min="3413" max="3413" width="13.54296875" style="45" bestFit="1" customWidth="1"/>
    <col min="3414" max="3414" width="11.81640625" style="45" customWidth="1"/>
    <col min="3415" max="3415" width="14.54296875" style="45" bestFit="1" customWidth="1"/>
    <col min="3416" max="3416" width="11.81640625" style="45" customWidth="1"/>
    <col min="3417" max="3417" width="14.54296875" style="45" bestFit="1" customWidth="1"/>
    <col min="3418" max="3418" width="11.81640625" style="45" customWidth="1"/>
    <col min="3419" max="3419" width="14.54296875" style="45" bestFit="1" customWidth="1"/>
    <col min="3420" max="3420" width="11.81640625" style="45" customWidth="1"/>
    <col min="3421" max="3421" width="14.54296875" style="45" bestFit="1" customWidth="1"/>
    <col min="3422" max="3422" width="11.81640625" style="45" customWidth="1"/>
    <col min="3423" max="3423" width="14.54296875" style="45" bestFit="1" customWidth="1"/>
    <col min="3424" max="3424" width="11.81640625" style="45" customWidth="1"/>
    <col min="3425" max="3425" width="14.54296875" style="45" bestFit="1" customWidth="1"/>
    <col min="3426" max="3426" width="11.81640625" style="45" customWidth="1"/>
    <col min="3427" max="3427" width="14.54296875" style="45" bestFit="1" customWidth="1"/>
    <col min="3428" max="3428" width="11.81640625" style="45" customWidth="1"/>
    <col min="3429" max="3429" width="14.54296875" style="45" bestFit="1" customWidth="1"/>
    <col min="3430" max="3430" width="11.81640625" style="45" customWidth="1"/>
    <col min="3431" max="3431" width="14.54296875" style="45" bestFit="1" customWidth="1"/>
    <col min="3432" max="3432" width="11.81640625" style="45" customWidth="1"/>
    <col min="3433" max="3433" width="14.54296875" style="45" bestFit="1" customWidth="1"/>
    <col min="3434" max="3434" width="11.81640625" style="45" customWidth="1"/>
    <col min="3435" max="3435" width="14.54296875" style="45" bestFit="1" customWidth="1"/>
    <col min="3436" max="3436" width="11.81640625" style="45" customWidth="1"/>
    <col min="3437" max="3437" width="14.54296875" style="45" bestFit="1" customWidth="1"/>
    <col min="3438" max="3438" width="11.81640625" style="45" customWidth="1"/>
    <col min="3439" max="3439" width="14.54296875" style="45" bestFit="1" customWidth="1"/>
    <col min="3440" max="3440" width="11.81640625" style="45" customWidth="1"/>
    <col min="3441" max="3441" width="14.54296875" style="45" bestFit="1" customWidth="1"/>
    <col min="3442" max="3442" width="11.81640625" style="45" customWidth="1"/>
    <col min="3443" max="3443" width="14.54296875" style="45" bestFit="1" customWidth="1"/>
    <col min="3444" max="3444" width="11.81640625" style="45" customWidth="1"/>
    <col min="3445" max="3445" width="14.54296875" style="45" bestFit="1" customWidth="1"/>
    <col min="3446" max="3446" width="11.81640625" style="45" customWidth="1"/>
    <col min="3447" max="3447" width="14.54296875" style="45" bestFit="1" customWidth="1"/>
    <col min="3448" max="3448" width="10.81640625" style="45" customWidth="1"/>
    <col min="3449" max="3449" width="13.54296875" style="45" bestFit="1" customWidth="1"/>
    <col min="3450" max="3450" width="10.81640625" style="45" customWidth="1"/>
    <col min="3451" max="3451" width="13.54296875" style="45" bestFit="1" customWidth="1"/>
    <col min="3452" max="3452" width="11.81640625" style="45" customWidth="1"/>
    <col min="3453" max="3453" width="14.54296875" style="45" bestFit="1" customWidth="1"/>
    <col min="3454" max="3454" width="11.81640625" style="45" customWidth="1"/>
    <col min="3455" max="3455" width="14.54296875" style="45" bestFit="1" customWidth="1"/>
    <col min="3456" max="3456" width="11.81640625" style="45" customWidth="1"/>
    <col min="3457" max="3457" width="14.54296875" style="45" bestFit="1" customWidth="1"/>
    <col min="3458" max="3458" width="11.81640625" style="45" customWidth="1"/>
    <col min="3459" max="3459" width="14.54296875" style="45" bestFit="1" customWidth="1"/>
    <col min="3460" max="3460" width="11.81640625" style="45" customWidth="1"/>
    <col min="3461" max="3461" width="14.54296875" style="45" bestFit="1" customWidth="1"/>
    <col min="3462" max="3462" width="11.81640625" style="45" customWidth="1"/>
    <col min="3463" max="3463" width="14.54296875" style="45" bestFit="1" customWidth="1"/>
    <col min="3464" max="3464" width="11.81640625" style="45" customWidth="1"/>
    <col min="3465" max="3465" width="14.54296875" style="45" bestFit="1" customWidth="1"/>
    <col min="3466" max="3466" width="11.81640625" style="45" customWidth="1"/>
    <col min="3467" max="3467" width="14.54296875" style="45" bestFit="1" customWidth="1"/>
    <col min="3468" max="3468" width="11.81640625" style="45" customWidth="1"/>
    <col min="3469" max="3469" width="14.54296875" style="45" bestFit="1" customWidth="1"/>
    <col min="3470" max="3470" width="11.81640625" style="45" customWidth="1"/>
    <col min="3471" max="3471" width="14.54296875" style="45" bestFit="1" customWidth="1"/>
    <col min="3472" max="3472" width="11.81640625" style="45" customWidth="1"/>
    <col min="3473" max="3473" width="14.54296875" style="45" bestFit="1" customWidth="1"/>
    <col min="3474" max="3474" width="11.81640625" style="45" customWidth="1"/>
    <col min="3475" max="3475" width="14.54296875" style="45" bestFit="1" customWidth="1"/>
    <col min="3476" max="3476" width="11.81640625" style="45" customWidth="1"/>
    <col min="3477" max="3477" width="14.54296875" style="45" bestFit="1" customWidth="1"/>
    <col min="3478" max="3478" width="10.81640625" style="45" customWidth="1"/>
    <col min="3479" max="3479" width="13.54296875" style="45" bestFit="1" customWidth="1"/>
    <col min="3480" max="3480" width="11.81640625" style="45" customWidth="1"/>
    <col min="3481" max="3481" width="21.7265625" style="45" bestFit="1" customWidth="1"/>
    <col min="3482" max="3482" width="11.81640625" style="45" customWidth="1"/>
    <col min="3483" max="3483" width="14.54296875" style="45" bestFit="1" customWidth="1"/>
    <col min="3484" max="3484" width="10.81640625" style="45" customWidth="1"/>
    <col min="3485" max="3485" width="13.54296875" style="45" bestFit="1" customWidth="1"/>
    <col min="3486" max="3486" width="11.81640625" style="45" customWidth="1"/>
    <col min="3487" max="3487" width="21.7265625" style="45" bestFit="1" customWidth="1"/>
    <col min="3488" max="3488" width="11.81640625" style="45" customWidth="1"/>
    <col min="3489" max="3489" width="14.54296875" style="45" bestFit="1" customWidth="1"/>
    <col min="3490" max="3490" width="11.81640625" style="45" customWidth="1"/>
    <col min="3491" max="3491" width="14.54296875" style="45" bestFit="1" customWidth="1"/>
    <col min="3492" max="3492" width="11.81640625" style="45" customWidth="1"/>
    <col min="3493" max="3493" width="21.7265625" style="45" bestFit="1" customWidth="1"/>
    <col min="3494" max="3494" width="11.81640625" style="45" customWidth="1"/>
    <col min="3495" max="3495" width="14.54296875" style="45" bestFit="1" customWidth="1"/>
    <col min="3496" max="3496" width="11.81640625" style="45" customWidth="1"/>
    <col min="3497" max="3497" width="21.7265625" style="45" bestFit="1" customWidth="1"/>
    <col min="3498" max="3498" width="11.81640625" style="45" customWidth="1"/>
    <col min="3499" max="3499" width="14.54296875" style="45" bestFit="1" customWidth="1"/>
    <col min="3500" max="3500" width="11.81640625" style="45" customWidth="1"/>
    <col min="3501" max="3501" width="14.54296875" style="45" bestFit="1" customWidth="1"/>
    <col min="3502" max="3502" width="11.81640625" style="45" customWidth="1"/>
    <col min="3503" max="3503" width="14.54296875" style="45" bestFit="1" customWidth="1"/>
    <col min="3504" max="3504" width="11.81640625" style="45" customWidth="1"/>
    <col min="3505" max="3505" width="14.54296875" style="45" bestFit="1" customWidth="1"/>
    <col min="3506" max="3506" width="11.81640625" style="45" customWidth="1"/>
    <col min="3507" max="3507" width="14.54296875" style="45" bestFit="1" customWidth="1"/>
    <col min="3508" max="3508" width="11.81640625" style="45" customWidth="1"/>
    <col min="3509" max="3509" width="14.54296875" style="45" bestFit="1" customWidth="1"/>
    <col min="3510" max="3510" width="10.81640625" style="45" customWidth="1"/>
    <col min="3511" max="3511" width="13.54296875" style="45" bestFit="1" customWidth="1"/>
    <col min="3512" max="3512" width="11.81640625" style="45" customWidth="1"/>
    <col min="3513" max="3513" width="21.7265625" style="45" bestFit="1" customWidth="1"/>
    <col min="3514" max="3514" width="11.81640625" style="45" customWidth="1"/>
    <col min="3515" max="3515" width="14.54296875" style="45" bestFit="1" customWidth="1"/>
    <col min="3516" max="3516" width="11.81640625" style="45" customWidth="1"/>
    <col min="3517" max="3517" width="14.54296875" style="45" bestFit="1" customWidth="1"/>
    <col min="3518" max="3518" width="11.81640625" style="45" customWidth="1"/>
    <col min="3519" max="3519" width="21.7265625" style="45" bestFit="1" customWidth="1"/>
    <col min="3520" max="3520" width="11.81640625" style="45" customWidth="1"/>
    <col min="3521" max="3521" width="14.54296875" style="45" bestFit="1" customWidth="1"/>
    <col min="3522" max="3522" width="11.81640625" style="45" customWidth="1"/>
    <col min="3523" max="3523" width="21.7265625" style="45" bestFit="1" customWidth="1"/>
    <col min="3524" max="3524" width="11.81640625" style="45" customWidth="1"/>
    <col min="3525" max="3525" width="14.54296875" style="45" bestFit="1" customWidth="1"/>
    <col min="3526" max="3526" width="11.81640625" style="45" customWidth="1"/>
    <col min="3527" max="3527" width="21.7265625" style="45" bestFit="1" customWidth="1"/>
    <col min="3528" max="3528" width="11.81640625" style="45" customWidth="1"/>
    <col min="3529" max="3529" width="21.7265625" style="45" bestFit="1" customWidth="1"/>
    <col min="3530" max="3530" width="11.81640625" style="45" customWidth="1"/>
    <col min="3531" max="3531" width="21.7265625" style="45" bestFit="1" customWidth="1"/>
    <col min="3532" max="3532" width="10.81640625" style="45" customWidth="1"/>
    <col min="3533" max="3533" width="13.54296875" style="45" bestFit="1" customWidth="1"/>
    <col min="3534" max="3534" width="11.81640625" style="45" customWidth="1"/>
    <col min="3535" max="3535" width="21.7265625" style="45" bestFit="1" customWidth="1"/>
    <col min="3536" max="3536" width="11.81640625" style="45" customWidth="1"/>
    <col min="3537" max="3537" width="21.7265625" style="45" bestFit="1" customWidth="1"/>
    <col min="3538" max="3538" width="11.81640625" style="45" customWidth="1"/>
    <col min="3539" max="3539" width="21.7265625" style="45" bestFit="1" customWidth="1"/>
    <col min="3540" max="3540" width="11.81640625" style="45" customWidth="1"/>
    <col min="3541" max="3541" width="14.54296875" style="45" bestFit="1" customWidth="1"/>
    <col min="3542" max="3542" width="11.81640625" style="45" customWidth="1"/>
    <col min="3543" max="3543" width="21.7265625" style="45" bestFit="1" customWidth="1"/>
    <col min="3544" max="3544" width="11.81640625" style="45" customWidth="1"/>
    <col min="3545" max="3545" width="14.54296875" style="45" bestFit="1" customWidth="1"/>
    <col min="3546" max="3546" width="12.81640625" style="45" customWidth="1"/>
    <col min="3547" max="3547" width="15.54296875" style="45" bestFit="1" customWidth="1"/>
    <col min="3548" max="3548" width="12.81640625" style="45" customWidth="1"/>
    <col min="3549" max="3549" width="15.54296875" style="45" bestFit="1" customWidth="1"/>
    <col min="3550" max="3550" width="12.81640625" style="45" customWidth="1"/>
    <col min="3551" max="3551" width="15.54296875" style="45" bestFit="1" customWidth="1"/>
    <col min="3552" max="3552" width="12.81640625" style="45" customWidth="1"/>
    <col min="3553" max="3553" width="15.54296875" style="45" bestFit="1" customWidth="1"/>
    <col min="3554" max="3554" width="12.81640625" style="45" customWidth="1"/>
    <col min="3555" max="3555" width="15.54296875" style="45" bestFit="1" customWidth="1"/>
    <col min="3556" max="3556" width="12.81640625" style="45" customWidth="1"/>
    <col min="3557" max="3557" width="15.54296875" style="45" bestFit="1" customWidth="1"/>
    <col min="3558" max="3558" width="12.81640625" style="45" customWidth="1"/>
    <col min="3559" max="3559" width="15.54296875" style="45" bestFit="1" customWidth="1"/>
    <col min="3560" max="3560" width="12.81640625" style="45" customWidth="1"/>
    <col min="3561" max="3561" width="15.54296875" style="45" bestFit="1" customWidth="1"/>
    <col min="3562" max="3562" width="12.81640625" style="45" customWidth="1"/>
    <col min="3563" max="3563" width="15.54296875" style="45" bestFit="1" customWidth="1"/>
    <col min="3564" max="3564" width="11.81640625" style="45" customWidth="1"/>
    <col min="3565" max="3565" width="14.54296875" style="45" bestFit="1" customWidth="1"/>
    <col min="3566" max="3566" width="12.81640625" style="45" customWidth="1"/>
    <col min="3567" max="3567" width="15.54296875" style="45" bestFit="1" customWidth="1"/>
    <col min="3568" max="3568" width="11.81640625" style="45" customWidth="1"/>
    <col min="3569" max="3569" width="14.54296875" style="45" bestFit="1" customWidth="1"/>
    <col min="3570" max="3570" width="12.81640625" style="45" customWidth="1"/>
    <col min="3571" max="3571" width="15.54296875" style="45" bestFit="1" customWidth="1"/>
    <col min="3572" max="3572" width="11.81640625" style="45" customWidth="1"/>
    <col min="3573" max="3573" width="14.54296875" style="45" bestFit="1" customWidth="1"/>
    <col min="3574" max="3574" width="12.81640625" style="45" customWidth="1"/>
    <col min="3575" max="3575" width="15.54296875" style="45" bestFit="1" customWidth="1"/>
    <col min="3576" max="3576" width="12.81640625" style="45" customWidth="1"/>
    <col min="3577" max="3577" width="15.54296875" style="45" bestFit="1" customWidth="1"/>
    <col min="3578" max="3578" width="12.81640625" style="45" bestFit="1" customWidth="1"/>
    <col min="3579" max="3579" width="15.54296875" style="45" bestFit="1" customWidth="1"/>
    <col min="3580" max="3580" width="12.81640625" style="45" customWidth="1"/>
    <col min="3581" max="3581" width="15.54296875" style="45" bestFit="1" customWidth="1"/>
    <col min="3582" max="3582" width="12.81640625" style="45" customWidth="1"/>
    <col min="3583" max="3583" width="15.54296875" style="45" bestFit="1" customWidth="1"/>
    <col min="3584" max="3584" width="12.81640625" style="45" customWidth="1"/>
    <col min="3585" max="3585" width="15.54296875" style="45" bestFit="1" customWidth="1"/>
    <col min="3586" max="3586" width="12.81640625" style="45" customWidth="1"/>
    <col min="3587" max="3587" width="15.54296875" style="45" bestFit="1" customWidth="1"/>
    <col min="3588" max="3588" width="12.81640625" style="45" customWidth="1"/>
    <col min="3589" max="3589" width="15.54296875" style="45" bestFit="1" customWidth="1"/>
    <col min="3590" max="3590" width="12.81640625" style="45" customWidth="1"/>
    <col min="3591" max="3591" width="15.54296875" style="45" bestFit="1" customWidth="1"/>
    <col min="3592" max="3592" width="12.81640625" style="45" customWidth="1"/>
    <col min="3593" max="3593" width="15.54296875" style="45" bestFit="1" customWidth="1"/>
    <col min="3594" max="3594" width="12.81640625" style="45" customWidth="1"/>
    <col min="3595" max="3595" width="15.54296875" style="45" bestFit="1" customWidth="1"/>
    <col min="3596" max="3596" width="12.81640625" style="45" customWidth="1"/>
    <col min="3597" max="3597" width="15.54296875" style="45" bestFit="1" customWidth="1"/>
    <col min="3598" max="3598" width="12.81640625" style="45" customWidth="1"/>
    <col min="3599" max="3599" width="15.54296875" style="45" bestFit="1" customWidth="1"/>
    <col min="3600" max="3600" width="11.81640625" style="45" customWidth="1"/>
    <col min="3601" max="3601" width="14.54296875" style="45" bestFit="1" customWidth="1"/>
    <col min="3602" max="3602" width="12.81640625" style="45" customWidth="1"/>
    <col min="3603" max="3603" width="15.54296875" style="45" bestFit="1" customWidth="1"/>
    <col min="3604" max="3604" width="12.81640625" style="45" customWidth="1"/>
    <col min="3605" max="3605" width="15.54296875" style="45" bestFit="1" customWidth="1"/>
    <col min="3606" max="3606" width="12.81640625" style="45" customWidth="1"/>
    <col min="3607" max="3607" width="15.54296875" style="45" bestFit="1" customWidth="1"/>
    <col min="3608" max="3608" width="12.81640625" style="45" customWidth="1"/>
    <col min="3609" max="3609" width="15.54296875" style="45" bestFit="1" customWidth="1"/>
    <col min="3610" max="3610" width="12.81640625" style="45" customWidth="1"/>
    <col min="3611" max="3611" width="15.54296875" style="45" bestFit="1" customWidth="1"/>
    <col min="3612" max="3612" width="12.81640625" style="45" customWidth="1"/>
    <col min="3613" max="3613" width="15.54296875" style="45" bestFit="1" customWidth="1"/>
    <col min="3614" max="3614" width="12.81640625" style="45" customWidth="1"/>
    <col min="3615" max="3615" width="15.54296875" style="45" bestFit="1" customWidth="1"/>
    <col min="3616" max="3616" width="12.81640625" style="45" customWidth="1"/>
    <col min="3617" max="3617" width="15.54296875" style="45" bestFit="1" customWidth="1"/>
    <col min="3618" max="3618" width="12.81640625" style="45" customWidth="1"/>
    <col min="3619" max="3619" width="15.54296875" style="45" bestFit="1" customWidth="1"/>
    <col min="3620" max="3620" width="11.81640625" style="45" customWidth="1"/>
    <col min="3621" max="3621" width="14.54296875" style="45" bestFit="1" customWidth="1"/>
    <col min="3622" max="3622" width="12.81640625" style="45" customWidth="1"/>
    <col min="3623" max="3623" width="15.54296875" style="45" bestFit="1" customWidth="1"/>
    <col min="3624" max="3624" width="12.81640625" style="45" customWidth="1"/>
    <col min="3625" max="3625" width="15.54296875" style="45" bestFit="1" customWidth="1"/>
    <col min="3626" max="3626" width="11.81640625" style="45" customWidth="1"/>
    <col min="3627" max="3627" width="14.54296875" style="45" bestFit="1" customWidth="1"/>
    <col min="3628" max="3628" width="12.81640625" style="45" customWidth="1"/>
    <col min="3629" max="3629" width="15.54296875" style="45" bestFit="1" customWidth="1"/>
    <col min="3630" max="3630" width="12.81640625" style="45" customWidth="1"/>
    <col min="3631" max="3631" width="15.54296875" style="45" bestFit="1" customWidth="1"/>
    <col min="3632" max="3632" width="12.81640625" style="45" customWidth="1"/>
    <col min="3633" max="3633" width="15.54296875" style="45" bestFit="1" customWidth="1"/>
    <col min="3634" max="3634" width="12.81640625" style="45" customWidth="1"/>
    <col min="3635" max="3635" width="15.54296875" style="45" bestFit="1" customWidth="1"/>
    <col min="3636" max="3636" width="12.81640625" style="45" customWidth="1"/>
    <col min="3637" max="3637" width="15.54296875" style="45" bestFit="1" customWidth="1"/>
    <col min="3638" max="3638" width="12.81640625" style="45" customWidth="1"/>
    <col min="3639" max="3639" width="15.54296875" style="45" bestFit="1" customWidth="1"/>
    <col min="3640" max="3640" width="12.81640625" style="45" customWidth="1"/>
    <col min="3641" max="3641" width="15.54296875" style="45" bestFit="1" customWidth="1"/>
    <col min="3642" max="3642" width="12.81640625" style="45" customWidth="1"/>
    <col min="3643" max="3643" width="15.54296875" style="45" bestFit="1" customWidth="1"/>
    <col min="3644" max="3644" width="12.81640625" style="45" customWidth="1"/>
    <col min="3645" max="3645" width="15.54296875" style="45" bestFit="1" customWidth="1"/>
    <col min="3646" max="3646" width="12.81640625" style="45" customWidth="1"/>
    <col min="3647" max="3647" width="15.54296875" style="45" bestFit="1" customWidth="1"/>
    <col min="3648" max="3648" width="12.81640625" style="45" customWidth="1"/>
    <col min="3649" max="3649" width="15.54296875" style="45" bestFit="1" customWidth="1"/>
    <col min="3650" max="3650" width="12.81640625" style="45" customWidth="1"/>
    <col min="3651" max="3651" width="15.54296875" style="45" bestFit="1" customWidth="1"/>
    <col min="3652" max="3652" width="12.81640625" style="45" customWidth="1"/>
    <col min="3653" max="3653" width="15.54296875" style="45" bestFit="1" customWidth="1"/>
    <col min="3654" max="3654" width="12.81640625" style="45" customWidth="1"/>
    <col min="3655" max="3655" width="15.54296875" style="45" bestFit="1" customWidth="1"/>
    <col min="3656" max="3656" width="12.81640625" style="45" customWidth="1"/>
    <col min="3657" max="3657" width="15.54296875" style="45" bestFit="1" customWidth="1"/>
    <col min="3658" max="3658" width="12.81640625" style="45" customWidth="1"/>
    <col min="3659" max="3659" width="15.54296875" style="45" bestFit="1" customWidth="1"/>
    <col min="3660" max="3660" width="12.81640625" style="45" customWidth="1"/>
    <col min="3661" max="3661" width="15.54296875" style="45" bestFit="1" customWidth="1"/>
    <col min="3662" max="3662" width="12.81640625" style="45" customWidth="1"/>
    <col min="3663" max="3663" width="15.54296875" style="45" bestFit="1" customWidth="1"/>
    <col min="3664" max="3664" width="12.81640625" style="45" customWidth="1"/>
    <col min="3665" max="3665" width="21.7265625" style="45" bestFit="1" customWidth="1"/>
    <col min="3666" max="3666" width="11.81640625" style="45" customWidth="1"/>
    <col min="3667" max="3667" width="21.7265625" style="45" bestFit="1" customWidth="1"/>
    <col min="3668" max="3668" width="12.81640625" style="45" customWidth="1"/>
    <col min="3669" max="3669" width="15.54296875" style="45" bestFit="1" customWidth="1"/>
    <col min="3670" max="3670" width="12.81640625" style="45" customWidth="1"/>
    <col min="3671" max="3671" width="15.54296875" style="45" bestFit="1" customWidth="1"/>
    <col min="3672" max="3672" width="12.81640625" style="45" customWidth="1"/>
    <col min="3673" max="3673" width="21.7265625" style="45" bestFit="1" customWidth="1"/>
    <col min="3674" max="3674" width="12.81640625" style="45" customWidth="1"/>
    <col min="3675" max="3675" width="21.7265625" style="45" bestFit="1" customWidth="1"/>
    <col min="3676" max="3676" width="12.81640625" style="45" customWidth="1"/>
    <col min="3677" max="3677" width="15.54296875" style="45" bestFit="1" customWidth="1"/>
    <col min="3678" max="3678" width="12.81640625" style="45" customWidth="1"/>
    <col min="3679" max="3679" width="15.54296875" style="45" bestFit="1" customWidth="1"/>
    <col min="3680" max="3680" width="12.81640625" style="45" customWidth="1"/>
    <col min="3681" max="3681" width="15.54296875" style="45" bestFit="1" customWidth="1"/>
    <col min="3682" max="3682" width="10.1796875" style="45" customWidth="1"/>
    <col min="3683" max="3683" width="21.7265625" style="45" bestFit="1" customWidth="1"/>
    <col min="3684" max="3684" width="12.81640625" style="45" customWidth="1"/>
    <col min="3685" max="3685" width="15.54296875" style="45" bestFit="1" customWidth="1"/>
    <col min="3686" max="3686" width="12.81640625" style="45" customWidth="1"/>
    <col min="3687" max="3687" width="21.7265625" style="45" bestFit="1" customWidth="1"/>
    <col min="3688" max="3688" width="12.81640625" style="45" customWidth="1"/>
    <col min="3689" max="3689" width="15.54296875" style="45" bestFit="1" customWidth="1"/>
    <col min="3690" max="3690" width="12.81640625" style="45" customWidth="1"/>
    <col min="3691" max="3691" width="15.54296875" style="45" bestFit="1" customWidth="1"/>
    <col min="3692" max="3692" width="12.81640625" style="45" customWidth="1"/>
    <col min="3693" max="3693" width="21.7265625" style="45" bestFit="1" customWidth="1"/>
    <col min="3694" max="3694" width="11.81640625" style="45" customWidth="1"/>
    <col min="3695" max="3695" width="14.54296875" style="45" bestFit="1" customWidth="1"/>
    <col min="3696" max="3696" width="12.81640625" style="45" customWidth="1"/>
    <col min="3697" max="3697" width="15.54296875" style="45" bestFit="1" customWidth="1"/>
    <col min="3698" max="3698" width="11.81640625" style="45" customWidth="1"/>
    <col min="3699" max="3699" width="21.7265625" style="45" bestFit="1" customWidth="1"/>
    <col min="3700" max="3700" width="12.81640625" style="45" customWidth="1"/>
    <col min="3701" max="3701" width="15.54296875" style="45" bestFit="1" customWidth="1"/>
    <col min="3702" max="3702" width="12.81640625" style="45" customWidth="1"/>
    <col min="3703" max="3703" width="15.54296875" style="45" bestFit="1" customWidth="1"/>
    <col min="3704" max="3704" width="12.81640625" style="45" customWidth="1"/>
    <col min="3705" max="3705" width="21.7265625" style="45" bestFit="1" customWidth="1"/>
    <col min="3706" max="3706" width="12.81640625" style="45" customWidth="1"/>
    <col min="3707" max="3707" width="21.7265625" style="45" bestFit="1" customWidth="1"/>
    <col min="3708" max="3708" width="12.81640625" style="45" customWidth="1"/>
    <col min="3709" max="3709" width="15.54296875" style="45" bestFit="1" customWidth="1"/>
    <col min="3710" max="3710" width="12.81640625" style="45" customWidth="1"/>
    <col min="3711" max="3711" width="21.7265625" style="45" bestFit="1" customWidth="1"/>
    <col min="3712" max="3712" width="12.81640625" style="45" customWidth="1"/>
    <col min="3713" max="3713" width="15.54296875" style="45" bestFit="1" customWidth="1"/>
    <col min="3714" max="3714" width="11.81640625" style="45" customWidth="1"/>
    <col min="3715" max="3715" width="14.54296875" style="45" bestFit="1" customWidth="1"/>
    <col min="3716" max="3716" width="12.81640625" style="45" customWidth="1"/>
    <col min="3717" max="3717" width="21.7265625" style="45" bestFit="1" customWidth="1"/>
    <col min="3718" max="3718" width="11.81640625" style="45" customWidth="1"/>
    <col min="3719" max="3719" width="21.7265625" style="45" bestFit="1" customWidth="1"/>
    <col min="3720" max="3720" width="11.81640625" style="45" customWidth="1"/>
    <col min="3721" max="3721" width="14.54296875" style="45" bestFit="1" customWidth="1"/>
    <col min="3722" max="3722" width="12.81640625" style="45" customWidth="1"/>
    <col min="3723" max="3723" width="15.54296875" style="45" bestFit="1" customWidth="1"/>
    <col min="3724" max="3724" width="12.81640625" style="45" customWidth="1"/>
    <col min="3725" max="3725" width="15.54296875" style="45" bestFit="1" customWidth="1"/>
    <col min="3726" max="3726" width="12.81640625" style="45" customWidth="1"/>
    <col min="3727" max="3727" width="15.54296875" style="45" bestFit="1" customWidth="1"/>
    <col min="3728" max="3728" width="12.81640625" style="45" customWidth="1"/>
    <col min="3729" max="3729" width="15.54296875" style="45" bestFit="1" customWidth="1"/>
    <col min="3730" max="3730" width="12.81640625" style="45" customWidth="1"/>
    <col min="3731" max="3731" width="15.54296875" style="45" bestFit="1" customWidth="1"/>
    <col min="3732" max="3732" width="11.81640625" style="45" customWidth="1"/>
    <col min="3733" max="3733" width="14.54296875" style="45" bestFit="1" customWidth="1"/>
    <col min="3734" max="3734" width="11.81640625" style="45" customWidth="1"/>
    <col min="3735" max="3735" width="14.54296875" style="45" bestFit="1" customWidth="1"/>
    <col min="3736" max="3736" width="12.81640625" style="45" customWidth="1"/>
    <col min="3737" max="3737" width="21.7265625" style="45" bestFit="1" customWidth="1"/>
    <col min="3738" max="3738" width="12.81640625" style="45" customWidth="1"/>
    <col min="3739" max="3739" width="15.54296875" style="45" bestFit="1" customWidth="1"/>
    <col min="3740" max="3740" width="12.81640625" style="45" customWidth="1"/>
    <col min="3741" max="3741" width="15.54296875" style="45" bestFit="1" customWidth="1"/>
    <col min="3742" max="3742" width="12.81640625" style="45" customWidth="1"/>
    <col min="3743" max="3743" width="21.7265625" style="45" bestFit="1" customWidth="1"/>
    <col min="3744" max="3744" width="12.81640625" style="45" customWidth="1"/>
    <col min="3745" max="3745" width="15.54296875" style="45" bestFit="1" customWidth="1"/>
    <col min="3746" max="3746" width="12.81640625" style="45" customWidth="1"/>
    <col min="3747" max="3747" width="15.54296875" style="45" bestFit="1" customWidth="1"/>
    <col min="3748" max="3748" width="12.81640625" style="45" customWidth="1"/>
    <col min="3749" max="3749" width="21.7265625" style="45" bestFit="1" customWidth="1"/>
    <col min="3750" max="3750" width="12.81640625" style="45" customWidth="1"/>
    <col min="3751" max="3751" width="15.54296875" style="45" bestFit="1" customWidth="1"/>
    <col min="3752" max="3752" width="12.81640625" style="45" customWidth="1"/>
    <col min="3753" max="3753" width="21.7265625" style="45" bestFit="1" customWidth="1"/>
    <col min="3754" max="3754" width="12.81640625" style="45" customWidth="1"/>
    <col min="3755" max="3755" width="15.54296875" style="45" bestFit="1" customWidth="1"/>
    <col min="3756" max="3756" width="12.81640625" style="45" customWidth="1"/>
    <col min="3757" max="3757" width="15.54296875" style="45" bestFit="1" customWidth="1"/>
    <col min="3758" max="3758" width="12.81640625" style="45" customWidth="1"/>
    <col min="3759" max="3759" width="15.54296875" style="45" bestFit="1" customWidth="1"/>
    <col min="3760" max="3760" width="12.81640625" style="45" customWidth="1"/>
    <col min="3761" max="3761" width="15.54296875" style="45" bestFit="1" customWidth="1"/>
    <col min="3762" max="3762" width="12.81640625" style="45" customWidth="1"/>
    <col min="3763" max="3763" width="15.54296875" style="45" bestFit="1" customWidth="1"/>
    <col min="3764" max="3764" width="12.81640625" style="45" customWidth="1"/>
    <col min="3765" max="3765" width="21.7265625" style="45" bestFit="1" customWidth="1"/>
    <col min="3766" max="3766" width="12.81640625" style="45" customWidth="1"/>
    <col min="3767" max="3767" width="21.7265625" style="45" bestFit="1" customWidth="1"/>
    <col min="3768" max="3768" width="12.81640625" style="45" customWidth="1"/>
    <col min="3769" max="3769" width="15.54296875" style="45" bestFit="1" customWidth="1"/>
    <col min="3770" max="3770" width="12.81640625" style="45" customWidth="1"/>
    <col min="3771" max="3771" width="21.7265625" style="45" bestFit="1" customWidth="1"/>
    <col min="3772" max="3772" width="12.81640625" style="45" customWidth="1"/>
    <col min="3773" max="3773" width="15.54296875" style="45" bestFit="1" customWidth="1"/>
    <col min="3774" max="3774" width="12.81640625" style="45" customWidth="1"/>
    <col min="3775" max="3775" width="21.7265625" style="45" bestFit="1" customWidth="1"/>
    <col min="3776" max="3776" width="12.81640625" style="45" customWidth="1"/>
    <col min="3777" max="3777" width="15.54296875" style="45" bestFit="1" customWidth="1"/>
    <col min="3778" max="3778" width="12.81640625" style="45" customWidth="1"/>
    <col min="3779" max="3779" width="21.7265625" style="45" bestFit="1" customWidth="1"/>
    <col min="3780" max="3780" width="12.81640625" style="45" customWidth="1"/>
    <col min="3781" max="3781" width="21.7265625" style="45" bestFit="1" customWidth="1"/>
    <col min="3782" max="3782" width="12.81640625" style="45" customWidth="1"/>
    <col min="3783" max="3783" width="15.54296875" style="45" bestFit="1" customWidth="1"/>
    <col min="3784" max="3784" width="12.81640625" style="45" customWidth="1"/>
    <col min="3785" max="3785" width="15.54296875" style="45" bestFit="1" customWidth="1"/>
    <col min="3786" max="3786" width="12.81640625" style="45" customWidth="1"/>
    <col min="3787" max="3787" width="15.54296875" style="45" bestFit="1" customWidth="1"/>
    <col min="3788" max="3788" width="12.81640625" style="45" customWidth="1"/>
    <col min="3789" max="3789" width="21.7265625" style="45" bestFit="1" customWidth="1"/>
    <col min="3790" max="3790" width="12.81640625" style="45" customWidth="1"/>
    <col min="3791" max="3791" width="15.54296875" style="45" bestFit="1" customWidth="1"/>
    <col min="3792" max="3792" width="12.81640625" style="45" customWidth="1"/>
    <col min="3793" max="3793" width="21.7265625" style="45" bestFit="1" customWidth="1"/>
    <col min="3794" max="3794" width="12.81640625" style="45" customWidth="1"/>
    <col min="3795" max="3795" width="21.7265625" style="45" bestFit="1" customWidth="1"/>
    <col min="3796" max="3796" width="12.81640625" style="45" customWidth="1"/>
    <col min="3797" max="3797" width="21.7265625" style="45" bestFit="1" customWidth="1"/>
    <col min="3798" max="3798" width="12.81640625" style="45" customWidth="1"/>
    <col min="3799" max="3799" width="21.7265625" style="45" bestFit="1" customWidth="1"/>
    <col min="3800" max="3800" width="12.81640625" style="45" customWidth="1"/>
    <col min="3801" max="3801" width="21.7265625" style="45" bestFit="1" customWidth="1"/>
    <col min="3802" max="3802" width="11.81640625" style="45" customWidth="1"/>
    <col min="3803" max="3803" width="14.54296875" style="45" bestFit="1" customWidth="1"/>
    <col min="3804" max="3804" width="12.81640625" style="45" customWidth="1"/>
    <col min="3805" max="3805" width="15.54296875" style="45" bestFit="1" customWidth="1"/>
    <col min="3806" max="3806" width="12.81640625" style="45" customWidth="1"/>
    <col min="3807" max="3807" width="21.7265625" style="45" bestFit="1" customWidth="1"/>
    <col min="3808" max="3808" width="12.81640625" style="45" customWidth="1"/>
    <col min="3809" max="3809" width="21.7265625" style="45" bestFit="1" customWidth="1"/>
    <col min="3810" max="3810" width="12.81640625" style="45" customWidth="1"/>
    <col min="3811" max="3811" width="21.7265625" style="45" bestFit="1" customWidth="1"/>
    <col min="3812" max="3812" width="12.81640625" style="45" customWidth="1"/>
    <col min="3813" max="3813" width="15.54296875" style="45" bestFit="1" customWidth="1"/>
    <col min="3814" max="3814" width="12.81640625" style="45" customWidth="1"/>
    <col min="3815" max="3815" width="15.54296875" style="45" bestFit="1" customWidth="1"/>
    <col min="3816" max="3816" width="12.81640625" style="45" customWidth="1"/>
    <col min="3817" max="3817" width="21.7265625" style="45" bestFit="1" customWidth="1"/>
    <col min="3818" max="3818" width="12.81640625" style="45" customWidth="1"/>
    <col min="3819" max="3819" width="21.7265625" style="45" bestFit="1" customWidth="1"/>
    <col min="3820" max="3820" width="12.81640625" style="45" customWidth="1"/>
    <col min="3821" max="3821" width="21.7265625" style="45" bestFit="1" customWidth="1"/>
    <col min="3822" max="3822" width="11.81640625" style="45" customWidth="1"/>
    <col min="3823" max="3823" width="14.54296875" style="45" bestFit="1" customWidth="1"/>
    <col min="3824" max="3824" width="12.81640625" style="45" customWidth="1"/>
    <col min="3825" max="3825" width="21.7265625" style="45" bestFit="1" customWidth="1"/>
    <col min="3826" max="3826" width="12.81640625" style="45" customWidth="1"/>
    <col min="3827" max="3827" width="21.7265625" style="45" bestFit="1" customWidth="1"/>
    <col min="3828" max="3828" width="12.81640625" style="45" customWidth="1"/>
    <col min="3829" max="3829" width="15.54296875" style="45" bestFit="1" customWidth="1"/>
    <col min="3830" max="3830" width="12.81640625" style="45" customWidth="1"/>
    <col min="3831" max="3831" width="15.54296875" style="45" bestFit="1" customWidth="1"/>
    <col min="3832" max="3832" width="11.81640625" style="45" customWidth="1"/>
    <col min="3833" max="3833" width="21.7265625" style="45" bestFit="1" customWidth="1"/>
    <col min="3834" max="3834" width="12.81640625" style="45" customWidth="1"/>
    <col min="3835" max="3835" width="21.7265625" style="45" bestFit="1" customWidth="1"/>
    <col min="3836" max="3836" width="11.81640625" style="45" customWidth="1"/>
    <col min="3837" max="3837" width="14.54296875" style="45" bestFit="1" customWidth="1"/>
    <col min="3838" max="3838" width="12.81640625" style="45" customWidth="1"/>
    <col min="3839" max="3839" width="21.7265625" style="45" bestFit="1" customWidth="1"/>
    <col min="3840" max="3840" width="12.81640625" style="45" customWidth="1"/>
    <col min="3841" max="3841" width="15.54296875" style="45" bestFit="1" customWidth="1"/>
    <col min="3842" max="3842" width="12.81640625" style="45" customWidth="1"/>
    <col min="3843" max="3843" width="15.54296875" style="45" bestFit="1" customWidth="1"/>
    <col min="3844" max="3844" width="12.81640625" style="45" bestFit="1" customWidth="1"/>
    <col min="3845" max="3845" width="21.7265625" style="45" bestFit="1" customWidth="1"/>
    <col min="3846" max="3846" width="12.81640625" style="45" customWidth="1"/>
    <col min="3847" max="3847" width="15.54296875" style="45" bestFit="1" customWidth="1"/>
    <col min="3848" max="3848" width="12.81640625" style="45" customWidth="1"/>
    <col min="3849" max="3849" width="15.54296875" style="45" bestFit="1" customWidth="1"/>
    <col min="3850" max="3850" width="12.81640625" style="45" customWidth="1"/>
    <col min="3851" max="3851" width="21.7265625" style="45" bestFit="1" customWidth="1"/>
    <col min="3852" max="3852" width="11.81640625" style="45" customWidth="1"/>
    <col min="3853" max="3853" width="21.7265625" style="45" bestFit="1" customWidth="1"/>
    <col min="3854" max="3854" width="11.81640625" style="45" customWidth="1"/>
    <col min="3855" max="3855" width="21.7265625" style="45" bestFit="1" customWidth="1"/>
    <col min="3856" max="3856" width="12.81640625" style="45" customWidth="1"/>
    <col min="3857" max="3857" width="21.7265625" style="45" bestFit="1" customWidth="1"/>
    <col min="3858" max="3858" width="11.81640625" style="45" customWidth="1"/>
    <col min="3859" max="3859" width="21.7265625" style="45" bestFit="1" customWidth="1"/>
    <col min="3860" max="3860" width="12.81640625" style="45" customWidth="1"/>
    <col min="3861" max="3861" width="21.7265625" style="45" bestFit="1" customWidth="1"/>
    <col min="3862" max="3862" width="12.81640625" style="45" customWidth="1"/>
    <col min="3863" max="3863" width="15.54296875" style="45" bestFit="1" customWidth="1"/>
    <col min="3864" max="3864" width="12.81640625" style="45" customWidth="1"/>
    <col min="3865" max="3865" width="21.7265625" style="45" bestFit="1" customWidth="1"/>
    <col min="3866" max="3866" width="12.81640625" style="45" customWidth="1"/>
    <col min="3867" max="3867" width="21.7265625" style="45" bestFit="1" customWidth="1"/>
    <col min="3868" max="3868" width="12.81640625" style="45" customWidth="1"/>
    <col min="3869" max="3869" width="15.54296875" style="45" bestFit="1" customWidth="1"/>
    <col min="3870" max="3870" width="11.81640625" style="45" customWidth="1"/>
    <col min="3871" max="3871" width="21.7265625" style="45" bestFit="1" customWidth="1"/>
    <col min="3872" max="3872" width="12.81640625" style="45" customWidth="1"/>
    <col min="3873" max="3873" width="15.54296875" style="45" bestFit="1" customWidth="1"/>
    <col min="3874" max="3874" width="12.81640625" style="45" customWidth="1"/>
    <col min="3875" max="3875" width="21.7265625" style="45" bestFit="1" customWidth="1"/>
    <col min="3876" max="3876" width="12.81640625" style="45" customWidth="1"/>
    <col min="3877" max="3877" width="15.54296875" style="45" bestFit="1" customWidth="1"/>
    <col min="3878" max="3878" width="12.81640625" style="45" customWidth="1"/>
    <col min="3879" max="3879" width="21.7265625" style="45" bestFit="1" customWidth="1"/>
    <col min="3880" max="3880" width="12.81640625" style="45" customWidth="1"/>
    <col min="3881" max="3881" width="15.54296875" style="45" bestFit="1" customWidth="1"/>
    <col min="3882" max="3882" width="12.81640625" style="45" customWidth="1"/>
    <col min="3883" max="3883" width="15.54296875" style="45" bestFit="1" customWidth="1"/>
    <col min="3884" max="3884" width="12.81640625" style="45" customWidth="1"/>
    <col min="3885" max="3885" width="15.54296875" style="45" bestFit="1" customWidth="1"/>
    <col min="3886" max="3886" width="12.81640625" style="45" customWidth="1"/>
    <col min="3887" max="3887" width="15.54296875" style="45" bestFit="1" customWidth="1"/>
    <col min="3888" max="3888" width="12.81640625" style="45" customWidth="1"/>
    <col min="3889" max="3889" width="21.7265625" style="45" bestFit="1" customWidth="1"/>
    <col min="3890" max="3890" width="12.81640625" style="45" customWidth="1"/>
    <col min="3891" max="3891" width="21.7265625" style="45" bestFit="1" customWidth="1"/>
    <col min="3892" max="3892" width="12.81640625" style="45" customWidth="1"/>
    <col min="3893" max="3893" width="21.7265625" style="45" bestFit="1" customWidth="1"/>
    <col min="3894" max="3894" width="12.81640625" style="45" customWidth="1"/>
    <col min="3895" max="3895" width="21.7265625" style="45" bestFit="1" customWidth="1"/>
    <col min="3896" max="3896" width="12.81640625" style="45" customWidth="1"/>
    <col min="3897" max="3897" width="15.54296875" style="45" bestFit="1" customWidth="1"/>
    <col min="3898" max="3898" width="12.81640625" style="45" customWidth="1"/>
    <col min="3899" max="3899" width="21.7265625" style="45" bestFit="1" customWidth="1"/>
    <col min="3900" max="3900" width="12.81640625" style="45" customWidth="1"/>
    <col min="3901" max="3901" width="21.7265625" style="45" bestFit="1" customWidth="1"/>
    <col min="3902" max="3902" width="12.81640625" style="45" customWidth="1"/>
    <col min="3903" max="3903" width="21.7265625" style="45" bestFit="1" customWidth="1"/>
    <col min="3904" max="3904" width="12.81640625" style="45" customWidth="1"/>
    <col min="3905" max="3905" width="21.7265625" style="45" bestFit="1" customWidth="1"/>
    <col min="3906" max="3906" width="12.81640625" style="45" customWidth="1"/>
    <col min="3907" max="3907" width="21.7265625" style="45" bestFit="1" customWidth="1"/>
    <col min="3908" max="3908" width="12.81640625" style="45" customWidth="1"/>
    <col min="3909" max="3909" width="15.54296875" style="45" bestFit="1" customWidth="1"/>
    <col min="3910" max="3910" width="12.81640625" style="45" customWidth="1"/>
    <col min="3911" max="3911" width="21.7265625" style="45" bestFit="1" customWidth="1"/>
    <col min="3912" max="3912" width="12.81640625" style="45" customWidth="1"/>
    <col min="3913" max="3913" width="21.7265625" style="45" bestFit="1" customWidth="1"/>
    <col min="3914" max="3914" width="12.81640625" style="45" customWidth="1"/>
    <col min="3915" max="3915" width="21.7265625" style="45" bestFit="1" customWidth="1"/>
    <col min="3916" max="3916" width="12.81640625" style="45" customWidth="1"/>
    <col min="3917" max="3917" width="21.7265625" style="45" bestFit="1" customWidth="1"/>
    <col min="3918" max="3918" width="12.81640625" style="45" customWidth="1"/>
    <col min="3919" max="3919" width="21.7265625" style="45" bestFit="1" customWidth="1"/>
    <col min="3920" max="3920" width="12.81640625" style="45" customWidth="1"/>
    <col min="3921" max="3921" width="21.7265625" style="45" bestFit="1" customWidth="1"/>
    <col min="3922" max="3922" width="12.81640625" style="45" customWidth="1"/>
    <col min="3923" max="3923" width="21.7265625" style="45" bestFit="1" customWidth="1"/>
    <col min="3924" max="3924" width="12.81640625" style="45" customWidth="1"/>
    <col min="3925" max="3925" width="21.7265625" style="45" bestFit="1" customWidth="1"/>
    <col min="3926" max="3926" width="12.81640625" style="45" customWidth="1"/>
    <col min="3927" max="3927" width="15.54296875" style="45" bestFit="1" customWidth="1"/>
    <col min="3928" max="3928" width="12.81640625" style="45" bestFit="1" customWidth="1"/>
    <col min="3929" max="3929" width="21.7265625" style="45" bestFit="1" customWidth="1"/>
    <col min="3930" max="3930" width="12.81640625" style="45" customWidth="1"/>
    <col min="3931" max="3931" width="15.54296875" style="45" bestFit="1" customWidth="1"/>
    <col min="3932" max="3932" width="12.81640625" style="45" customWidth="1"/>
    <col min="3933" max="3933" width="21.7265625" style="45" bestFit="1" customWidth="1"/>
    <col min="3934" max="3934" width="12.81640625" style="45" customWidth="1"/>
    <col min="3935" max="3935" width="21.7265625" style="45" bestFit="1" customWidth="1"/>
    <col min="3936" max="3936" width="12.81640625" style="45" customWidth="1"/>
    <col min="3937" max="3937" width="21.7265625" style="45" bestFit="1" customWidth="1"/>
    <col min="3938" max="3938" width="12.81640625" style="45" customWidth="1"/>
    <col min="3939" max="3939" width="21.7265625" style="45" bestFit="1" customWidth="1"/>
    <col min="3940" max="3940" width="12.81640625" style="45" customWidth="1"/>
    <col min="3941" max="3941" width="21.7265625" style="45" bestFit="1" customWidth="1"/>
    <col min="3942" max="3942" width="12.81640625" style="45" customWidth="1"/>
    <col min="3943" max="3943" width="21.7265625" style="45" bestFit="1" customWidth="1"/>
    <col min="3944" max="3944" width="12.81640625" style="45" customWidth="1"/>
    <col min="3945" max="3945" width="21.7265625" style="45" bestFit="1" customWidth="1"/>
    <col min="3946" max="3946" width="12.81640625" style="45" customWidth="1"/>
    <col min="3947" max="3947" width="21.7265625" style="45" bestFit="1" customWidth="1"/>
    <col min="3948" max="3948" width="12.81640625" style="45" customWidth="1"/>
    <col min="3949" max="3949" width="15.54296875" style="45" bestFit="1" customWidth="1"/>
    <col min="3950" max="3950" width="12.81640625" style="45" customWidth="1"/>
    <col min="3951" max="3951" width="21.7265625" style="45" bestFit="1" customWidth="1"/>
    <col min="3952" max="3952" width="12.81640625" style="45" customWidth="1"/>
    <col min="3953" max="3953" width="21.7265625" style="45" bestFit="1" customWidth="1"/>
    <col min="3954" max="3954" width="12.81640625" style="45" customWidth="1"/>
    <col min="3955" max="3955" width="15.54296875" style="45" bestFit="1" customWidth="1"/>
    <col min="3956" max="3956" width="12.81640625" style="45" customWidth="1"/>
    <col min="3957" max="3957" width="21.7265625" style="45" bestFit="1" customWidth="1"/>
    <col min="3958" max="3958" width="12.81640625" style="45" customWidth="1"/>
    <col min="3959" max="3959" width="21.7265625" style="45" bestFit="1" customWidth="1"/>
    <col min="3960" max="3960" width="12.81640625" style="45" customWidth="1"/>
    <col min="3961" max="3961" width="21.7265625" style="45" bestFit="1" customWidth="1"/>
    <col min="3962" max="3962" width="12.81640625" style="45" customWidth="1"/>
    <col min="3963" max="3963" width="21.7265625" style="45" bestFit="1" customWidth="1"/>
    <col min="3964" max="3964" width="12.81640625" style="45" customWidth="1"/>
    <col min="3965" max="3965" width="21.7265625" style="45" bestFit="1" customWidth="1"/>
    <col min="3966" max="3966" width="12.81640625" style="45" customWidth="1"/>
    <col min="3967" max="3967" width="21.7265625" style="45" bestFit="1" customWidth="1"/>
    <col min="3968" max="3968" width="12.81640625" style="45" customWidth="1"/>
    <col min="3969" max="3969" width="21.7265625" style="45" bestFit="1" customWidth="1"/>
    <col min="3970" max="3970" width="11.81640625" style="45" customWidth="1"/>
    <col min="3971" max="3971" width="21.7265625" style="45" bestFit="1" customWidth="1"/>
    <col min="3972" max="3972" width="12.81640625" style="45" customWidth="1"/>
    <col min="3973" max="3973" width="21.7265625" style="45" bestFit="1" customWidth="1"/>
    <col min="3974" max="3974" width="12.81640625" style="45" customWidth="1"/>
    <col min="3975" max="3975" width="21.7265625" style="45" bestFit="1" customWidth="1"/>
    <col min="3976" max="3976" width="12.81640625" style="45" customWidth="1"/>
    <col min="3977" max="3977" width="21.7265625" style="45" bestFit="1" customWidth="1"/>
    <col min="3978" max="3978" width="12.81640625" style="45" customWidth="1"/>
    <col min="3979" max="3979" width="21.7265625" style="45" bestFit="1" customWidth="1"/>
    <col min="3980" max="3980" width="12.81640625" style="45" customWidth="1"/>
    <col min="3981" max="3981" width="21.7265625" style="45" bestFit="1" customWidth="1"/>
    <col min="3982" max="3982" width="11.81640625" style="45" customWidth="1"/>
    <col min="3983" max="3983" width="21.7265625" style="45" bestFit="1" customWidth="1"/>
    <col min="3984" max="3984" width="12.81640625" style="45" customWidth="1"/>
    <col min="3985" max="3985" width="21.7265625" style="45" bestFit="1" customWidth="1"/>
    <col min="3986" max="3986" width="12.81640625" style="45" customWidth="1"/>
    <col min="3987" max="3987" width="21.7265625" style="45" bestFit="1" customWidth="1"/>
    <col min="3988" max="3988" width="12.81640625" style="45" customWidth="1"/>
    <col min="3989" max="3989" width="21.7265625" style="45" bestFit="1" customWidth="1"/>
    <col min="3990" max="3990" width="12.81640625" style="45" customWidth="1"/>
    <col min="3991" max="3991" width="21.7265625" style="45" bestFit="1" customWidth="1"/>
    <col min="3992" max="3992" width="12.81640625" style="45" customWidth="1"/>
    <col min="3993" max="3993" width="21.7265625" style="45" bestFit="1" customWidth="1"/>
    <col min="3994" max="3994" width="12.81640625" style="45" customWidth="1"/>
    <col min="3995" max="3995" width="15.54296875" style="45" bestFit="1" customWidth="1"/>
    <col min="3996" max="3996" width="12.81640625" style="45" customWidth="1"/>
    <col min="3997" max="3997" width="15.54296875" style="45" bestFit="1" customWidth="1"/>
    <col min="3998" max="3998" width="12.81640625" style="45" customWidth="1"/>
    <col min="3999" max="3999" width="21.7265625" style="45" bestFit="1" customWidth="1"/>
    <col min="4000" max="4000" width="10.1796875" style="45" customWidth="1"/>
    <col min="4001" max="4001" width="21.7265625" style="45" bestFit="1" customWidth="1"/>
    <col min="4002" max="4002" width="12.81640625" style="45" customWidth="1"/>
    <col min="4003" max="4003" width="21.7265625" style="45" bestFit="1" customWidth="1"/>
    <col min="4004" max="4004" width="12.81640625" style="45" customWidth="1"/>
    <col min="4005" max="4005" width="21.7265625" style="45" bestFit="1" customWidth="1"/>
    <col min="4006" max="4006" width="12.81640625" style="45" customWidth="1"/>
    <col min="4007" max="4007" width="21.7265625" style="45" bestFit="1" customWidth="1"/>
    <col min="4008" max="4008" width="12.81640625" style="45" customWidth="1"/>
    <col min="4009" max="4009" width="15.54296875" style="45" bestFit="1" customWidth="1"/>
    <col min="4010" max="4010" width="12.81640625" style="45" customWidth="1"/>
    <col min="4011" max="4011" width="21.7265625" style="45" bestFit="1" customWidth="1"/>
    <col min="4012" max="4012" width="12.81640625" style="45" customWidth="1"/>
    <col min="4013" max="4013" width="21.7265625" style="45" bestFit="1" customWidth="1"/>
    <col min="4014" max="4014" width="11.81640625" style="45" customWidth="1"/>
    <col min="4015" max="4015" width="21.7265625" style="45" bestFit="1" customWidth="1"/>
    <col min="4016" max="4016" width="12.81640625" style="45" customWidth="1"/>
    <col min="4017" max="4017" width="21.7265625" style="45" bestFit="1" customWidth="1"/>
    <col min="4018" max="4018" width="11.81640625" style="45" customWidth="1"/>
    <col min="4019" max="4019" width="21.7265625" style="45" bestFit="1" customWidth="1"/>
    <col min="4020" max="4020" width="12.81640625" style="45" customWidth="1"/>
    <col min="4021" max="4021" width="21.7265625" style="45" bestFit="1" customWidth="1"/>
    <col min="4022" max="4022" width="12.81640625" style="45" customWidth="1"/>
    <col min="4023" max="4023" width="21.7265625" style="45" bestFit="1" customWidth="1"/>
    <col min="4024" max="4024" width="12.81640625" style="45" customWidth="1"/>
    <col min="4025" max="4025" width="21.7265625" style="45" bestFit="1" customWidth="1"/>
    <col min="4026" max="4026" width="11.81640625" style="45" customWidth="1"/>
    <col min="4027" max="4027" width="21.7265625" style="45" bestFit="1" customWidth="1"/>
    <col min="4028" max="4028" width="11.81640625" style="45" customWidth="1"/>
    <col min="4029" max="4029" width="21.7265625" style="45" bestFit="1" customWidth="1"/>
    <col min="4030" max="4030" width="12.81640625" style="45" customWidth="1"/>
    <col min="4031" max="4031" width="21.7265625" style="45" bestFit="1" customWidth="1"/>
    <col min="4032" max="4032" width="12.81640625" style="45" customWidth="1"/>
    <col min="4033" max="4033" width="21.7265625" style="45" bestFit="1" customWidth="1"/>
    <col min="4034" max="4034" width="12.81640625" style="45" customWidth="1"/>
    <col min="4035" max="4035" width="21.7265625" style="45" bestFit="1" customWidth="1"/>
    <col min="4036" max="4036" width="12.81640625" style="45" customWidth="1"/>
    <col min="4037" max="4037" width="21.7265625" style="45" bestFit="1" customWidth="1"/>
    <col min="4038" max="4038" width="12.81640625" style="45" customWidth="1"/>
    <col min="4039" max="4039" width="21.7265625" style="45" bestFit="1" customWidth="1"/>
    <col min="4040" max="4040" width="12.81640625" style="45" customWidth="1"/>
    <col min="4041" max="4041" width="21.7265625" style="45" bestFit="1" customWidth="1"/>
    <col min="4042" max="4042" width="11.81640625" style="45" customWidth="1"/>
    <col min="4043" max="4043" width="21.7265625" style="45" bestFit="1" customWidth="1"/>
    <col min="4044" max="4044" width="12.81640625" style="45" customWidth="1"/>
    <col min="4045" max="4045" width="21.7265625" style="45" bestFit="1" customWidth="1"/>
    <col min="4046" max="4046" width="12.81640625" style="45" customWidth="1"/>
    <col min="4047" max="4047" width="21.7265625" style="45" bestFit="1" customWidth="1"/>
    <col min="4048" max="4048" width="12.81640625" style="45" customWidth="1"/>
    <col min="4049" max="4049" width="21.7265625" style="45" bestFit="1" customWidth="1"/>
    <col min="4050" max="4050" width="12.81640625" style="45" customWidth="1"/>
    <col min="4051" max="4051" width="21.7265625" style="45" bestFit="1" customWidth="1"/>
    <col min="4052" max="4052" width="12.81640625" style="45" customWidth="1"/>
    <col min="4053" max="4053" width="21.7265625" style="45" bestFit="1" customWidth="1"/>
    <col min="4054" max="4054" width="12.81640625" style="45" customWidth="1"/>
    <col min="4055" max="4055" width="21.7265625" style="45" bestFit="1" customWidth="1"/>
    <col min="4056" max="4056" width="12.81640625" style="45" customWidth="1"/>
    <col min="4057" max="4057" width="21.7265625" style="45" bestFit="1" customWidth="1"/>
    <col min="4058" max="4058" width="10.1796875" style="45" customWidth="1"/>
    <col min="4059" max="4059" width="21.7265625" style="45" bestFit="1" customWidth="1"/>
    <col min="4060" max="4060" width="12.81640625" style="45" customWidth="1"/>
    <col min="4061" max="4061" width="21.7265625" style="45" bestFit="1" customWidth="1"/>
    <col min="4062" max="4062" width="11.81640625" style="45" customWidth="1"/>
    <col min="4063" max="4063" width="21.7265625" style="45" bestFit="1" customWidth="1"/>
    <col min="4064" max="4064" width="12.81640625" style="45" customWidth="1"/>
    <col min="4065" max="4065" width="15.54296875" style="45" bestFit="1" customWidth="1"/>
    <col min="4066" max="4066" width="12.81640625" style="45" customWidth="1"/>
    <col min="4067" max="4067" width="21.7265625" style="45" bestFit="1" customWidth="1"/>
    <col min="4068" max="4068" width="12.81640625" style="45" customWidth="1"/>
    <col min="4069" max="4069" width="21.7265625" style="45" bestFit="1" customWidth="1"/>
    <col min="4070" max="4070" width="12.81640625" style="45" customWidth="1"/>
    <col min="4071" max="4071" width="21.7265625" style="45" bestFit="1" customWidth="1"/>
    <col min="4072" max="4072" width="12.81640625" style="45" customWidth="1"/>
    <col min="4073" max="4073" width="21.7265625" style="45" bestFit="1" customWidth="1"/>
    <col min="4074" max="4074" width="12.81640625" style="45" customWidth="1"/>
    <col min="4075" max="4075" width="21.7265625" style="45" bestFit="1" customWidth="1"/>
    <col min="4076" max="4076" width="11.81640625" style="45" customWidth="1"/>
    <col min="4077" max="4077" width="21.7265625" style="45" bestFit="1" customWidth="1"/>
    <col min="4078" max="4078" width="12.81640625" style="45" customWidth="1"/>
    <col min="4079" max="4079" width="21.7265625" style="45" bestFit="1" customWidth="1"/>
    <col min="4080" max="4080" width="12.81640625" style="45" customWidth="1"/>
    <col min="4081" max="4081" width="21.7265625" style="45" bestFit="1" customWidth="1"/>
    <col min="4082" max="4082" width="12.81640625" style="45" customWidth="1"/>
    <col min="4083" max="4083" width="21.7265625" style="45" bestFit="1" customWidth="1"/>
    <col min="4084" max="4084" width="12.81640625" style="45" customWidth="1"/>
    <col min="4085" max="4085" width="21.7265625" style="45" bestFit="1" customWidth="1"/>
    <col min="4086" max="4086" width="12.81640625" style="45" customWidth="1"/>
    <col min="4087" max="4087" width="21.7265625" style="45" bestFit="1" customWidth="1"/>
    <col min="4088" max="4088" width="12.81640625" style="45" customWidth="1"/>
    <col min="4089" max="4089" width="21.7265625" style="45" bestFit="1" customWidth="1"/>
    <col min="4090" max="4090" width="12.81640625" style="45" customWidth="1"/>
    <col min="4091" max="4091" width="21.7265625" style="45" bestFit="1" customWidth="1"/>
    <col min="4092" max="4092" width="12.81640625" style="45" bestFit="1" customWidth="1"/>
    <col min="4093" max="4093" width="21.7265625" style="45" bestFit="1" customWidth="1"/>
    <col min="4094" max="4094" width="11.81640625" style="45" bestFit="1" customWidth="1"/>
    <col min="4095" max="4095" width="21.7265625" style="45" bestFit="1" customWidth="1"/>
    <col min="4096" max="4096" width="12.81640625" style="45" bestFit="1" customWidth="1"/>
    <col min="4097" max="4097" width="21.7265625" style="45" bestFit="1" customWidth="1"/>
    <col min="4098" max="4098" width="12.81640625" style="45" bestFit="1" customWidth="1"/>
    <col min="4099" max="4099" width="21.7265625" style="45" bestFit="1" customWidth="1"/>
    <col min="4100" max="4100" width="11.81640625" style="45" bestFit="1" customWidth="1"/>
    <col min="4101" max="4101" width="21.7265625" style="45" bestFit="1" customWidth="1"/>
    <col min="4102" max="4102" width="12.81640625" style="45" bestFit="1" customWidth="1"/>
    <col min="4103" max="4103" width="21.7265625" style="45" bestFit="1" customWidth="1"/>
    <col min="4104" max="4104" width="11.81640625" style="45" bestFit="1" customWidth="1"/>
    <col min="4105" max="4105" width="21.7265625" style="45" bestFit="1" customWidth="1"/>
    <col min="4106" max="4106" width="12.81640625" style="45" bestFit="1" customWidth="1"/>
    <col min="4107" max="4107" width="21.7265625" style="45" bestFit="1" customWidth="1"/>
    <col min="4108" max="4108" width="12.81640625" style="45" customWidth="1"/>
    <col min="4109" max="4109" width="21.7265625" style="45" bestFit="1" customWidth="1"/>
    <col min="4110" max="4110" width="12.81640625" style="45" bestFit="1" customWidth="1"/>
    <col min="4111" max="4111" width="21.7265625" style="45" bestFit="1" customWidth="1"/>
    <col min="4112" max="4112" width="12.81640625" style="45" bestFit="1" customWidth="1"/>
    <col min="4113" max="4113" width="21.7265625" style="45" bestFit="1" customWidth="1"/>
    <col min="4114" max="4114" width="13.81640625" style="45" bestFit="1" customWidth="1"/>
    <col min="4115" max="4115" width="21.7265625" style="45" bestFit="1" customWidth="1"/>
    <col min="4116" max="4116" width="13.81640625" style="45" bestFit="1" customWidth="1"/>
    <col min="4117" max="4117" width="16.54296875" style="45" bestFit="1" customWidth="1"/>
    <col min="4118" max="4118" width="12.81640625" style="45" bestFit="1" customWidth="1"/>
    <col min="4119" max="4119" width="21.7265625" style="45" bestFit="1" customWidth="1"/>
    <col min="4120" max="4121" width="13.7265625" style="45" bestFit="1" customWidth="1"/>
    <col min="4122" max="16384" width="9.1796875" style="45"/>
  </cols>
  <sheetData>
    <row r="1" spans="1:21" s="42" customFormat="1" ht="52" x14ac:dyDescent="0.3">
      <c r="A1" s="41" t="s">
        <v>3675</v>
      </c>
      <c r="B1" s="41" t="s">
        <v>4656</v>
      </c>
      <c r="C1" s="41" t="s">
        <v>3676</v>
      </c>
      <c r="D1" s="41" t="s">
        <v>3677</v>
      </c>
      <c r="E1" s="41" t="s">
        <v>3678</v>
      </c>
      <c r="F1" s="41" t="s">
        <v>3679</v>
      </c>
      <c r="G1" s="41" t="s">
        <v>3680</v>
      </c>
      <c r="H1" s="41" t="s">
        <v>3681</v>
      </c>
      <c r="I1" s="41" t="s">
        <v>3682</v>
      </c>
      <c r="J1" s="41" t="s">
        <v>3683</v>
      </c>
      <c r="K1" s="41" t="s">
        <v>3684</v>
      </c>
      <c r="L1" s="41" t="s">
        <v>3685</v>
      </c>
      <c r="M1" s="41" t="s">
        <v>3686</v>
      </c>
      <c r="N1" s="41" t="s">
        <v>3687</v>
      </c>
      <c r="O1" s="41" t="s">
        <v>3688</v>
      </c>
      <c r="P1" s="41" t="s">
        <v>3689</v>
      </c>
      <c r="Q1" s="41" t="s">
        <v>3690</v>
      </c>
      <c r="R1" s="41" t="s">
        <v>3691</v>
      </c>
      <c r="S1" s="41" t="s">
        <v>3692</v>
      </c>
      <c r="T1" s="41" t="s">
        <v>3693</v>
      </c>
      <c r="U1" s="41" t="s">
        <v>3694</v>
      </c>
    </row>
    <row r="2" spans="1:21" hidden="1" x14ac:dyDescent="0.25">
      <c r="A2" s="43" t="s">
        <v>3733</v>
      </c>
      <c r="B2" s="43"/>
      <c r="C2" s="43" t="s">
        <v>3734</v>
      </c>
      <c r="D2" s="44">
        <v>4015694.6999999834</v>
      </c>
      <c r="E2" s="44">
        <v>5888881.5799999405</v>
      </c>
      <c r="F2" s="44">
        <v>9904576.279999923</v>
      </c>
      <c r="G2" s="44">
        <v>4882976.0999999661</v>
      </c>
      <c r="H2" s="44">
        <v>4589549.7599999588</v>
      </c>
      <c r="I2" s="44">
        <v>9472525.8599999249</v>
      </c>
      <c r="J2" s="44">
        <v>5847597.660000084</v>
      </c>
      <c r="K2" s="44">
        <v>3746429.8800000479</v>
      </c>
      <c r="L2" s="44">
        <v>9594027.5400001314</v>
      </c>
      <c r="M2" s="44">
        <v>8382057.3299999461</v>
      </c>
      <c r="N2" s="44">
        <v>3569731.1500000143</v>
      </c>
      <c r="O2" s="44">
        <v>11951788.479999959</v>
      </c>
      <c r="P2" s="44">
        <v>5219593.2400000496</v>
      </c>
      <c r="Q2" s="44">
        <v>1841253.3799999915</v>
      </c>
      <c r="R2" s="44">
        <v>7060846.6200000411</v>
      </c>
      <c r="S2" s="44">
        <v>28347919.030000027</v>
      </c>
      <c r="T2" s="44">
        <v>19635845.749999952</v>
      </c>
      <c r="U2" s="44">
        <v>47983764.779999979</v>
      </c>
    </row>
    <row r="3" spans="1:21" hidden="1" x14ac:dyDescent="0.25">
      <c r="A3" s="43" t="s">
        <v>3799</v>
      </c>
      <c r="B3" s="43"/>
      <c r="C3" s="43" t="s">
        <v>3800</v>
      </c>
      <c r="D3" s="44">
        <v>3297294.4599999865</v>
      </c>
      <c r="E3" s="44">
        <v>4397951.5299999649</v>
      </c>
      <c r="F3" s="44">
        <v>7695245.9899999518</v>
      </c>
      <c r="G3" s="44">
        <v>4405742.9999999581</v>
      </c>
      <c r="H3" s="44">
        <v>3174186.7399999788</v>
      </c>
      <c r="I3" s="44">
        <v>7579929.7399999369</v>
      </c>
      <c r="J3" s="44">
        <v>4843697.1400000276</v>
      </c>
      <c r="K3" s="44">
        <v>2216715.6499999994</v>
      </c>
      <c r="L3" s="44">
        <v>7060412.790000027</v>
      </c>
      <c r="M3" s="44">
        <v>6678202.9500000346</v>
      </c>
      <c r="N3" s="44">
        <v>1960971.6300000001</v>
      </c>
      <c r="O3" s="44">
        <v>8639174.5800000355</v>
      </c>
      <c r="P3" s="44">
        <v>4477930.899999978</v>
      </c>
      <c r="Q3" s="44">
        <v>835296.08000000007</v>
      </c>
      <c r="R3" s="44">
        <v>5313226.9799999781</v>
      </c>
      <c r="S3" s="44">
        <v>23702868.449999981</v>
      </c>
      <c r="T3" s="44">
        <v>12585121.629999943</v>
      </c>
      <c r="U3" s="44">
        <v>36287990.079999924</v>
      </c>
    </row>
    <row r="4" spans="1:21" hidden="1" x14ac:dyDescent="0.25">
      <c r="A4" s="43" t="s">
        <v>4129</v>
      </c>
      <c r="B4" s="43"/>
      <c r="C4" s="43" t="s">
        <v>4130</v>
      </c>
      <c r="D4" s="44">
        <v>3860822.2599999956</v>
      </c>
      <c r="E4" s="44">
        <v>1936048.2599999958</v>
      </c>
      <c r="F4" s="44">
        <v>5796870.5199999912</v>
      </c>
      <c r="G4" s="44">
        <v>3352112.959999992</v>
      </c>
      <c r="H4" s="44">
        <v>1406811.6299999985</v>
      </c>
      <c r="I4" s="44">
        <v>4758924.5899999905</v>
      </c>
      <c r="J4" s="44">
        <v>2906838.0799999977</v>
      </c>
      <c r="K4" s="44">
        <v>1127467.7799999991</v>
      </c>
      <c r="L4" s="44">
        <v>4034305.8599999966</v>
      </c>
      <c r="M4" s="44">
        <v>400227.40000000026</v>
      </c>
      <c r="N4" s="44">
        <v>255006.03000000006</v>
      </c>
      <c r="O4" s="44">
        <v>655233.43000000028</v>
      </c>
      <c r="P4" s="44">
        <v>0</v>
      </c>
      <c r="Q4" s="44">
        <v>0</v>
      </c>
      <c r="R4" s="44">
        <v>0</v>
      </c>
      <c r="S4" s="44">
        <v>10520000.699999986</v>
      </c>
      <c r="T4" s="44">
        <v>4725333.6999999937</v>
      </c>
      <c r="U4" s="44">
        <v>15245334.399999976</v>
      </c>
    </row>
    <row r="5" spans="1:21" hidden="1" x14ac:dyDescent="0.25">
      <c r="A5" s="43" t="s">
        <v>4275</v>
      </c>
      <c r="B5" s="43"/>
      <c r="C5" s="43" t="s">
        <v>4276</v>
      </c>
      <c r="D5" s="44">
        <v>758684.42000000039</v>
      </c>
      <c r="E5" s="44">
        <v>1458799.2800000014</v>
      </c>
      <c r="F5" s="44">
        <v>2217483.700000002</v>
      </c>
      <c r="G5" s="44">
        <v>1887477.2</v>
      </c>
      <c r="H5" s="44">
        <v>1232422.0800000005</v>
      </c>
      <c r="I5" s="44">
        <v>3119899.2800000003</v>
      </c>
      <c r="J5" s="44">
        <v>2104146.6000000029</v>
      </c>
      <c r="K5" s="44">
        <v>886539.80999999959</v>
      </c>
      <c r="L5" s="44">
        <v>2990686.4100000025</v>
      </c>
      <c r="M5" s="44">
        <v>345455.86</v>
      </c>
      <c r="N5" s="44">
        <v>376963.14999999991</v>
      </c>
      <c r="O5" s="44">
        <v>722419.00999999989</v>
      </c>
      <c r="P5" s="44">
        <v>0</v>
      </c>
      <c r="Q5" s="44">
        <v>0</v>
      </c>
      <c r="R5" s="44">
        <v>0</v>
      </c>
      <c r="S5" s="44">
        <v>5095764.0800000029</v>
      </c>
      <c r="T5" s="44">
        <v>3954724.3200000017</v>
      </c>
      <c r="U5" s="44">
        <v>9050488.4000000041</v>
      </c>
    </row>
    <row r="6" spans="1:21" hidden="1" x14ac:dyDescent="0.25">
      <c r="A6" s="43" t="s">
        <v>4324</v>
      </c>
      <c r="B6" s="43"/>
      <c r="C6" s="43" t="s">
        <v>4325</v>
      </c>
      <c r="D6" s="44">
        <v>173044.01000000004</v>
      </c>
      <c r="E6" s="44">
        <v>1408689.9300000016</v>
      </c>
      <c r="F6" s="44">
        <v>1581733.9400000016</v>
      </c>
      <c r="G6" s="44">
        <v>442778.56000000006</v>
      </c>
      <c r="H6" s="44">
        <v>962162.87999999954</v>
      </c>
      <c r="I6" s="44">
        <v>1404941.4399999995</v>
      </c>
      <c r="J6" s="44">
        <v>841849.86000000045</v>
      </c>
      <c r="K6" s="44">
        <v>670070.03000000108</v>
      </c>
      <c r="L6" s="44">
        <v>1511919.8900000015</v>
      </c>
      <c r="M6" s="44">
        <v>633586.0399999998</v>
      </c>
      <c r="N6" s="44">
        <v>371990.55</v>
      </c>
      <c r="O6" s="44">
        <v>1005576.5899999999</v>
      </c>
      <c r="P6" s="44">
        <v>1034373.8400000002</v>
      </c>
      <c r="Q6" s="44">
        <v>315473.65999999997</v>
      </c>
      <c r="R6" s="44">
        <v>1349847.5000000002</v>
      </c>
      <c r="S6" s="44">
        <v>3125632.3100000005</v>
      </c>
      <c r="T6" s="44">
        <v>3728387.0500000021</v>
      </c>
      <c r="U6" s="44">
        <v>6854019.3600000022</v>
      </c>
    </row>
    <row r="7" spans="1:21" hidden="1" x14ac:dyDescent="0.25">
      <c r="A7" s="43" t="s">
        <v>3995</v>
      </c>
      <c r="B7" s="43"/>
      <c r="C7" s="43" t="s">
        <v>3996</v>
      </c>
      <c r="D7" s="44">
        <v>2497995.8100000047</v>
      </c>
      <c r="E7" s="44">
        <v>1410260.350000002</v>
      </c>
      <c r="F7" s="44">
        <v>3908256.1600000067</v>
      </c>
      <c r="G7" s="44">
        <v>3436422.8999999929</v>
      </c>
      <c r="H7" s="44">
        <v>1323853.9600000014</v>
      </c>
      <c r="I7" s="44">
        <v>4760276.8599999938</v>
      </c>
      <c r="J7" s="44">
        <v>3896284.8799999808</v>
      </c>
      <c r="K7" s="44">
        <v>1060213.7500000012</v>
      </c>
      <c r="L7" s="44">
        <v>4956498.6299999822</v>
      </c>
      <c r="M7" s="44">
        <v>4299219.4499999769</v>
      </c>
      <c r="N7" s="44">
        <v>566622.7799999998</v>
      </c>
      <c r="O7" s="44">
        <v>4865842.2299999762</v>
      </c>
      <c r="P7" s="44">
        <v>3173257.9200000199</v>
      </c>
      <c r="Q7" s="44">
        <v>241893.81</v>
      </c>
      <c r="R7" s="44">
        <v>3415151.73000002</v>
      </c>
      <c r="S7" s="44">
        <v>17303180.959999975</v>
      </c>
      <c r="T7" s="44">
        <v>4602844.6500000032</v>
      </c>
      <c r="U7" s="44">
        <v>21906025.609999977</v>
      </c>
    </row>
    <row r="8" spans="1:21" hidden="1" x14ac:dyDescent="0.25">
      <c r="A8" s="43" t="s">
        <v>3718</v>
      </c>
      <c r="B8" s="43"/>
      <c r="C8" s="43" t="s">
        <v>3719</v>
      </c>
      <c r="D8" s="44">
        <v>2967831.3599999975</v>
      </c>
      <c r="E8" s="44">
        <v>3589347.3200000315</v>
      </c>
      <c r="F8" s="44">
        <v>6557178.6800000295</v>
      </c>
      <c r="G8" s="44">
        <v>5616083.640000036</v>
      </c>
      <c r="H8" s="44">
        <v>5909677.7800000533</v>
      </c>
      <c r="I8" s="44">
        <v>11525761.420000089</v>
      </c>
      <c r="J8" s="44">
        <v>7765305.2700001718</v>
      </c>
      <c r="K8" s="44">
        <v>4912018.550000038</v>
      </c>
      <c r="L8" s="44">
        <v>12677323.820000209</v>
      </c>
      <c r="M8" s="44">
        <v>10030411.650000012</v>
      </c>
      <c r="N8" s="44">
        <v>4665117.8100000089</v>
      </c>
      <c r="O8" s="44">
        <v>14695529.46000002</v>
      </c>
      <c r="P8" s="44">
        <v>6549638.5899999477</v>
      </c>
      <c r="Q8" s="44">
        <v>2130350.1699999967</v>
      </c>
      <c r="R8" s="44">
        <v>8679988.7599999439</v>
      </c>
      <c r="S8" s="44">
        <v>32929270.510000166</v>
      </c>
      <c r="T8" s="44">
        <v>21206511.630000129</v>
      </c>
      <c r="U8" s="44">
        <v>54135782.140000299</v>
      </c>
    </row>
    <row r="9" spans="1:21" hidden="1" x14ac:dyDescent="0.25">
      <c r="A9" s="43" t="s">
        <v>4431</v>
      </c>
      <c r="B9" s="43"/>
      <c r="C9" s="43" t="s">
        <v>4432</v>
      </c>
      <c r="D9" s="44">
        <v>20</v>
      </c>
      <c r="E9" s="44">
        <v>1008605.079999997</v>
      </c>
      <c r="F9" s="44">
        <v>1008625.079999997</v>
      </c>
      <c r="G9" s="44">
        <v>0</v>
      </c>
      <c r="H9" s="44">
        <v>1013303.8199999972</v>
      </c>
      <c r="I9" s="44">
        <v>1013303.8199999972</v>
      </c>
      <c r="J9" s="44">
        <v>0</v>
      </c>
      <c r="K9" s="44">
        <v>768018.74000000022</v>
      </c>
      <c r="L9" s="44">
        <v>768018.74000000022</v>
      </c>
      <c r="M9" s="44">
        <v>0</v>
      </c>
      <c r="N9" s="44">
        <v>500891.53000000014</v>
      </c>
      <c r="O9" s="44">
        <v>500891.53000000014</v>
      </c>
      <c r="P9" s="44">
        <v>0</v>
      </c>
      <c r="Q9" s="44">
        <v>177733.23000000004</v>
      </c>
      <c r="R9" s="44">
        <v>177733.23000000004</v>
      </c>
      <c r="S9" s="44">
        <v>20</v>
      </c>
      <c r="T9" s="44">
        <v>3468552.3999999948</v>
      </c>
      <c r="U9" s="44">
        <v>3468572.3999999948</v>
      </c>
    </row>
    <row r="10" spans="1:21" hidden="1" x14ac:dyDescent="0.25">
      <c r="A10" s="43" t="s">
        <v>4093</v>
      </c>
      <c r="B10" s="43"/>
      <c r="C10" s="43" t="s">
        <v>4094</v>
      </c>
      <c r="D10" s="44">
        <v>1675594.0500000026</v>
      </c>
      <c r="E10" s="44">
        <v>2521991.5000000056</v>
      </c>
      <c r="F10" s="44">
        <v>4197585.5500000082</v>
      </c>
      <c r="G10" s="44">
        <v>2406711.4399999948</v>
      </c>
      <c r="H10" s="44">
        <v>1877919.1399999987</v>
      </c>
      <c r="I10" s="44">
        <v>4284630.5799999936</v>
      </c>
      <c r="J10" s="44">
        <v>2977824.2099999893</v>
      </c>
      <c r="K10" s="44">
        <v>1384197.9900000033</v>
      </c>
      <c r="L10" s="44">
        <v>4362022.1999999927</v>
      </c>
      <c r="M10" s="44">
        <v>3766161.6899999832</v>
      </c>
      <c r="N10" s="44">
        <v>1160185.5299999982</v>
      </c>
      <c r="O10" s="44">
        <v>4926347.2199999811</v>
      </c>
      <c r="P10" s="44">
        <v>0</v>
      </c>
      <c r="Q10" s="44">
        <v>0</v>
      </c>
      <c r="R10" s="44">
        <v>0</v>
      </c>
      <c r="S10" s="44">
        <v>10826291.389999969</v>
      </c>
      <c r="T10" s="44">
        <v>6944294.1600000057</v>
      </c>
      <c r="U10" s="44">
        <v>17770585.549999975</v>
      </c>
    </row>
    <row r="11" spans="1:21" hidden="1" x14ac:dyDescent="0.25">
      <c r="A11" s="43" t="s">
        <v>3737</v>
      </c>
      <c r="B11" s="43"/>
      <c r="C11" s="43" t="s">
        <v>3738</v>
      </c>
      <c r="D11" s="44">
        <v>3963002.8200000031</v>
      </c>
      <c r="E11" s="44">
        <v>5111015.150000006</v>
      </c>
      <c r="F11" s="44">
        <v>9074017.97000001</v>
      </c>
      <c r="G11" s="44">
        <v>6426870.9999999972</v>
      </c>
      <c r="H11" s="44">
        <v>3606902.859999992</v>
      </c>
      <c r="I11" s="44">
        <v>10033773.859999988</v>
      </c>
      <c r="J11" s="44">
        <v>7810450.8499999391</v>
      </c>
      <c r="K11" s="44">
        <v>3091956.2500000042</v>
      </c>
      <c r="L11" s="44">
        <v>10902407.099999944</v>
      </c>
      <c r="M11" s="44">
        <v>9558104.8300000932</v>
      </c>
      <c r="N11" s="44">
        <v>2336892.0099999961</v>
      </c>
      <c r="O11" s="44">
        <v>11894996.840000089</v>
      </c>
      <c r="P11" s="44">
        <v>4994270.1200000234</v>
      </c>
      <c r="Q11" s="44">
        <v>695352.95999999903</v>
      </c>
      <c r="R11" s="44">
        <v>5689623.0800000224</v>
      </c>
      <c r="S11" s="44">
        <v>32752699.620000053</v>
      </c>
      <c r="T11" s="44">
        <v>14842119.229999997</v>
      </c>
      <c r="U11" s="44">
        <v>47594818.850000046</v>
      </c>
    </row>
    <row r="12" spans="1:21" hidden="1" x14ac:dyDescent="0.25">
      <c r="A12" s="43" t="s">
        <v>3810</v>
      </c>
      <c r="B12" s="43"/>
      <c r="C12" s="43" t="s">
        <v>3811</v>
      </c>
      <c r="D12" s="44">
        <v>2123783.5300000045</v>
      </c>
      <c r="E12" s="44">
        <v>5034294.9299999643</v>
      </c>
      <c r="F12" s="44">
        <v>7158078.4599999692</v>
      </c>
      <c r="G12" s="44">
        <v>3100274.6200000122</v>
      </c>
      <c r="H12" s="44">
        <v>4363135.159999989</v>
      </c>
      <c r="I12" s="44">
        <v>7463409.7800000012</v>
      </c>
      <c r="J12" s="44">
        <v>4274431.4399999697</v>
      </c>
      <c r="K12" s="44">
        <v>3320391.589999984</v>
      </c>
      <c r="L12" s="44">
        <v>7594823.0299999537</v>
      </c>
      <c r="M12" s="44">
        <v>6163736.4499999341</v>
      </c>
      <c r="N12" s="44">
        <v>2562383.2799999956</v>
      </c>
      <c r="O12" s="44">
        <v>8726119.7299999297</v>
      </c>
      <c r="P12" s="44">
        <v>3755590.6099999873</v>
      </c>
      <c r="Q12" s="44">
        <v>938735.0400000012</v>
      </c>
      <c r="R12" s="44">
        <v>4694325.6499999883</v>
      </c>
      <c r="S12" s="44">
        <v>19417816.649999909</v>
      </c>
      <c r="T12" s="44">
        <v>16218939.999999933</v>
      </c>
      <c r="U12" s="44">
        <v>35636756.649999842</v>
      </c>
    </row>
    <row r="13" spans="1:21" x14ac:dyDescent="0.25">
      <c r="A13" s="50" t="s">
        <v>1883</v>
      </c>
      <c r="B13" s="50">
        <v>315280</v>
      </c>
      <c r="C13" s="50" t="s">
        <v>4086</v>
      </c>
      <c r="D13" s="51">
        <v>3858192.5400000052</v>
      </c>
      <c r="E13" s="51">
        <v>3813278.040000001</v>
      </c>
      <c r="F13" s="51">
        <v>7671470.5800000057</v>
      </c>
      <c r="G13" s="51">
        <v>6348974.6299999626</v>
      </c>
      <c r="H13" s="51">
        <v>1694639.6299999971</v>
      </c>
      <c r="I13" s="51">
        <v>8043614.2599999597</v>
      </c>
      <c r="J13" s="51">
        <v>1821544.0500000045</v>
      </c>
      <c r="K13" s="51">
        <v>0</v>
      </c>
      <c r="L13" s="51">
        <v>1821544.0500000045</v>
      </c>
      <c r="M13" s="51">
        <v>670894.30999999889</v>
      </c>
      <c r="N13" s="51">
        <v>0</v>
      </c>
      <c r="O13" s="51">
        <v>670894.30999999889</v>
      </c>
      <c r="P13" s="51">
        <v>0</v>
      </c>
      <c r="Q13" s="51">
        <v>0</v>
      </c>
      <c r="R13" s="51">
        <v>0</v>
      </c>
      <c r="S13" s="51">
        <v>12699605.529999971</v>
      </c>
      <c r="T13" s="51">
        <v>5507917.6699999981</v>
      </c>
      <c r="U13" s="51">
        <v>18207523.199999969</v>
      </c>
    </row>
    <row r="14" spans="1:21" hidden="1" x14ac:dyDescent="0.25">
      <c r="A14" s="43" t="s">
        <v>3745</v>
      </c>
      <c r="B14" s="43"/>
      <c r="C14" s="43" t="s">
        <v>3746</v>
      </c>
      <c r="D14" s="44">
        <v>3758901.6000000164</v>
      </c>
      <c r="E14" s="44">
        <v>5290265.3299999917</v>
      </c>
      <c r="F14" s="44">
        <v>9049166.9300000072</v>
      </c>
      <c r="G14" s="44">
        <v>5109908.2999999952</v>
      </c>
      <c r="H14" s="44">
        <v>4235630.2500000335</v>
      </c>
      <c r="I14" s="44">
        <v>9345538.5500000287</v>
      </c>
      <c r="J14" s="44">
        <v>6133646.3800000185</v>
      </c>
      <c r="K14" s="44">
        <v>3070360.629999998</v>
      </c>
      <c r="L14" s="44">
        <v>9204007.0100000165</v>
      </c>
      <c r="M14" s="44">
        <v>8932872.4699999318</v>
      </c>
      <c r="N14" s="44">
        <v>2533211.800000004</v>
      </c>
      <c r="O14" s="44">
        <v>11466084.269999936</v>
      </c>
      <c r="P14" s="44">
        <v>4509102.7299999706</v>
      </c>
      <c r="Q14" s="44">
        <v>705805.07000000041</v>
      </c>
      <c r="R14" s="44">
        <v>5214907.7999999709</v>
      </c>
      <c r="S14" s="44">
        <v>28444431.479999933</v>
      </c>
      <c r="T14" s="44">
        <v>15835273.080000028</v>
      </c>
      <c r="U14" s="44">
        <v>44279704.559999958</v>
      </c>
    </row>
    <row r="15" spans="1:21" hidden="1" x14ac:dyDescent="0.25">
      <c r="A15" s="43" t="s">
        <v>4455</v>
      </c>
      <c r="B15" s="43"/>
      <c r="C15" s="43" t="s">
        <v>4456</v>
      </c>
      <c r="D15" s="44">
        <v>0</v>
      </c>
      <c r="E15" s="44">
        <v>0</v>
      </c>
      <c r="F15" s="44">
        <v>0</v>
      </c>
      <c r="G15" s="44">
        <v>67515.28</v>
      </c>
      <c r="H15" s="44">
        <v>29091</v>
      </c>
      <c r="I15" s="44">
        <v>96606.28</v>
      </c>
      <c r="J15" s="44">
        <v>842872.61999999988</v>
      </c>
      <c r="K15" s="44">
        <v>80491.16</v>
      </c>
      <c r="L15" s="44">
        <v>923363.77999999991</v>
      </c>
      <c r="M15" s="44">
        <v>1083667.4500000009</v>
      </c>
      <c r="N15" s="44">
        <v>116661.38999999997</v>
      </c>
      <c r="O15" s="44">
        <v>1200328.8400000008</v>
      </c>
      <c r="P15" s="44">
        <v>763931.87000000046</v>
      </c>
      <c r="Q15" s="44">
        <v>65021.919999999998</v>
      </c>
      <c r="R15" s="44">
        <v>828953.7900000005</v>
      </c>
      <c r="S15" s="44">
        <v>2757987.2200000011</v>
      </c>
      <c r="T15" s="44">
        <v>291265.46999999997</v>
      </c>
      <c r="U15" s="44">
        <v>3049252.6900000013</v>
      </c>
    </row>
    <row r="16" spans="1:21" hidden="1" x14ac:dyDescent="0.25">
      <c r="A16" s="43" t="s">
        <v>3770</v>
      </c>
      <c r="B16" s="43"/>
      <c r="C16" s="43" t="s">
        <v>3771</v>
      </c>
      <c r="D16" s="44">
        <v>3545985.2900000168</v>
      </c>
      <c r="E16" s="44">
        <v>4732385.6300000204</v>
      </c>
      <c r="F16" s="44">
        <v>8278370.9200000372</v>
      </c>
      <c r="G16" s="44">
        <v>4750182.1200000038</v>
      </c>
      <c r="H16" s="44">
        <v>3318701.7800000128</v>
      </c>
      <c r="I16" s="44">
        <v>8068883.9000000171</v>
      </c>
      <c r="J16" s="44">
        <v>5960414.9300000099</v>
      </c>
      <c r="K16" s="44">
        <v>2554855.1699999943</v>
      </c>
      <c r="L16" s="44">
        <v>8515270.1000000052</v>
      </c>
      <c r="M16" s="44">
        <v>7307599.1399999242</v>
      </c>
      <c r="N16" s="44">
        <v>2199797.1499999976</v>
      </c>
      <c r="O16" s="44">
        <v>9507396.2899999209</v>
      </c>
      <c r="P16" s="44">
        <v>4504176.2999999812</v>
      </c>
      <c r="Q16" s="44">
        <v>772439.80000000133</v>
      </c>
      <c r="R16" s="44">
        <v>5276616.0999999829</v>
      </c>
      <c r="S16" s="44">
        <v>26068357.779999934</v>
      </c>
      <c r="T16" s="44">
        <v>13578179.530000027</v>
      </c>
      <c r="U16" s="44">
        <v>39646537.309999958</v>
      </c>
    </row>
    <row r="17" spans="1:21" hidden="1" x14ac:dyDescent="0.25">
      <c r="A17" s="43" t="s">
        <v>3759</v>
      </c>
      <c r="B17" s="43"/>
      <c r="C17" s="43" t="s">
        <v>1111</v>
      </c>
      <c r="D17" s="44">
        <v>3235326.1200000229</v>
      </c>
      <c r="E17" s="44">
        <v>5849682.8200001121</v>
      </c>
      <c r="F17" s="44">
        <v>9085008.9400001355</v>
      </c>
      <c r="G17" s="44">
        <v>4874227.810000076</v>
      </c>
      <c r="H17" s="44">
        <v>4215508.1100000646</v>
      </c>
      <c r="I17" s="44">
        <v>9089735.9200001396</v>
      </c>
      <c r="J17" s="44">
        <v>5692353.009999983</v>
      </c>
      <c r="K17" s="44">
        <v>3290320.5399999907</v>
      </c>
      <c r="L17" s="44">
        <v>8982673.5499999747</v>
      </c>
      <c r="M17" s="44">
        <v>6107767.1100001018</v>
      </c>
      <c r="N17" s="44">
        <v>2937657.5100000175</v>
      </c>
      <c r="O17" s="44">
        <v>9045424.6200001203</v>
      </c>
      <c r="P17" s="44">
        <v>3120226.7200000011</v>
      </c>
      <c r="Q17" s="44">
        <v>1562488.9600000016</v>
      </c>
      <c r="R17" s="44">
        <v>4682715.6800000025</v>
      </c>
      <c r="S17" s="44">
        <v>23029900.770000186</v>
      </c>
      <c r="T17" s="44">
        <v>17855657.940000184</v>
      </c>
      <c r="U17" s="44">
        <v>40885558.710000373</v>
      </c>
    </row>
    <row r="18" spans="1:21" hidden="1" x14ac:dyDescent="0.25">
      <c r="A18" s="43" t="s">
        <v>4277</v>
      </c>
      <c r="B18" s="43"/>
      <c r="C18" s="43" t="s">
        <v>4278</v>
      </c>
      <c r="D18" s="44">
        <v>0</v>
      </c>
      <c r="E18" s="44">
        <v>3178776.6899999958</v>
      </c>
      <c r="F18" s="44">
        <v>3178776.6899999958</v>
      </c>
      <c r="G18" s="44">
        <v>47.94</v>
      </c>
      <c r="H18" s="44">
        <v>2205713.6399999969</v>
      </c>
      <c r="I18" s="44">
        <v>2205761.5799999968</v>
      </c>
      <c r="J18" s="44">
        <v>0</v>
      </c>
      <c r="K18" s="44">
        <v>1404326.8600000038</v>
      </c>
      <c r="L18" s="44">
        <v>1404326.8600000038</v>
      </c>
      <c r="M18" s="44">
        <v>0</v>
      </c>
      <c r="N18" s="44">
        <v>1353026.21</v>
      </c>
      <c r="O18" s="44">
        <v>1353026.21</v>
      </c>
      <c r="P18" s="44">
        <v>0</v>
      </c>
      <c r="Q18" s="44">
        <v>696745.29999999912</v>
      </c>
      <c r="R18" s="44">
        <v>696745.29999999912</v>
      </c>
      <c r="S18" s="44">
        <v>47.94</v>
      </c>
      <c r="T18" s="44">
        <v>8838588.6999999955</v>
      </c>
      <c r="U18" s="44">
        <v>8838636.639999995</v>
      </c>
    </row>
    <row r="19" spans="1:21" hidden="1" x14ac:dyDescent="0.25">
      <c r="A19" s="43" t="s">
        <v>1881</v>
      </c>
      <c r="B19" s="43"/>
      <c r="C19" s="43" t="s">
        <v>4221</v>
      </c>
      <c r="D19" s="44">
        <v>4254781.5900000064</v>
      </c>
      <c r="E19" s="44">
        <v>5011972.1499999762</v>
      </c>
      <c r="F19" s="44">
        <v>9266753.7399999835</v>
      </c>
      <c r="G19" s="44">
        <v>345452.10000000003</v>
      </c>
      <c r="H19" s="44">
        <v>1263441.2599999988</v>
      </c>
      <c r="I19" s="44">
        <v>1608893.3599999989</v>
      </c>
      <c r="J19" s="44">
        <v>6681.3</v>
      </c>
      <c r="K19" s="44">
        <v>0</v>
      </c>
      <c r="L19" s="44">
        <v>6681.3</v>
      </c>
      <c r="M19" s="44">
        <v>0</v>
      </c>
      <c r="N19" s="44">
        <v>0</v>
      </c>
      <c r="O19" s="44">
        <v>0</v>
      </c>
      <c r="P19" s="44">
        <v>0</v>
      </c>
      <c r="Q19" s="44">
        <v>0</v>
      </c>
      <c r="R19" s="44">
        <v>0</v>
      </c>
      <c r="S19" s="44">
        <v>4606914.9900000058</v>
      </c>
      <c r="T19" s="44">
        <v>6275413.409999975</v>
      </c>
      <c r="U19" s="44">
        <v>10882328.399999984</v>
      </c>
    </row>
    <row r="20" spans="1:21" hidden="1" x14ac:dyDescent="0.25">
      <c r="A20" s="43" t="s">
        <v>3757</v>
      </c>
      <c r="B20" s="43"/>
      <c r="C20" s="43" t="s">
        <v>3758</v>
      </c>
      <c r="D20" s="44">
        <v>4546662.0100000119</v>
      </c>
      <c r="E20" s="44">
        <v>5416760.3199999956</v>
      </c>
      <c r="F20" s="44">
        <v>9963422.3300000075</v>
      </c>
      <c r="G20" s="44">
        <v>6727334.7899999954</v>
      </c>
      <c r="H20" s="44">
        <v>3940609.0500000007</v>
      </c>
      <c r="I20" s="44">
        <v>10667943.839999996</v>
      </c>
      <c r="J20" s="44">
        <v>7058889.9200000595</v>
      </c>
      <c r="K20" s="44">
        <v>2754034.5999999838</v>
      </c>
      <c r="L20" s="44">
        <v>9812924.5200000443</v>
      </c>
      <c r="M20" s="44">
        <v>8129709.3300001528</v>
      </c>
      <c r="N20" s="44">
        <v>2076333.4599999925</v>
      </c>
      <c r="O20" s="44">
        <v>10206042.790000144</v>
      </c>
      <c r="P20" s="44">
        <v>695926.76000000013</v>
      </c>
      <c r="Q20" s="44">
        <v>4601.5</v>
      </c>
      <c r="R20" s="44">
        <v>700528.26000000013</v>
      </c>
      <c r="S20" s="44">
        <v>27158522.810000222</v>
      </c>
      <c r="T20" s="44">
        <v>14192338.929999974</v>
      </c>
      <c r="U20" s="44">
        <v>41350861.740000188</v>
      </c>
    </row>
    <row r="21" spans="1:21" hidden="1" x14ac:dyDescent="0.25">
      <c r="A21" s="43" t="s">
        <v>4123</v>
      </c>
      <c r="B21" s="43"/>
      <c r="C21" s="43" t="s">
        <v>4124</v>
      </c>
      <c r="D21" s="44">
        <v>8554.32</v>
      </c>
      <c r="E21" s="44">
        <v>1746514.7999999998</v>
      </c>
      <c r="F21" s="44">
        <v>1755069.1199999999</v>
      </c>
      <c r="G21" s="44">
        <v>948090.99000000011</v>
      </c>
      <c r="H21" s="44">
        <v>2134609.0600000005</v>
      </c>
      <c r="I21" s="44">
        <v>3082700.0500000007</v>
      </c>
      <c r="J21" s="44">
        <v>2860735.9600000018</v>
      </c>
      <c r="K21" s="44">
        <v>775171.59999999974</v>
      </c>
      <c r="L21" s="44">
        <v>3635907.5600000015</v>
      </c>
      <c r="M21" s="44">
        <v>3259455.9800000009</v>
      </c>
      <c r="N21" s="44">
        <v>847228.56000000064</v>
      </c>
      <c r="O21" s="44">
        <v>4106684.5400000014</v>
      </c>
      <c r="P21" s="44">
        <v>2375487.870000002</v>
      </c>
      <c r="Q21" s="44">
        <v>641224.73999999987</v>
      </c>
      <c r="R21" s="44">
        <v>3016712.6100000017</v>
      </c>
      <c r="S21" s="44">
        <v>9452325.1200000048</v>
      </c>
      <c r="T21" s="44">
        <v>6144748.7600000007</v>
      </c>
      <c r="U21" s="44">
        <v>15597073.880000005</v>
      </c>
    </row>
    <row r="22" spans="1:21" hidden="1" x14ac:dyDescent="0.25">
      <c r="A22" s="43" t="s">
        <v>4133</v>
      </c>
      <c r="B22" s="43"/>
      <c r="C22" s="43" t="s">
        <v>4134</v>
      </c>
      <c r="D22" s="44">
        <v>262735.55</v>
      </c>
      <c r="E22" s="44">
        <v>0</v>
      </c>
      <c r="F22" s="44">
        <v>262735.55</v>
      </c>
      <c r="G22" s="44">
        <v>853977.58000000101</v>
      </c>
      <c r="H22" s="44">
        <v>24573.820000000003</v>
      </c>
      <c r="I22" s="44">
        <v>878551.40000000095</v>
      </c>
      <c r="J22" s="44">
        <v>1027077.7699999993</v>
      </c>
      <c r="K22" s="44">
        <v>24835.850000000002</v>
      </c>
      <c r="L22" s="44">
        <v>1051913.6199999994</v>
      </c>
      <c r="M22" s="44">
        <v>2485429.0099999961</v>
      </c>
      <c r="N22" s="44">
        <v>279485.1399999999</v>
      </c>
      <c r="O22" s="44">
        <v>2764914.1499999957</v>
      </c>
      <c r="P22" s="44">
        <v>8777802.9699998908</v>
      </c>
      <c r="Q22" s="44">
        <v>1303030.06</v>
      </c>
      <c r="R22" s="44">
        <v>10080833.029999891</v>
      </c>
      <c r="S22" s="44">
        <v>13407022.879999887</v>
      </c>
      <c r="T22" s="44">
        <v>1631924.8699999999</v>
      </c>
      <c r="U22" s="44">
        <v>15038947.749999888</v>
      </c>
    </row>
    <row r="23" spans="1:21" hidden="1" x14ac:dyDescent="0.25">
      <c r="A23" s="43" t="s">
        <v>4445</v>
      </c>
      <c r="B23" s="43"/>
      <c r="C23" s="43" t="s">
        <v>4134</v>
      </c>
      <c r="D23" s="44">
        <v>437608.98999999987</v>
      </c>
      <c r="E23" s="44">
        <v>348723.33000000013</v>
      </c>
      <c r="F23" s="44">
        <v>786332.32000000007</v>
      </c>
      <c r="G23" s="44">
        <v>468420.75</v>
      </c>
      <c r="H23" s="44">
        <v>40167.68</v>
      </c>
      <c r="I23" s="44">
        <v>508588.43</v>
      </c>
      <c r="J23" s="44">
        <v>322646.07000000007</v>
      </c>
      <c r="K23" s="44">
        <v>58761.450000000004</v>
      </c>
      <c r="L23" s="44">
        <v>381407.52000000008</v>
      </c>
      <c r="M23" s="44">
        <v>541803.64000000013</v>
      </c>
      <c r="N23" s="44">
        <v>350018.97999999992</v>
      </c>
      <c r="O23" s="44">
        <v>891822.62000000011</v>
      </c>
      <c r="P23" s="44">
        <v>583069.68999999994</v>
      </c>
      <c r="Q23" s="44">
        <v>4477.24</v>
      </c>
      <c r="R23" s="44">
        <v>587546.92999999993</v>
      </c>
      <c r="S23" s="44">
        <v>2353549.14</v>
      </c>
      <c r="T23" s="44">
        <v>802148.68</v>
      </c>
      <c r="U23" s="44">
        <v>3155697.8200000003</v>
      </c>
    </row>
    <row r="24" spans="1:21" hidden="1" x14ac:dyDescent="0.25">
      <c r="A24" s="43" t="s">
        <v>3707</v>
      </c>
      <c r="B24" s="43"/>
      <c r="C24" s="43" t="s">
        <v>3708</v>
      </c>
      <c r="D24" s="44">
        <v>5548713.3999999929</v>
      </c>
      <c r="E24" s="44">
        <v>9329129.1900001541</v>
      </c>
      <c r="F24" s="44">
        <v>14877842.590000147</v>
      </c>
      <c r="G24" s="44">
        <v>7524358.6800000463</v>
      </c>
      <c r="H24" s="44">
        <v>7653839.3100001086</v>
      </c>
      <c r="I24" s="44">
        <v>15178197.990000155</v>
      </c>
      <c r="J24" s="44">
        <v>9490188.6799998824</v>
      </c>
      <c r="K24" s="44">
        <v>5866865.5999999978</v>
      </c>
      <c r="L24" s="44">
        <v>15357054.27999988</v>
      </c>
      <c r="M24" s="44">
        <v>11686643.640000135</v>
      </c>
      <c r="N24" s="44">
        <v>5479705.4899999611</v>
      </c>
      <c r="O24" s="44">
        <v>17166349.130000096</v>
      </c>
      <c r="P24" s="44">
        <v>7820447.5500000268</v>
      </c>
      <c r="Q24" s="44">
        <v>2862437.9199999892</v>
      </c>
      <c r="R24" s="44">
        <v>10682885.470000016</v>
      </c>
      <c r="S24" s="44">
        <v>42070351.950000085</v>
      </c>
      <c r="T24" s="44">
        <v>31191977.51000021</v>
      </c>
      <c r="U24" s="44">
        <v>73262329.460000291</v>
      </c>
    </row>
    <row r="25" spans="1:21" hidden="1" x14ac:dyDescent="0.25">
      <c r="A25" s="43" t="s">
        <v>4001</v>
      </c>
      <c r="B25" s="43"/>
      <c r="C25" s="43" t="s">
        <v>4002</v>
      </c>
      <c r="D25" s="44">
        <v>1520149.7000000004</v>
      </c>
      <c r="E25" s="44">
        <v>2036321.0500000005</v>
      </c>
      <c r="F25" s="44">
        <v>3556470.7500000009</v>
      </c>
      <c r="G25" s="44">
        <v>2027917.129999999</v>
      </c>
      <c r="H25" s="44">
        <v>2120172.5099999993</v>
      </c>
      <c r="I25" s="44">
        <v>4148089.6399999983</v>
      </c>
      <c r="J25" s="44">
        <v>2912624.2699999851</v>
      </c>
      <c r="K25" s="44">
        <v>1533332.089999994</v>
      </c>
      <c r="L25" s="44">
        <v>4445956.3599999789</v>
      </c>
      <c r="M25" s="44">
        <v>4058927.6699999953</v>
      </c>
      <c r="N25" s="44">
        <v>1464913.889999999</v>
      </c>
      <c r="O25" s="44">
        <v>5523841.559999994</v>
      </c>
      <c r="P25" s="44">
        <v>3190485.0400000094</v>
      </c>
      <c r="Q25" s="44">
        <v>462551.41999999969</v>
      </c>
      <c r="R25" s="44">
        <v>3653036.4600000093</v>
      </c>
      <c r="S25" s="44">
        <v>13710103.809999991</v>
      </c>
      <c r="T25" s="44">
        <v>7617290.9599999925</v>
      </c>
      <c r="U25" s="44">
        <v>21327394.769999981</v>
      </c>
    </row>
    <row r="26" spans="1:21" hidden="1" x14ac:dyDescent="0.25">
      <c r="A26" s="43" t="s">
        <v>4201</v>
      </c>
      <c r="B26" s="43"/>
      <c r="C26" s="43" t="s">
        <v>4202</v>
      </c>
      <c r="D26" s="44">
        <v>364120.51999999996</v>
      </c>
      <c r="E26" s="44">
        <v>3939565.8299999875</v>
      </c>
      <c r="F26" s="44">
        <v>4303686.3499999875</v>
      </c>
      <c r="G26" s="44">
        <v>1645</v>
      </c>
      <c r="H26" s="44">
        <v>2792846.5300000012</v>
      </c>
      <c r="I26" s="44">
        <v>2794491.5300000012</v>
      </c>
      <c r="J26" s="44">
        <v>30207.75</v>
      </c>
      <c r="K26" s="44">
        <v>2319348.5000000005</v>
      </c>
      <c r="L26" s="44">
        <v>2349556.2500000005</v>
      </c>
      <c r="M26" s="44">
        <v>0</v>
      </c>
      <c r="N26" s="44">
        <v>1840993.8500000064</v>
      </c>
      <c r="O26" s="44">
        <v>1840993.8500000064</v>
      </c>
      <c r="P26" s="44">
        <v>0</v>
      </c>
      <c r="Q26" s="44">
        <v>649626.29999999935</v>
      </c>
      <c r="R26" s="44">
        <v>649626.29999999935</v>
      </c>
      <c r="S26" s="44">
        <v>395973.26999999996</v>
      </c>
      <c r="T26" s="44">
        <v>11542381.009999994</v>
      </c>
      <c r="U26" s="44">
        <v>11938354.279999996</v>
      </c>
    </row>
    <row r="27" spans="1:21" hidden="1" x14ac:dyDescent="0.25">
      <c r="A27" s="43" t="s">
        <v>3720</v>
      </c>
      <c r="B27" s="43"/>
      <c r="C27" s="43" t="s">
        <v>3721</v>
      </c>
      <c r="D27" s="44">
        <v>7860705.3399999645</v>
      </c>
      <c r="E27" s="44">
        <v>4383189.5100000231</v>
      </c>
      <c r="F27" s="44">
        <v>12243894.849999987</v>
      </c>
      <c r="G27" s="44">
        <v>7073882.9499999238</v>
      </c>
      <c r="H27" s="44">
        <v>3195740.7500000196</v>
      </c>
      <c r="I27" s="44">
        <v>10269623.699999943</v>
      </c>
      <c r="J27" s="44">
        <v>7736367.269999925</v>
      </c>
      <c r="K27" s="44">
        <v>2093261.4600000016</v>
      </c>
      <c r="L27" s="44">
        <v>9829628.7299999259</v>
      </c>
      <c r="M27" s="44">
        <v>11406682.479999835</v>
      </c>
      <c r="N27" s="44">
        <v>1876895.9700000063</v>
      </c>
      <c r="O27" s="44">
        <v>13283578.449999841</v>
      </c>
      <c r="P27" s="44">
        <v>6377811.2200000398</v>
      </c>
      <c r="Q27" s="44">
        <v>557216.51000000024</v>
      </c>
      <c r="R27" s="44">
        <v>6935027.7300000396</v>
      </c>
      <c r="S27" s="44">
        <v>40455449.259999692</v>
      </c>
      <c r="T27" s="44">
        <v>12106304.20000005</v>
      </c>
      <c r="U27" s="44">
        <v>52561753.45999974</v>
      </c>
    </row>
    <row r="28" spans="1:21" x14ac:dyDescent="0.25">
      <c r="A28" s="50" t="s">
        <v>1885</v>
      </c>
      <c r="B28" s="50">
        <v>315280</v>
      </c>
      <c r="C28" s="50" t="s">
        <v>4310</v>
      </c>
      <c r="D28" s="51">
        <v>0</v>
      </c>
      <c r="E28" s="51">
        <v>3791173.8600000027</v>
      </c>
      <c r="F28" s="51">
        <v>3791173.8600000027</v>
      </c>
      <c r="G28" s="51">
        <v>322372.69999999995</v>
      </c>
      <c r="H28" s="51">
        <v>1824667.8100000005</v>
      </c>
      <c r="I28" s="51">
        <v>2147040.5100000007</v>
      </c>
      <c r="J28" s="51">
        <v>722332.67000000051</v>
      </c>
      <c r="K28" s="51">
        <v>0</v>
      </c>
      <c r="L28" s="51">
        <v>722332.67000000051</v>
      </c>
      <c r="M28" s="51">
        <v>754933.06000000017</v>
      </c>
      <c r="N28" s="51">
        <v>0</v>
      </c>
      <c r="O28" s="51">
        <v>754933.06000000017</v>
      </c>
      <c r="P28" s="51">
        <v>28093</v>
      </c>
      <c r="Q28" s="51">
        <v>0</v>
      </c>
      <c r="R28" s="51">
        <v>28093</v>
      </c>
      <c r="S28" s="51">
        <v>1827731.4300000006</v>
      </c>
      <c r="T28" s="51">
        <v>5615841.6700000037</v>
      </c>
      <c r="U28" s="51">
        <v>7443573.1000000043</v>
      </c>
    </row>
    <row r="29" spans="1:21" x14ac:dyDescent="0.25">
      <c r="A29" s="50" t="s">
        <v>1886</v>
      </c>
      <c r="B29" s="50">
        <v>315280</v>
      </c>
      <c r="C29" s="50" t="s">
        <v>4446</v>
      </c>
      <c r="D29" s="51">
        <v>0</v>
      </c>
      <c r="E29" s="51">
        <v>1795288.16</v>
      </c>
      <c r="F29" s="51">
        <v>1795288.16</v>
      </c>
      <c r="G29" s="51">
        <v>135641.35999999999</v>
      </c>
      <c r="H29" s="51">
        <v>836857.5</v>
      </c>
      <c r="I29" s="51">
        <v>972498.86</v>
      </c>
      <c r="J29" s="51">
        <v>203942.15000000002</v>
      </c>
      <c r="K29" s="51">
        <v>0</v>
      </c>
      <c r="L29" s="51">
        <v>203942.15000000002</v>
      </c>
      <c r="M29" s="51">
        <v>168304.45</v>
      </c>
      <c r="N29" s="51">
        <v>0</v>
      </c>
      <c r="O29" s="51">
        <v>168304.45</v>
      </c>
      <c r="P29" s="51">
        <v>0</v>
      </c>
      <c r="Q29" s="51">
        <v>0</v>
      </c>
      <c r="R29" s="51">
        <v>0</v>
      </c>
      <c r="S29" s="51">
        <v>507887.96</v>
      </c>
      <c r="T29" s="51">
        <v>2632145.66</v>
      </c>
      <c r="U29" s="51">
        <v>3140033.62</v>
      </c>
    </row>
    <row r="30" spans="1:21" hidden="1" x14ac:dyDescent="0.25">
      <c r="A30" s="43" t="s">
        <v>3993</v>
      </c>
      <c r="B30" s="43"/>
      <c r="C30" s="43" t="s">
        <v>3994</v>
      </c>
      <c r="D30" s="44">
        <v>1984678.1299999987</v>
      </c>
      <c r="E30" s="44">
        <v>3626311.4300000039</v>
      </c>
      <c r="F30" s="44">
        <v>5610989.5600000024</v>
      </c>
      <c r="G30" s="44">
        <v>2257883.9500000039</v>
      </c>
      <c r="H30" s="44">
        <v>2839800.1600000057</v>
      </c>
      <c r="I30" s="44">
        <v>5097684.1100000096</v>
      </c>
      <c r="J30" s="44">
        <v>2331377.4699999955</v>
      </c>
      <c r="K30" s="44">
        <v>1962711.3299999966</v>
      </c>
      <c r="L30" s="44">
        <v>4294088.7999999924</v>
      </c>
      <c r="M30" s="44">
        <v>2957152.4400000065</v>
      </c>
      <c r="N30" s="44">
        <v>1842197.6900000006</v>
      </c>
      <c r="O30" s="44">
        <v>4799350.1300000073</v>
      </c>
      <c r="P30" s="44">
        <v>1471925.5799999973</v>
      </c>
      <c r="Q30" s="44">
        <v>749476.48000000126</v>
      </c>
      <c r="R30" s="44">
        <v>2221402.0599999987</v>
      </c>
      <c r="S30" s="44">
        <v>11003017.570000004</v>
      </c>
      <c r="T30" s="44">
        <v>11020497.090000007</v>
      </c>
      <c r="U30" s="44">
        <v>22023514.660000011</v>
      </c>
    </row>
    <row r="31" spans="1:21" hidden="1" x14ac:dyDescent="0.25">
      <c r="A31" s="43" t="s">
        <v>4558</v>
      </c>
      <c r="B31" s="43"/>
      <c r="C31" s="43" t="s">
        <v>4559</v>
      </c>
      <c r="D31" s="44">
        <v>0</v>
      </c>
      <c r="E31" s="44">
        <v>0</v>
      </c>
      <c r="F31" s="44">
        <v>0</v>
      </c>
      <c r="G31" s="44">
        <v>0</v>
      </c>
      <c r="H31" s="44">
        <v>0</v>
      </c>
      <c r="I31" s="44">
        <v>0</v>
      </c>
      <c r="J31" s="44">
        <v>0</v>
      </c>
      <c r="K31" s="44">
        <v>0</v>
      </c>
      <c r="L31" s="44">
        <v>0</v>
      </c>
      <c r="M31" s="44">
        <v>31955.719999999998</v>
      </c>
      <c r="N31" s="44">
        <v>136249.63999999998</v>
      </c>
      <c r="O31" s="44">
        <v>168205.36</v>
      </c>
      <c r="P31" s="44">
        <v>87223.729999999981</v>
      </c>
      <c r="Q31" s="44">
        <v>257250.88000000003</v>
      </c>
      <c r="R31" s="44">
        <v>344474.61</v>
      </c>
      <c r="S31" s="44">
        <v>119179.44999999998</v>
      </c>
      <c r="T31" s="44">
        <v>393500.52</v>
      </c>
      <c r="U31" s="44">
        <v>512679.97</v>
      </c>
    </row>
    <row r="32" spans="1:21" hidden="1" x14ac:dyDescent="0.25">
      <c r="A32" s="43" t="s">
        <v>4297</v>
      </c>
      <c r="B32" s="43"/>
      <c r="C32" s="43" t="s">
        <v>4298</v>
      </c>
      <c r="D32" s="44">
        <v>650571.63000000012</v>
      </c>
      <c r="E32" s="44">
        <v>1322129.8000000026</v>
      </c>
      <c r="F32" s="44">
        <v>1972701.4300000027</v>
      </c>
      <c r="G32" s="44">
        <v>622535.72000000009</v>
      </c>
      <c r="H32" s="44">
        <v>946975.75000000058</v>
      </c>
      <c r="I32" s="44">
        <v>1569511.4700000007</v>
      </c>
      <c r="J32" s="44">
        <v>726184.69000000064</v>
      </c>
      <c r="K32" s="44">
        <v>744677.35</v>
      </c>
      <c r="L32" s="44">
        <v>1470862.0400000005</v>
      </c>
      <c r="M32" s="44">
        <v>1029420.8300000007</v>
      </c>
      <c r="N32" s="44">
        <v>616975.14000000048</v>
      </c>
      <c r="O32" s="44">
        <v>1646395.9700000011</v>
      </c>
      <c r="P32" s="44">
        <v>818902.8699999993</v>
      </c>
      <c r="Q32" s="44">
        <v>275040.94000000012</v>
      </c>
      <c r="R32" s="44">
        <v>1093943.8099999994</v>
      </c>
      <c r="S32" s="44">
        <v>3847615.7400000007</v>
      </c>
      <c r="T32" s="44">
        <v>3905798.9800000037</v>
      </c>
      <c r="U32" s="44">
        <v>7753414.7200000035</v>
      </c>
    </row>
    <row r="33" spans="1:21" hidden="1" x14ac:dyDescent="0.25">
      <c r="A33" s="43" t="s">
        <v>3820</v>
      </c>
      <c r="B33" s="43"/>
      <c r="C33" s="43" t="s">
        <v>3821</v>
      </c>
      <c r="D33" s="44">
        <v>2663153.9999999879</v>
      </c>
      <c r="E33" s="44">
        <v>4352260.6900000023</v>
      </c>
      <c r="F33" s="44">
        <v>7015414.6899999902</v>
      </c>
      <c r="G33" s="44">
        <v>3423529.2499999907</v>
      </c>
      <c r="H33" s="44">
        <v>3794707.3199999966</v>
      </c>
      <c r="I33" s="44">
        <v>7218236.5699999873</v>
      </c>
      <c r="J33" s="44">
        <v>4174031.5599999959</v>
      </c>
      <c r="K33" s="44">
        <v>2683065.8199999956</v>
      </c>
      <c r="L33" s="44">
        <v>6857097.3799999915</v>
      </c>
      <c r="M33" s="44">
        <v>5674566.6300000288</v>
      </c>
      <c r="N33" s="44">
        <v>2497006.8200000003</v>
      </c>
      <c r="O33" s="44">
        <v>8171573.4500000291</v>
      </c>
      <c r="P33" s="44">
        <v>3855237.4899999681</v>
      </c>
      <c r="Q33" s="44">
        <v>1318040.1999999951</v>
      </c>
      <c r="R33" s="44">
        <v>5173277.6899999632</v>
      </c>
      <c r="S33" s="44">
        <v>19790518.92999997</v>
      </c>
      <c r="T33" s="44">
        <v>14645080.84999999</v>
      </c>
      <c r="U33" s="44">
        <v>34435599.779999964</v>
      </c>
    </row>
    <row r="34" spans="1:21" hidden="1" x14ac:dyDescent="0.25">
      <c r="A34" s="43" t="s">
        <v>4098</v>
      </c>
      <c r="B34" s="43"/>
      <c r="C34" s="43" t="s">
        <v>4099</v>
      </c>
      <c r="D34" s="44">
        <v>0</v>
      </c>
      <c r="E34" s="44">
        <v>0</v>
      </c>
      <c r="F34" s="44">
        <v>0</v>
      </c>
      <c r="G34" s="44">
        <v>108589.52000000003</v>
      </c>
      <c r="H34" s="44">
        <v>3875.9300000000003</v>
      </c>
      <c r="I34" s="44">
        <v>112465.45000000004</v>
      </c>
      <c r="J34" s="44">
        <v>3339136.1099999766</v>
      </c>
      <c r="K34" s="44">
        <v>1831396.7299999916</v>
      </c>
      <c r="L34" s="44">
        <v>5170532.8399999682</v>
      </c>
      <c r="M34" s="44">
        <v>5641892.8800000306</v>
      </c>
      <c r="N34" s="44">
        <v>1955699.7500000002</v>
      </c>
      <c r="O34" s="44">
        <v>7597592.6300000306</v>
      </c>
      <c r="P34" s="44">
        <v>3603594.559999981</v>
      </c>
      <c r="Q34" s="44">
        <v>1012952.6699999995</v>
      </c>
      <c r="R34" s="44">
        <v>4616547.22999998</v>
      </c>
      <c r="S34" s="44">
        <v>12693213.069999989</v>
      </c>
      <c r="T34" s="44">
        <v>4803925.0799999908</v>
      </c>
      <c r="U34" s="44">
        <v>17497138.149999976</v>
      </c>
    </row>
    <row r="35" spans="1:21" hidden="1" x14ac:dyDescent="0.25">
      <c r="A35" s="43" t="s">
        <v>4318</v>
      </c>
      <c r="B35" s="43"/>
      <c r="C35" s="43" t="s">
        <v>4319</v>
      </c>
      <c r="D35" s="44">
        <v>3120942.7799999933</v>
      </c>
      <c r="E35" s="44">
        <v>2995406.6700000037</v>
      </c>
      <c r="F35" s="44">
        <v>6116349.4499999974</v>
      </c>
      <c r="G35" s="44">
        <v>607987.37000000023</v>
      </c>
      <c r="H35" s="44">
        <v>216547.09999999992</v>
      </c>
      <c r="I35" s="44">
        <v>824534.4700000002</v>
      </c>
      <c r="J35" s="44">
        <v>0</v>
      </c>
      <c r="K35" s="44">
        <v>0</v>
      </c>
      <c r="L35" s="44">
        <v>0</v>
      </c>
      <c r="M35" s="44">
        <v>0</v>
      </c>
      <c r="N35" s="44">
        <v>0</v>
      </c>
      <c r="O35" s="44">
        <v>0</v>
      </c>
      <c r="P35" s="44">
        <v>0</v>
      </c>
      <c r="Q35" s="44">
        <v>0</v>
      </c>
      <c r="R35" s="44">
        <v>0</v>
      </c>
      <c r="S35" s="44">
        <v>3728930.1499999934</v>
      </c>
      <c r="T35" s="44">
        <v>3211953.7700000037</v>
      </c>
      <c r="U35" s="44">
        <v>6940883.9199999981</v>
      </c>
    </row>
    <row r="36" spans="1:21" hidden="1" x14ac:dyDescent="0.25">
      <c r="A36" s="43" t="s">
        <v>3977</v>
      </c>
      <c r="B36" s="43"/>
      <c r="C36" s="43" t="s">
        <v>3978</v>
      </c>
      <c r="D36" s="44">
        <v>0</v>
      </c>
      <c r="E36" s="44">
        <v>8067.63</v>
      </c>
      <c r="F36" s="44">
        <v>8067.63</v>
      </c>
      <c r="G36" s="44">
        <v>3049285.2700000009</v>
      </c>
      <c r="H36" s="44">
        <v>2498575.8799999994</v>
      </c>
      <c r="I36" s="44">
        <v>5547861.1500000004</v>
      </c>
      <c r="J36" s="44">
        <v>3831249.4599999827</v>
      </c>
      <c r="K36" s="44">
        <v>2313316.8100000038</v>
      </c>
      <c r="L36" s="44">
        <v>6144566.2699999865</v>
      </c>
      <c r="M36" s="44">
        <v>5084762.0399999861</v>
      </c>
      <c r="N36" s="44">
        <v>2163102.0499999956</v>
      </c>
      <c r="O36" s="44">
        <v>7247864.0899999812</v>
      </c>
      <c r="P36" s="44">
        <v>3355114.6499999948</v>
      </c>
      <c r="Q36" s="44">
        <v>1034504.8400000016</v>
      </c>
      <c r="R36" s="44">
        <v>4389619.4899999965</v>
      </c>
      <c r="S36" s="44">
        <v>15320411.419999965</v>
      </c>
      <c r="T36" s="44">
        <v>8017567.2100000009</v>
      </c>
      <c r="U36" s="44">
        <v>23337978.629999965</v>
      </c>
    </row>
    <row r="37" spans="1:21" x14ac:dyDescent="0.25">
      <c r="A37" s="50" t="s">
        <v>1876</v>
      </c>
      <c r="B37" s="50">
        <v>315248</v>
      </c>
      <c r="C37" s="50" t="s">
        <v>3715</v>
      </c>
      <c r="D37" s="51">
        <v>21474.14</v>
      </c>
      <c r="E37" s="51">
        <v>16718.45</v>
      </c>
      <c r="F37" s="51">
        <v>38192.589999999997</v>
      </c>
      <c r="G37" s="51">
        <v>5968998.0700000273</v>
      </c>
      <c r="H37" s="51">
        <v>6928874.6300000167</v>
      </c>
      <c r="I37" s="51">
        <v>12897872.700000044</v>
      </c>
      <c r="J37" s="51">
        <v>8059017.9900001725</v>
      </c>
      <c r="K37" s="51">
        <v>6858841.8800001619</v>
      </c>
      <c r="L37" s="51">
        <v>14917859.870000334</v>
      </c>
      <c r="M37" s="51">
        <v>11487605.200000068</v>
      </c>
      <c r="N37" s="51">
        <v>8312590.0800000401</v>
      </c>
      <c r="O37" s="51">
        <v>19800195.280000109</v>
      </c>
      <c r="P37" s="51">
        <v>7887527.3399998555</v>
      </c>
      <c r="Q37" s="51">
        <v>3841286.4399999953</v>
      </c>
      <c r="R37" s="51">
        <v>11728813.77999985</v>
      </c>
      <c r="S37" s="51">
        <v>33424622.740000121</v>
      </c>
      <c r="T37" s="51">
        <v>25958311.480000213</v>
      </c>
      <c r="U37" s="51">
        <v>59382934.220000342</v>
      </c>
    </row>
    <row r="38" spans="1:21" x14ac:dyDescent="0.25">
      <c r="A38" s="50" t="s">
        <v>1887</v>
      </c>
      <c r="B38" s="50">
        <v>315248</v>
      </c>
      <c r="C38" s="50" t="s">
        <v>4110</v>
      </c>
      <c r="D38" s="51">
        <v>6149699.0299999891</v>
      </c>
      <c r="E38" s="51">
        <v>8555642.2999999989</v>
      </c>
      <c r="F38" s="51">
        <v>14705341.329999987</v>
      </c>
      <c r="G38" s="51">
        <v>1389342.6899999995</v>
      </c>
      <c r="H38" s="51">
        <v>629814.7700000006</v>
      </c>
      <c r="I38" s="51">
        <v>2019157.46</v>
      </c>
      <c r="J38" s="51">
        <v>0</v>
      </c>
      <c r="K38" s="51">
        <v>0</v>
      </c>
      <c r="L38" s="51">
        <v>0</v>
      </c>
      <c r="M38" s="51">
        <v>0</v>
      </c>
      <c r="N38" s="51">
        <v>0</v>
      </c>
      <c r="O38" s="51">
        <v>0</v>
      </c>
      <c r="P38" s="51">
        <v>0</v>
      </c>
      <c r="Q38" s="51">
        <v>0</v>
      </c>
      <c r="R38" s="51">
        <v>0</v>
      </c>
      <c r="S38" s="51">
        <v>7539041.7199999886</v>
      </c>
      <c r="T38" s="51">
        <v>9185457.0700000003</v>
      </c>
      <c r="U38" s="51">
        <v>16724498.789999988</v>
      </c>
    </row>
    <row r="39" spans="1:21" hidden="1" x14ac:dyDescent="0.25">
      <c r="A39" s="43" t="s">
        <v>4524</v>
      </c>
      <c r="B39" s="43"/>
      <c r="C39" s="43" t="s">
        <v>4525</v>
      </c>
      <c r="D39" s="44">
        <v>67610.299999999988</v>
      </c>
      <c r="E39" s="44">
        <v>113585.97999999998</v>
      </c>
      <c r="F39" s="44">
        <v>181196.27999999997</v>
      </c>
      <c r="G39" s="44">
        <v>106487.05000000003</v>
      </c>
      <c r="H39" s="44">
        <v>62498.53</v>
      </c>
      <c r="I39" s="44">
        <v>168985.58000000002</v>
      </c>
      <c r="J39" s="44">
        <v>180718.95999999996</v>
      </c>
      <c r="K39" s="44">
        <v>61655.7</v>
      </c>
      <c r="L39" s="44">
        <v>242374.65999999997</v>
      </c>
      <c r="M39" s="44">
        <v>243724.78000000003</v>
      </c>
      <c r="N39" s="44">
        <v>110148.65999999999</v>
      </c>
      <c r="O39" s="44">
        <v>353873.44</v>
      </c>
      <c r="P39" s="44">
        <v>165973.35999999996</v>
      </c>
      <c r="Q39" s="44">
        <v>88418.31</v>
      </c>
      <c r="R39" s="44">
        <v>254391.66999999995</v>
      </c>
      <c r="S39" s="44">
        <v>764514.45000000007</v>
      </c>
      <c r="T39" s="44">
        <v>436307.17999999993</v>
      </c>
      <c r="U39" s="44">
        <v>1200821.6299999999</v>
      </c>
    </row>
    <row r="40" spans="1:21" hidden="1" x14ac:dyDescent="0.25">
      <c r="A40" s="43" t="s">
        <v>3909</v>
      </c>
      <c r="B40" s="43"/>
      <c r="C40" s="43" t="s">
        <v>3910</v>
      </c>
      <c r="D40" s="44">
        <v>2537829.9900000016</v>
      </c>
      <c r="E40" s="44">
        <v>2583615.4399999953</v>
      </c>
      <c r="F40" s="44">
        <v>5121445.4299999969</v>
      </c>
      <c r="G40" s="44">
        <v>3525624.0099999961</v>
      </c>
      <c r="H40" s="44">
        <v>2028713.9100000004</v>
      </c>
      <c r="I40" s="44">
        <v>5554337.9199999962</v>
      </c>
      <c r="J40" s="44">
        <v>4143721.2700000098</v>
      </c>
      <c r="K40" s="44">
        <v>1464065.6100000013</v>
      </c>
      <c r="L40" s="44">
        <v>5607786.8800000111</v>
      </c>
      <c r="M40" s="44">
        <v>4670787.8299999926</v>
      </c>
      <c r="N40" s="44">
        <v>1577153.3300000066</v>
      </c>
      <c r="O40" s="44">
        <v>6247941.1599999992</v>
      </c>
      <c r="P40" s="44">
        <v>3039726.8599999994</v>
      </c>
      <c r="Q40" s="44">
        <v>681058.50000000116</v>
      </c>
      <c r="R40" s="44">
        <v>3720785.3600000003</v>
      </c>
      <c r="S40" s="44">
        <v>17917689.960000001</v>
      </c>
      <c r="T40" s="44">
        <v>8334606.7900000047</v>
      </c>
      <c r="U40" s="44">
        <v>26252296.750000004</v>
      </c>
    </row>
    <row r="41" spans="1:21" hidden="1" x14ac:dyDescent="0.25">
      <c r="A41" s="43" t="s">
        <v>4389</v>
      </c>
      <c r="B41" s="43"/>
      <c r="C41" s="43" t="s">
        <v>4390</v>
      </c>
      <c r="D41" s="44">
        <v>0</v>
      </c>
      <c r="E41" s="44">
        <v>0</v>
      </c>
      <c r="F41" s="44">
        <v>0</v>
      </c>
      <c r="G41" s="44">
        <v>0</v>
      </c>
      <c r="H41" s="44">
        <v>0</v>
      </c>
      <c r="I41" s="44">
        <v>0</v>
      </c>
      <c r="J41" s="44">
        <v>0</v>
      </c>
      <c r="K41" s="44">
        <v>0</v>
      </c>
      <c r="L41" s="44">
        <v>0</v>
      </c>
      <c r="M41" s="44">
        <v>535257.49000000034</v>
      </c>
      <c r="N41" s="44">
        <v>39902.769999999997</v>
      </c>
      <c r="O41" s="44">
        <v>575160.26000000036</v>
      </c>
      <c r="P41" s="44">
        <v>2953290.6000000094</v>
      </c>
      <c r="Q41" s="44">
        <v>1174179.469999996</v>
      </c>
      <c r="R41" s="44">
        <v>4127470.0700000054</v>
      </c>
      <c r="S41" s="44">
        <v>3488548.0900000096</v>
      </c>
      <c r="T41" s="44">
        <v>1214082.239999996</v>
      </c>
      <c r="U41" s="44">
        <v>4702630.3300000057</v>
      </c>
    </row>
    <row r="42" spans="1:21" hidden="1" x14ac:dyDescent="0.25">
      <c r="A42" s="43" t="s">
        <v>4199</v>
      </c>
      <c r="B42" s="43"/>
      <c r="C42" s="43" t="s">
        <v>4200</v>
      </c>
      <c r="D42" s="44">
        <v>1495861.7700000007</v>
      </c>
      <c r="E42" s="44">
        <v>1793788.1900000016</v>
      </c>
      <c r="F42" s="44">
        <v>3289649.9600000023</v>
      </c>
      <c r="G42" s="44">
        <v>1632146.7900000014</v>
      </c>
      <c r="H42" s="44">
        <v>1358211.0700000008</v>
      </c>
      <c r="I42" s="44">
        <v>2990357.8600000022</v>
      </c>
      <c r="J42" s="44">
        <v>2055151.3399999978</v>
      </c>
      <c r="K42" s="44">
        <v>984912.50999999966</v>
      </c>
      <c r="L42" s="44">
        <v>3040063.8499999973</v>
      </c>
      <c r="M42" s="44">
        <v>2152379.7800000017</v>
      </c>
      <c r="N42" s="44">
        <v>275011.01999999996</v>
      </c>
      <c r="O42" s="44">
        <v>2427390.8000000017</v>
      </c>
      <c r="P42" s="44">
        <v>362305.4800000001</v>
      </c>
      <c r="Q42" s="44">
        <v>0</v>
      </c>
      <c r="R42" s="44">
        <v>362305.4800000001</v>
      </c>
      <c r="S42" s="44">
        <v>7697845.160000002</v>
      </c>
      <c r="T42" s="44">
        <v>4411922.7900000019</v>
      </c>
      <c r="U42" s="44">
        <v>12109767.950000003</v>
      </c>
    </row>
    <row r="43" spans="1:21" hidden="1" x14ac:dyDescent="0.25">
      <c r="A43" s="43" t="s">
        <v>4183</v>
      </c>
      <c r="B43" s="43"/>
      <c r="C43" s="43" t="s">
        <v>4184</v>
      </c>
      <c r="D43" s="44">
        <v>1387108.7700000021</v>
      </c>
      <c r="E43" s="44">
        <v>2037355.3000000038</v>
      </c>
      <c r="F43" s="44">
        <v>3424464.0700000059</v>
      </c>
      <c r="G43" s="44">
        <v>2073440.1300000043</v>
      </c>
      <c r="H43" s="44">
        <v>1703795.6100000041</v>
      </c>
      <c r="I43" s="44">
        <v>3777235.7400000086</v>
      </c>
      <c r="J43" s="44">
        <v>2480041.5099999937</v>
      </c>
      <c r="K43" s="44">
        <v>1436279.3699999996</v>
      </c>
      <c r="L43" s="44">
        <v>3916320.8799999934</v>
      </c>
      <c r="M43" s="44">
        <v>1087707.6400000004</v>
      </c>
      <c r="N43" s="44">
        <v>546538.51999999967</v>
      </c>
      <c r="O43" s="44">
        <v>1634246.1600000001</v>
      </c>
      <c r="P43" s="44">
        <v>0</v>
      </c>
      <c r="Q43" s="44">
        <v>0</v>
      </c>
      <c r="R43" s="44">
        <v>0</v>
      </c>
      <c r="S43" s="44">
        <v>7028298.0500000007</v>
      </c>
      <c r="T43" s="44">
        <v>5723968.8000000063</v>
      </c>
      <c r="U43" s="44">
        <v>12752266.850000009</v>
      </c>
    </row>
    <row r="44" spans="1:21" hidden="1" x14ac:dyDescent="0.25">
      <c r="A44" s="43" t="s">
        <v>3836</v>
      </c>
      <c r="B44" s="43"/>
      <c r="C44" s="43" t="s">
        <v>3837</v>
      </c>
      <c r="D44" s="44">
        <v>3222306.6899999855</v>
      </c>
      <c r="E44" s="44">
        <v>3961294.6299999719</v>
      </c>
      <c r="F44" s="44">
        <v>7183601.3199999575</v>
      </c>
      <c r="G44" s="44">
        <v>4152431.1199999698</v>
      </c>
      <c r="H44" s="44">
        <v>2903144.0499999779</v>
      </c>
      <c r="I44" s="44">
        <v>7055575.1699999478</v>
      </c>
      <c r="J44" s="44">
        <v>4615956.6600000011</v>
      </c>
      <c r="K44" s="44">
        <v>2480969.0100000054</v>
      </c>
      <c r="L44" s="44">
        <v>7096925.6700000064</v>
      </c>
      <c r="M44" s="44">
        <v>5098078.0799999731</v>
      </c>
      <c r="N44" s="44">
        <v>2127093.1499999901</v>
      </c>
      <c r="O44" s="44">
        <v>7225171.2299999632</v>
      </c>
      <c r="P44" s="44">
        <v>3092212.5299999909</v>
      </c>
      <c r="Q44" s="44">
        <v>662275.31000000006</v>
      </c>
      <c r="R44" s="44">
        <v>3754487.839999991</v>
      </c>
      <c r="S44" s="44">
        <v>20180985.07999992</v>
      </c>
      <c r="T44" s="44">
        <v>12134776.149999944</v>
      </c>
      <c r="U44" s="44">
        <v>32315761.229999866</v>
      </c>
    </row>
    <row r="45" spans="1:21" hidden="1" x14ac:dyDescent="0.25">
      <c r="A45" s="43" t="s">
        <v>3902</v>
      </c>
      <c r="B45" s="43"/>
      <c r="C45" s="43" t="s">
        <v>3903</v>
      </c>
      <c r="D45" s="44">
        <v>2030194.97</v>
      </c>
      <c r="E45" s="44">
        <v>3068374.9300000034</v>
      </c>
      <c r="F45" s="44">
        <v>5098569.9000000032</v>
      </c>
      <c r="G45" s="44">
        <v>3209516.8600000031</v>
      </c>
      <c r="H45" s="44">
        <v>2092355.6400000013</v>
      </c>
      <c r="I45" s="44">
        <v>5301872.5000000047</v>
      </c>
      <c r="J45" s="44">
        <v>3670547.359999971</v>
      </c>
      <c r="K45" s="44">
        <v>1701170.3599999994</v>
      </c>
      <c r="L45" s="44">
        <v>5371717.7199999709</v>
      </c>
      <c r="M45" s="44">
        <v>4811060.0600000108</v>
      </c>
      <c r="N45" s="44">
        <v>1742691.4999999958</v>
      </c>
      <c r="O45" s="44">
        <v>6553751.5600000061</v>
      </c>
      <c r="P45" s="44">
        <v>3884081.1300000078</v>
      </c>
      <c r="Q45" s="44">
        <v>827701.94999999797</v>
      </c>
      <c r="R45" s="44">
        <v>4711783.0800000057</v>
      </c>
      <c r="S45" s="44">
        <v>17605400.379999992</v>
      </c>
      <c r="T45" s="44">
        <v>9432294.3799999971</v>
      </c>
      <c r="U45" s="44">
        <v>27037694.75999999</v>
      </c>
    </row>
    <row r="46" spans="1:21" hidden="1" x14ac:dyDescent="0.25">
      <c r="A46" s="43" t="s">
        <v>4332</v>
      </c>
      <c r="B46" s="43"/>
      <c r="C46" s="43" t="s">
        <v>4333</v>
      </c>
      <c r="D46" s="44">
        <v>1681886.2100000004</v>
      </c>
      <c r="E46" s="44">
        <v>4247887.3300000336</v>
      </c>
      <c r="F46" s="44">
        <v>5929773.5400000345</v>
      </c>
      <c r="G46" s="44">
        <v>492499.95999999967</v>
      </c>
      <c r="H46" s="44">
        <v>0</v>
      </c>
      <c r="I46" s="44">
        <v>492499.95999999967</v>
      </c>
      <c r="J46" s="44">
        <v>0</v>
      </c>
      <c r="K46" s="44">
        <v>0</v>
      </c>
      <c r="L46" s="44">
        <v>0</v>
      </c>
      <c r="M46" s="44">
        <v>0</v>
      </c>
      <c r="N46" s="44">
        <v>0</v>
      </c>
      <c r="O46" s="44">
        <v>0</v>
      </c>
      <c r="P46" s="44">
        <v>0</v>
      </c>
      <c r="Q46" s="44">
        <v>0</v>
      </c>
      <c r="R46" s="44">
        <v>0</v>
      </c>
      <c r="S46" s="44">
        <v>2174386.17</v>
      </c>
      <c r="T46" s="44">
        <v>4247887.3300000336</v>
      </c>
      <c r="U46" s="44">
        <v>6422273.5000000345</v>
      </c>
    </row>
    <row r="47" spans="1:21" hidden="1" x14ac:dyDescent="0.25">
      <c r="A47" s="43" t="s">
        <v>3728</v>
      </c>
      <c r="B47" s="43"/>
      <c r="C47" s="43" t="s">
        <v>3729</v>
      </c>
      <c r="D47" s="44">
        <v>4336598.470000023</v>
      </c>
      <c r="E47" s="44">
        <v>6134828.1000000928</v>
      </c>
      <c r="F47" s="44">
        <v>10471426.570000116</v>
      </c>
      <c r="G47" s="44">
        <v>5182060.0000000466</v>
      </c>
      <c r="H47" s="44">
        <v>4693621.4600000214</v>
      </c>
      <c r="I47" s="44">
        <v>9875681.4600000679</v>
      </c>
      <c r="J47" s="44">
        <v>6840617.530000018</v>
      </c>
      <c r="K47" s="44">
        <v>3378425.3499999703</v>
      </c>
      <c r="L47" s="44">
        <v>10219042.879999988</v>
      </c>
      <c r="M47" s="44">
        <v>9082722.7500000875</v>
      </c>
      <c r="N47" s="44">
        <v>3524075.049999997</v>
      </c>
      <c r="O47" s="44">
        <v>12606797.800000085</v>
      </c>
      <c r="P47" s="44">
        <v>5940544.4999999842</v>
      </c>
      <c r="Q47" s="44">
        <v>1451808.9700000035</v>
      </c>
      <c r="R47" s="44">
        <v>7392353.4699999876</v>
      </c>
      <c r="S47" s="44">
        <v>31382543.25000016</v>
      </c>
      <c r="T47" s="44">
        <v>19182758.930000085</v>
      </c>
      <c r="U47" s="44">
        <v>50565302.180000246</v>
      </c>
    </row>
    <row r="48" spans="1:21" hidden="1" x14ac:dyDescent="0.25">
      <c r="A48" s="43" t="s">
        <v>3929</v>
      </c>
      <c r="B48" s="43"/>
      <c r="C48" s="43" t="s">
        <v>3930</v>
      </c>
      <c r="D48" s="44">
        <v>2352611.9600000051</v>
      </c>
      <c r="E48" s="44">
        <v>2095601.4800000051</v>
      </c>
      <c r="F48" s="44">
        <v>4448213.4400000107</v>
      </c>
      <c r="G48" s="44">
        <v>3620539.7299999935</v>
      </c>
      <c r="H48" s="44">
        <v>1316739.2200000023</v>
      </c>
      <c r="I48" s="44">
        <v>4937278.9499999955</v>
      </c>
      <c r="J48" s="44">
        <v>3996371.7600000175</v>
      </c>
      <c r="K48" s="44">
        <v>1089241.8800000004</v>
      </c>
      <c r="L48" s="44">
        <v>5085613.6400000174</v>
      </c>
      <c r="M48" s="44">
        <v>5130523.22000001</v>
      </c>
      <c r="N48" s="44">
        <v>1419345.1500000025</v>
      </c>
      <c r="O48" s="44">
        <v>6549868.3700000122</v>
      </c>
      <c r="P48" s="44">
        <v>3834917.4999999916</v>
      </c>
      <c r="Q48" s="44">
        <v>300094.81999999995</v>
      </c>
      <c r="R48" s="44">
        <v>4135012.3199999915</v>
      </c>
      <c r="S48" s="44">
        <v>18934964.170000017</v>
      </c>
      <c r="T48" s="44">
        <v>6221022.5500000101</v>
      </c>
      <c r="U48" s="44">
        <v>25155986.720000029</v>
      </c>
    </row>
    <row r="49" spans="1:21" hidden="1" x14ac:dyDescent="0.25">
      <c r="A49" s="43" t="s">
        <v>3791</v>
      </c>
      <c r="B49" s="43"/>
      <c r="C49" s="43" t="s">
        <v>3792</v>
      </c>
      <c r="D49" s="44">
        <v>32152.520000000004</v>
      </c>
      <c r="E49" s="44">
        <v>0</v>
      </c>
      <c r="F49" s="44">
        <v>32152.520000000004</v>
      </c>
      <c r="G49" s="44">
        <v>1524388.7499999981</v>
      </c>
      <c r="H49" s="44">
        <v>981645.7099999981</v>
      </c>
      <c r="I49" s="44">
        <v>2506034.4599999962</v>
      </c>
      <c r="J49" s="44">
        <v>7241693.6899999371</v>
      </c>
      <c r="K49" s="44">
        <v>3877992.9999999995</v>
      </c>
      <c r="L49" s="44">
        <v>11119686.689999936</v>
      </c>
      <c r="M49" s="44">
        <v>10603782.250000052</v>
      </c>
      <c r="N49" s="44">
        <v>4265248.5100000314</v>
      </c>
      <c r="O49" s="44">
        <v>14869030.760000084</v>
      </c>
      <c r="P49" s="44">
        <v>7014201.4600000093</v>
      </c>
      <c r="Q49" s="44">
        <v>1649986.4199999957</v>
      </c>
      <c r="R49" s="44">
        <v>8664187.8800000045</v>
      </c>
      <c r="S49" s="44">
        <v>26416218.669999994</v>
      </c>
      <c r="T49" s="44">
        <v>10774873.640000025</v>
      </c>
      <c r="U49" s="44">
        <v>37191092.310000017</v>
      </c>
    </row>
    <row r="50" spans="1:21" hidden="1" x14ac:dyDescent="0.25">
      <c r="A50" s="43" t="s">
        <v>3937</v>
      </c>
      <c r="B50" s="43"/>
      <c r="C50" s="43" t="s">
        <v>3938</v>
      </c>
      <c r="D50" s="44">
        <v>2507902.1200000038</v>
      </c>
      <c r="E50" s="44">
        <v>2755685.0600000094</v>
      </c>
      <c r="F50" s="44">
        <v>5263587.1800000127</v>
      </c>
      <c r="G50" s="44">
        <v>3244910.8700000132</v>
      </c>
      <c r="H50" s="44">
        <v>2116264.3600000069</v>
      </c>
      <c r="I50" s="44">
        <v>5361175.23000002</v>
      </c>
      <c r="J50" s="44">
        <v>3587952.4900000202</v>
      </c>
      <c r="K50" s="44">
        <v>1608093.4299999992</v>
      </c>
      <c r="L50" s="44">
        <v>5196045.9200000195</v>
      </c>
      <c r="M50" s="44">
        <v>4280639.3199999994</v>
      </c>
      <c r="N50" s="44">
        <v>1594547.6800000009</v>
      </c>
      <c r="O50" s="44">
        <v>5875187</v>
      </c>
      <c r="P50" s="44">
        <v>2454865.0400000066</v>
      </c>
      <c r="Q50" s="44">
        <v>725994.87999999966</v>
      </c>
      <c r="R50" s="44">
        <v>3180859.9200000064</v>
      </c>
      <c r="S50" s="44">
        <v>16076269.840000045</v>
      </c>
      <c r="T50" s="44">
        <v>8800585.4100000169</v>
      </c>
      <c r="U50" s="44">
        <v>24876855.25000006</v>
      </c>
    </row>
    <row r="51" spans="1:21" hidden="1" x14ac:dyDescent="0.25">
      <c r="A51" s="43" t="s">
        <v>4234</v>
      </c>
      <c r="B51" s="43"/>
      <c r="C51" s="43" t="s">
        <v>4235</v>
      </c>
      <c r="D51" s="44">
        <v>1095728.8100000005</v>
      </c>
      <c r="E51" s="44">
        <v>1325473.7000000023</v>
      </c>
      <c r="F51" s="44">
        <v>2421202.5100000026</v>
      </c>
      <c r="G51" s="44">
        <v>1141021.8700000006</v>
      </c>
      <c r="H51" s="44">
        <v>1003885.5499999998</v>
      </c>
      <c r="I51" s="44">
        <v>2144907.4200000004</v>
      </c>
      <c r="J51" s="44">
        <v>1767384.0200000026</v>
      </c>
      <c r="K51" s="44">
        <v>645231.1800000004</v>
      </c>
      <c r="L51" s="44">
        <v>2412615.200000003</v>
      </c>
      <c r="M51" s="44">
        <v>2088489.8500000041</v>
      </c>
      <c r="N51" s="44">
        <v>455085.32000000007</v>
      </c>
      <c r="O51" s="44">
        <v>2543575.1700000041</v>
      </c>
      <c r="P51" s="44">
        <v>651722.53999999922</v>
      </c>
      <c r="Q51" s="44">
        <v>10784.17</v>
      </c>
      <c r="R51" s="44">
        <v>662506.70999999926</v>
      </c>
      <c r="S51" s="44">
        <v>6744347.0900000073</v>
      </c>
      <c r="T51" s="44">
        <v>3440459.9200000027</v>
      </c>
      <c r="U51" s="44">
        <v>10184807.010000009</v>
      </c>
    </row>
    <row r="52" spans="1:21" hidden="1" x14ac:dyDescent="0.25">
      <c r="A52" s="43" t="s">
        <v>3808</v>
      </c>
      <c r="B52" s="43"/>
      <c r="C52" s="43" t="s">
        <v>3809</v>
      </c>
      <c r="D52" s="44">
        <v>3907075.6999999974</v>
      </c>
      <c r="E52" s="44">
        <v>4459164.3600000069</v>
      </c>
      <c r="F52" s="44">
        <v>8366240.0600000042</v>
      </c>
      <c r="G52" s="44">
        <v>4333129.7799999993</v>
      </c>
      <c r="H52" s="44">
        <v>3632099.0399999917</v>
      </c>
      <c r="I52" s="44">
        <v>7965228.819999991</v>
      </c>
      <c r="J52" s="44">
        <v>4513553.4200000269</v>
      </c>
      <c r="K52" s="44">
        <v>2716685.8900000183</v>
      </c>
      <c r="L52" s="44">
        <v>7230239.3100000452</v>
      </c>
      <c r="M52" s="44">
        <v>5529074.640000022</v>
      </c>
      <c r="N52" s="44">
        <v>2354476.1499999994</v>
      </c>
      <c r="O52" s="44">
        <v>7883550.7900000215</v>
      </c>
      <c r="P52" s="44">
        <v>3423572.4699999988</v>
      </c>
      <c r="Q52" s="44">
        <v>958785.26000000036</v>
      </c>
      <c r="R52" s="44">
        <v>4382357.7299999995</v>
      </c>
      <c r="S52" s="44">
        <v>21706406.010000046</v>
      </c>
      <c r="T52" s="44">
        <v>14121210.700000016</v>
      </c>
      <c r="U52" s="44">
        <v>35827616.71000006</v>
      </c>
    </row>
    <row r="53" spans="1:21" hidden="1" x14ac:dyDescent="0.25">
      <c r="A53" s="43" t="s">
        <v>4015</v>
      </c>
      <c r="B53" s="43"/>
      <c r="C53" s="43" t="s">
        <v>4016</v>
      </c>
      <c r="D53" s="44">
        <v>1585643.0799999998</v>
      </c>
      <c r="E53" s="44">
        <v>2600326.4800000079</v>
      </c>
      <c r="F53" s="44">
        <v>4185969.560000008</v>
      </c>
      <c r="G53" s="44">
        <v>1900789.1500000011</v>
      </c>
      <c r="H53" s="44">
        <v>2249457.3000000031</v>
      </c>
      <c r="I53" s="44">
        <v>4150246.4500000039</v>
      </c>
      <c r="J53" s="44">
        <v>2280421.5899999943</v>
      </c>
      <c r="K53" s="44">
        <v>1727127.3699999955</v>
      </c>
      <c r="L53" s="44">
        <v>4007548.9599999897</v>
      </c>
      <c r="M53" s="44">
        <v>3939146.8999999971</v>
      </c>
      <c r="N53" s="44">
        <v>1452275.7199999942</v>
      </c>
      <c r="O53" s="44">
        <v>5391422.6199999917</v>
      </c>
      <c r="P53" s="44">
        <v>2173674.3900000025</v>
      </c>
      <c r="Q53" s="44">
        <v>608840.16999999993</v>
      </c>
      <c r="R53" s="44">
        <v>2782514.5600000024</v>
      </c>
      <c r="S53" s="44">
        <v>11879675.109999994</v>
      </c>
      <c r="T53" s="44">
        <v>8638027.0399999991</v>
      </c>
      <c r="U53" s="44">
        <v>20517702.149999999</v>
      </c>
    </row>
    <row r="54" spans="1:21" hidden="1" x14ac:dyDescent="0.25">
      <c r="A54" s="43" t="s">
        <v>3730</v>
      </c>
      <c r="B54" s="43"/>
      <c r="C54" s="43" t="s">
        <v>3731</v>
      </c>
      <c r="D54" s="44">
        <v>4089929.6200000066</v>
      </c>
      <c r="E54" s="44">
        <v>5222305.2199999932</v>
      </c>
      <c r="F54" s="44">
        <v>9312234.8399999999</v>
      </c>
      <c r="G54" s="44">
        <v>5846816.7699999949</v>
      </c>
      <c r="H54" s="44">
        <v>4109800.409999995</v>
      </c>
      <c r="I54" s="44">
        <v>9956617.1799999904</v>
      </c>
      <c r="J54" s="44">
        <v>6938541.2900000373</v>
      </c>
      <c r="K54" s="44">
        <v>2921367.329999988</v>
      </c>
      <c r="L54" s="44">
        <v>9859908.6200000253</v>
      </c>
      <c r="M54" s="44">
        <v>8935212.0099999029</v>
      </c>
      <c r="N54" s="44">
        <v>3195004.72000001</v>
      </c>
      <c r="O54" s="44">
        <v>12130216.729999913</v>
      </c>
      <c r="P54" s="44">
        <v>6475033.3099999661</v>
      </c>
      <c r="Q54" s="44">
        <v>1326290.92</v>
      </c>
      <c r="R54" s="44">
        <v>7801324.229999966</v>
      </c>
      <c r="S54" s="44">
        <v>32285532.999999903</v>
      </c>
      <c r="T54" s="44">
        <v>16774768.599999985</v>
      </c>
      <c r="U54" s="44">
        <v>49060301.599999897</v>
      </c>
    </row>
    <row r="55" spans="1:21" s="52" customFormat="1" hidden="1" x14ac:dyDescent="0.25">
      <c r="A55" s="43" t="s">
        <v>3876</v>
      </c>
      <c r="B55" s="43"/>
      <c r="C55" s="43" t="s">
        <v>3877</v>
      </c>
      <c r="D55" s="44">
        <v>2220812.6399999978</v>
      </c>
      <c r="E55" s="44">
        <v>3915502.5000000061</v>
      </c>
      <c r="F55" s="44">
        <v>6136315.1400000043</v>
      </c>
      <c r="G55" s="44">
        <v>2641397.2400000049</v>
      </c>
      <c r="H55" s="44">
        <v>3402523.2700000075</v>
      </c>
      <c r="I55" s="44">
        <v>6043920.5100000128</v>
      </c>
      <c r="J55" s="44">
        <v>3482792.6700000064</v>
      </c>
      <c r="K55" s="44">
        <v>2574025.1700000041</v>
      </c>
      <c r="L55" s="44">
        <v>6056817.840000011</v>
      </c>
      <c r="M55" s="44">
        <v>4513212.0400000103</v>
      </c>
      <c r="N55" s="44">
        <v>2714145.2900000024</v>
      </c>
      <c r="O55" s="44">
        <v>7227357.3300000131</v>
      </c>
      <c r="P55" s="44">
        <v>2584841.9899999914</v>
      </c>
      <c r="Q55" s="44">
        <v>1154723.8200000012</v>
      </c>
      <c r="R55" s="44">
        <v>3739565.8099999926</v>
      </c>
      <c r="S55" s="44">
        <v>15443056.580000009</v>
      </c>
      <c r="T55" s="44">
        <v>13760920.050000023</v>
      </c>
      <c r="U55" s="44">
        <v>29203976.630000032</v>
      </c>
    </row>
    <row r="56" spans="1:21" hidden="1" x14ac:dyDescent="0.25">
      <c r="A56" s="43" t="s">
        <v>4621</v>
      </c>
      <c r="B56" s="43"/>
      <c r="C56" s="43" t="s">
        <v>4622</v>
      </c>
      <c r="D56" s="44">
        <v>26952.079999999998</v>
      </c>
      <c r="E56" s="44">
        <v>0</v>
      </c>
      <c r="F56" s="44">
        <v>26952.079999999998</v>
      </c>
      <c r="G56" s="44">
        <v>3778.6099999999997</v>
      </c>
      <c r="H56" s="44">
        <v>0</v>
      </c>
      <c r="I56" s="44">
        <v>3778.6099999999997</v>
      </c>
      <c r="J56" s="44">
        <v>4412.68</v>
      </c>
      <c r="K56" s="44">
        <v>0</v>
      </c>
      <c r="L56" s="44">
        <v>4412.68</v>
      </c>
      <c r="M56" s="44">
        <v>1103.17</v>
      </c>
      <c r="N56" s="44">
        <v>0</v>
      </c>
      <c r="O56" s="44">
        <v>1103.17</v>
      </c>
      <c r="P56" s="44">
        <v>0</v>
      </c>
      <c r="Q56" s="44">
        <v>0</v>
      </c>
      <c r="R56" s="44">
        <v>0</v>
      </c>
      <c r="S56" s="44">
        <v>36246.539999999994</v>
      </c>
      <c r="T56" s="44">
        <v>0</v>
      </c>
      <c r="U56" s="44">
        <v>36246.539999999994</v>
      </c>
    </row>
    <row r="57" spans="1:21" hidden="1" x14ac:dyDescent="0.25">
      <c r="A57" s="43" t="s">
        <v>4534</v>
      </c>
      <c r="B57" s="43"/>
      <c r="C57" s="43" t="s">
        <v>4535</v>
      </c>
      <c r="D57" s="44">
        <v>0</v>
      </c>
      <c r="E57" s="44">
        <v>0</v>
      </c>
      <c r="F57" s="44">
        <v>0</v>
      </c>
      <c r="G57" s="44">
        <v>0</v>
      </c>
      <c r="H57" s="44">
        <v>0</v>
      </c>
      <c r="I57" s="44">
        <v>0</v>
      </c>
      <c r="J57" s="44">
        <v>0</v>
      </c>
      <c r="K57" s="44">
        <v>0</v>
      </c>
      <c r="L57" s="44">
        <v>0</v>
      </c>
      <c r="M57" s="44">
        <v>0</v>
      </c>
      <c r="N57" s="44">
        <v>0</v>
      </c>
      <c r="O57" s="44">
        <v>0</v>
      </c>
      <c r="P57" s="44">
        <v>844812.34000000032</v>
      </c>
      <c r="Q57" s="44">
        <v>26925.199999999997</v>
      </c>
      <c r="R57" s="44">
        <v>871737.54000000027</v>
      </c>
      <c r="S57" s="44">
        <v>844812.34000000032</v>
      </c>
      <c r="T57" s="44">
        <v>26925.199999999997</v>
      </c>
      <c r="U57" s="44">
        <v>871737.54000000027</v>
      </c>
    </row>
    <row r="58" spans="1:21" hidden="1" x14ac:dyDescent="0.25">
      <c r="A58" s="43" t="s">
        <v>4520</v>
      </c>
      <c r="B58" s="43"/>
      <c r="C58" s="43" t="s">
        <v>4521</v>
      </c>
      <c r="D58" s="44">
        <v>186074.52000000002</v>
      </c>
      <c r="E58" s="44">
        <v>72950.8</v>
      </c>
      <c r="F58" s="44">
        <v>259025.32</v>
      </c>
      <c r="G58" s="44">
        <v>236872.50999999995</v>
      </c>
      <c r="H58" s="44">
        <v>107774.82999999999</v>
      </c>
      <c r="I58" s="44">
        <v>344647.33999999997</v>
      </c>
      <c r="J58" s="44">
        <v>268285.10000000009</v>
      </c>
      <c r="K58" s="44">
        <v>58617.57</v>
      </c>
      <c r="L58" s="44">
        <v>326902.6700000001</v>
      </c>
      <c r="M58" s="44">
        <v>241425.31000000003</v>
      </c>
      <c r="N58" s="44">
        <v>26697.460000000003</v>
      </c>
      <c r="O58" s="44">
        <v>268122.77</v>
      </c>
      <c r="P58" s="44">
        <v>91298.85</v>
      </c>
      <c r="Q58" s="44">
        <v>30719.780000000002</v>
      </c>
      <c r="R58" s="44">
        <v>122018.63</v>
      </c>
      <c r="S58" s="44">
        <v>1023956.2900000002</v>
      </c>
      <c r="T58" s="44">
        <v>296760.44000000006</v>
      </c>
      <c r="U58" s="44">
        <v>1320716.73</v>
      </c>
    </row>
    <row r="59" spans="1:21" hidden="1" x14ac:dyDescent="0.25">
      <c r="A59" s="43" t="s">
        <v>4489</v>
      </c>
      <c r="B59" s="43"/>
      <c r="C59" s="43" t="s">
        <v>4490</v>
      </c>
      <c r="D59" s="44">
        <v>1610446.7000000014</v>
      </c>
      <c r="E59" s="44">
        <v>539384.20999999915</v>
      </c>
      <c r="F59" s="44">
        <v>2149830.9100000006</v>
      </c>
      <c r="G59" s="44">
        <v>0</v>
      </c>
      <c r="H59" s="44">
        <v>0</v>
      </c>
      <c r="I59" s="44">
        <v>0</v>
      </c>
      <c r="J59" s="44">
        <v>0</v>
      </c>
      <c r="K59" s="44">
        <v>0</v>
      </c>
      <c r="L59" s="44">
        <v>0</v>
      </c>
      <c r="M59" s="44">
        <v>0</v>
      </c>
      <c r="N59" s="44">
        <v>0</v>
      </c>
      <c r="O59" s="44">
        <v>0</v>
      </c>
      <c r="P59" s="44">
        <v>0</v>
      </c>
      <c r="Q59" s="44">
        <v>0</v>
      </c>
      <c r="R59" s="44">
        <v>0</v>
      </c>
      <c r="S59" s="44">
        <v>1610446.7000000014</v>
      </c>
      <c r="T59" s="44">
        <v>539384.20999999915</v>
      </c>
      <c r="U59" s="44">
        <v>2149830.9100000006</v>
      </c>
    </row>
    <row r="60" spans="1:21" hidden="1" x14ac:dyDescent="0.25">
      <c r="A60" s="43" t="s">
        <v>4530</v>
      </c>
      <c r="B60" s="43"/>
      <c r="C60" s="43" t="s">
        <v>4531</v>
      </c>
      <c r="D60" s="44">
        <v>1049701.2299999997</v>
      </c>
      <c r="E60" s="44">
        <v>0</v>
      </c>
      <c r="F60" s="44">
        <v>1049701.2299999997</v>
      </c>
      <c r="G60" s="44">
        <v>0</v>
      </c>
      <c r="H60" s="44">
        <v>0</v>
      </c>
      <c r="I60" s="44">
        <v>0</v>
      </c>
      <c r="J60" s="44">
        <v>0</v>
      </c>
      <c r="K60" s="44">
        <v>0</v>
      </c>
      <c r="L60" s="44">
        <v>0</v>
      </c>
      <c r="M60" s="44">
        <v>0</v>
      </c>
      <c r="N60" s="44">
        <v>0</v>
      </c>
      <c r="O60" s="44">
        <v>0</v>
      </c>
      <c r="P60" s="44">
        <v>0</v>
      </c>
      <c r="Q60" s="44">
        <v>0</v>
      </c>
      <c r="R60" s="44">
        <v>0</v>
      </c>
      <c r="S60" s="44">
        <v>1049701.2299999997</v>
      </c>
      <c r="T60" s="44">
        <v>0</v>
      </c>
      <c r="U60" s="44">
        <v>1049701.2299999997</v>
      </c>
    </row>
    <row r="61" spans="1:21" hidden="1" x14ac:dyDescent="0.25">
      <c r="A61" s="43" t="s">
        <v>4080</v>
      </c>
      <c r="B61" s="43"/>
      <c r="C61" s="43" t="s">
        <v>4081</v>
      </c>
      <c r="D61" s="44">
        <v>1000292.8199999994</v>
      </c>
      <c r="E61" s="44">
        <v>1428813.0400000012</v>
      </c>
      <c r="F61" s="44">
        <v>2429105.8600000003</v>
      </c>
      <c r="G61" s="44">
        <v>2572688.8500000122</v>
      </c>
      <c r="H61" s="44">
        <v>1154664.0700000005</v>
      </c>
      <c r="I61" s="44">
        <v>3727352.920000013</v>
      </c>
      <c r="J61" s="44">
        <v>3803924.8599999873</v>
      </c>
      <c r="K61" s="44">
        <v>855118.20000000135</v>
      </c>
      <c r="L61" s="44">
        <v>4659043.0599999884</v>
      </c>
      <c r="M61" s="44">
        <v>4096602.9400000218</v>
      </c>
      <c r="N61" s="44">
        <v>816525.42999999959</v>
      </c>
      <c r="O61" s="44">
        <v>4913128.3700000215</v>
      </c>
      <c r="P61" s="44">
        <v>2133823.440000006</v>
      </c>
      <c r="Q61" s="44">
        <v>424447.83999999991</v>
      </c>
      <c r="R61" s="44">
        <v>2558271.2800000058</v>
      </c>
      <c r="S61" s="44">
        <v>13607332.910000026</v>
      </c>
      <c r="T61" s="44">
        <v>4679568.5800000029</v>
      </c>
      <c r="U61" s="44">
        <v>18286901.490000028</v>
      </c>
    </row>
    <row r="62" spans="1:21" hidden="1" x14ac:dyDescent="0.25">
      <c r="A62" s="43" t="s">
        <v>4285</v>
      </c>
      <c r="B62" s="43"/>
      <c r="C62" s="43" t="s">
        <v>4286</v>
      </c>
      <c r="D62" s="44">
        <v>1108861.1499999994</v>
      </c>
      <c r="E62" s="44">
        <v>1550276.3599999973</v>
      </c>
      <c r="F62" s="44">
        <v>2659137.509999997</v>
      </c>
      <c r="G62" s="44">
        <v>1648146.9999999981</v>
      </c>
      <c r="H62" s="44">
        <v>1151534.4999999991</v>
      </c>
      <c r="I62" s="44">
        <v>2799681.4999999972</v>
      </c>
      <c r="J62" s="44">
        <v>2062037.9400000027</v>
      </c>
      <c r="K62" s="44">
        <v>763355.74000000081</v>
      </c>
      <c r="L62" s="44">
        <v>2825393.6800000034</v>
      </c>
      <c r="M62" s="44">
        <v>0</v>
      </c>
      <c r="N62" s="44">
        <v>0</v>
      </c>
      <c r="O62" s="44">
        <v>0</v>
      </c>
      <c r="P62" s="44">
        <v>0</v>
      </c>
      <c r="Q62" s="44">
        <v>0</v>
      </c>
      <c r="R62" s="44">
        <v>0</v>
      </c>
      <c r="S62" s="44">
        <v>4819046.09</v>
      </c>
      <c r="T62" s="44">
        <v>3465166.5999999973</v>
      </c>
      <c r="U62" s="44">
        <v>8284212.6899999976</v>
      </c>
    </row>
    <row r="63" spans="1:21" hidden="1" x14ac:dyDescent="0.25">
      <c r="A63" s="43" t="s">
        <v>4500</v>
      </c>
      <c r="B63" s="43"/>
      <c r="C63" s="43" t="s">
        <v>4501</v>
      </c>
      <c r="D63" s="44">
        <v>1878291.6300000041</v>
      </c>
      <c r="E63" s="44">
        <v>0</v>
      </c>
      <c r="F63" s="44">
        <v>1878291.6300000041</v>
      </c>
      <c r="G63" s="44">
        <v>0</v>
      </c>
      <c r="H63" s="44">
        <v>0</v>
      </c>
      <c r="I63" s="44">
        <v>0</v>
      </c>
      <c r="J63" s="44">
        <v>0</v>
      </c>
      <c r="K63" s="44">
        <v>0</v>
      </c>
      <c r="L63" s="44">
        <v>0</v>
      </c>
      <c r="M63" s="44">
        <v>0</v>
      </c>
      <c r="N63" s="44">
        <v>0</v>
      </c>
      <c r="O63" s="44">
        <v>0</v>
      </c>
      <c r="P63" s="44">
        <v>0</v>
      </c>
      <c r="Q63" s="44">
        <v>0</v>
      </c>
      <c r="R63" s="44">
        <v>0</v>
      </c>
      <c r="S63" s="44">
        <v>1878291.6300000041</v>
      </c>
      <c r="T63" s="44">
        <v>0</v>
      </c>
      <c r="U63" s="44">
        <v>1878291.6300000041</v>
      </c>
    </row>
    <row r="64" spans="1:21" hidden="1" x14ac:dyDescent="0.25">
      <c r="A64" s="43" t="s">
        <v>4495</v>
      </c>
      <c r="B64" s="43"/>
      <c r="C64" s="43" t="s">
        <v>4496</v>
      </c>
      <c r="D64" s="44">
        <v>1933913.0700000036</v>
      </c>
      <c r="E64" s="44">
        <v>0</v>
      </c>
      <c r="F64" s="44">
        <v>1933913.0700000036</v>
      </c>
      <c r="G64" s="44">
        <v>114797.56</v>
      </c>
      <c r="H64" s="44">
        <v>0</v>
      </c>
      <c r="I64" s="44">
        <v>114797.56</v>
      </c>
      <c r="J64" s="44">
        <v>4421.1499999999996</v>
      </c>
      <c r="K64" s="44">
        <v>0</v>
      </c>
      <c r="L64" s="44">
        <v>4421.1499999999996</v>
      </c>
      <c r="M64" s="44">
        <v>0</v>
      </c>
      <c r="N64" s="44">
        <v>0</v>
      </c>
      <c r="O64" s="44">
        <v>0</v>
      </c>
      <c r="P64" s="44">
        <v>0</v>
      </c>
      <c r="Q64" s="44">
        <v>0</v>
      </c>
      <c r="R64" s="44">
        <v>0</v>
      </c>
      <c r="S64" s="44">
        <v>2053131.7800000035</v>
      </c>
      <c r="T64" s="44">
        <v>0</v>
      </c>
      <c r="U64" s="44">
        <v>2053131.7800000035</v>
      </c>
    </row>
    <row r="65" spans="1:21" hidden="1" x14ac:dyDescent="0.25">
      <c r="A65" s="43" t="s">
        <v>3955</v>
      </c>
      <c r="B65" s="43"/>
      <c r="C65" s="43" t="s">
        <v>3956</v>
      </c>
      <c r="D65" s="44">
        <v>1286910.3699999992</v>
      </c>
      <c r="E65" s="44">
        <v>2005796.3499999882</v>
      </c>
      <c r="F65" s="44">
        <v>3292706.7199999876</v>
      </c>
      <c r="G65" s="44">
        <v>3535894.7199999886</v>
      </c>
      <c r="H65" s="44">
        <v>2084092.0299999912</v>
      </c>
      <c r="I65" s="44">
        <v>5619986.7499999795</v>
      </c>
      <c r="J65" s="44">
        <v>3099785.7399999993</v>
      </c>
      <c r="K65" s="44">
        <v>1822641.010000003</v>
      </c>
      <c r="L65" s="44">
        <v>4922426.7500000019</v>
      </c>
      <c r="M65" s="44">
        <v>5246141.6000000117</v>
      </c>
      <c r="N65" s="44">
        <v>1529276.5299999982</v>
      </c>
      <c r="O65" s="44">
        <v>6775418.1300000101</v>
      </c>
      <c r="P65" s="44">
        <v>2982776.709999993</v>
      </c>
      <c r="Q65" s="44">
        <v>626321.8400000009</v>
      </c>
      <c r="R65" s="44">
        <v>3609098.5499999938</v>
      </c>
      <c r="S65" s="44">
        <v>16151509.139999993</v>
      </c>
      <c r="T65" s="44">
        <v>8068127.7599999812</v>
      </c>
      <c r="U65" s="44">
        <v>24219636.899999972</v>
      </c>
    </row>
    <row r="66" spans="1:21" hidden="1" x14ac:dyDescent="0.25">
      <c r="A66" s="43" t="s">
        <v>3864</v>
      </c>
      <c r="B66" s="43"/>
      <c r="C66" s="43" t="s">
        <v>3865</v>
      </c>
      <c r="D66" s="44">
        <v>1519197.1400000001</v>
      </c>
      <c r="E66" s="44">
        <v>2619387.8099999968</v>
      </c>
      <c r="F66" s="44">
        <v>4138584.9499999969</v>
      </c>
      <c r="G66" s="44">
        <v>4679893.5400000149</v>
      </c>
      <c r="H66" s="44">
        <v>2464727.2099999925</v>
      </c>
      <c r="I66" s="44">
        <v>7144620.7500000075</v>
      </c>
      <c r="J66" s="44">
        <v>5054023.2500000102</v>
      </c>
      <c r="K66" s="44">
        <v>1494837.7499999965</v>
      </c>
      <c r="L66" s="44">
        <v>6548861.0000000065</v>
      </c>
      <c r="M66" s="44">
        <v>6450480.1600000625</v>
      </c>
      <c r="N66" s="44">
        <v>1496812.7099999958</v>
      </c>
      <c r="O66" s="44">
        <v>7947292.8700000588</v>
      </c>
      <c r="P66" s="44">
        <v>3989999.140000002</v>
      </c>
      <c r="Q66" s="44">
        <v>517996.49000000022</v>
      </c>
      <c r="R66" s="44">
        <v>4507995.6300000027</v>
      </c>
      <c r="S66" s="44">
        <v>21693593.23000009</v>
      </c>
      <c r="T66" s="44">
        <v>8593761.969999982</v>
      </c>
      <c r="U66" s="44">
        <v>30287355.20000007</v>
      </c>
    </row>
    <row r="67" spans="1:21" hidden="1" x14ac:dyDescent="0.25">
      <c r="A67" s="43" t="s">
        <v>4571</v>
      </c>
      <c r="B67" s="43"/>
      <c r="C67" s="43" t="s">
        <v>4572</v>
      </c>
      <c r="D67" s="44">
        <v>5663.67</v>
      </c>
      <c r="E67" s="44">
        <v>0</v>
      </c>
      <c r="F67" s="44">
        <v>5663.67</v>
      </c>
      <c r="G67" s="44">
        <v>39632.970000000008</v>
      </c>
      <c r="H67" s="44">
        <v>0</v>
      </c>
      <c r="I67" s="44">
        <v>39632.970000000008</v>
      </c>
      <c r="J67" s="44">
        <v>126163.54999999999</v>
      </c>
      <c r="K67" s="44">
        <v>0</v>
      </c>
      <c r="L67" s="44">
        <v>126163.54999999999</v>
      </c>
      <c r="M67" s="44">
        <v>189620.36000000002</v>
      </c>
      <c r="N67" s="44">
        <v>5602.2900000000009</v>
      </c>
      <c r="O67" s="44">
        <v>195222.65000000002</v>
      </c>
      <c r="P67" s="44">
        <v>40986.019999999997</v>
      </c>
      <c r="Q67" s="44">
        <v>13037.91</v>
      </c>
      <c r="R67" s="44">
        <v>54023.929999999993</v>
      </c>
      <c r="S67" s="44">
        <v>402066.57000000007</v>
      </c>
      <c r="T67" s="44">
        <v>18640.2</v>
      </c>
      <c r="U67" s="44">
        <v>420706.77</v>
      </c>
    </row>
    <row r="68" spans="1:21" hidden="1" x14ac:dyDescent="0.25">
      <c r="A68" s="43" t="s">
        <v>4625</v>
      </c>
      <c r="B68" s="43"/>
      <c r="C68" s="43" t="s">
        <v>4626</v>
      </c>
      <c r="D68" s="44">
        <v>2264.5</v>
      </c>
      <c r="E68" s="44">
        <v>0</v>
      </c>
      <c r="F68" s="44">
        <v>2264.5</v>
      </c>
      <c r="G68" s="44">
        <v>6478.9699999999993</v>
      </c>
      <c r="H68" s="44">
        <v>0</v>
      </c>
      <c r="I68" s="44">
        <v>6478.9699999999993</v>
      </c>
      <c r="J68" s="44">
        <v>2216.4700000000003</v>
      </c>
      <c r="K68" s="44">
        <v>0</v>
      </c>
      <c r="L68" s="44">
        <v>2216.4700000000003</v>
      </c>
      <c r="M68" s="44">
        <v>2112.7600000000002</v>
      </c>
      <c r="N68" s="44">
        <v>0</v>
      </c>
      <c r="O68" s="44">
        <v>2112.7600000000002</v>
      </c>
      <c r="P68" s="44">
        <v>5528.8</v>
      </c>
      <c r="Q68" s="44">
        <v>0</v>
      </c>
      <c r="R68" s="44">
        <v>5528.8</v>
      </c>
      <c r="S68" s="44">
        <v>18601.5</v>
      </c>
      <c r="T68" s="44">
        <v>0</v>
      </c>
      <c r="U68" s="44">
        <v>18601.5</v>
      </c>
    </row>
    <row r="69" spans="1:21" hidden="1" x14ac:dyDescent="0.25">
      <c r="A69" s="43" t="s">
        <v>4194</v>
      </c>
      <c r="B69" s="43"/>
      <c r="C69" s="43" t="s">
        <v>4195</v>
      </c>
      <c r="D69" s="44">
        <v>720694.15</v>
      </c>
      <c r="E69" s="44">
        <v>1352932.2800000007</v>
      </c>
      <c r="F69" s="44">
        <v>2073626.4300000006</v>
      </c>
      <c r="G69" s="44">
        <v>1954299.7099999997</v>
      </c>
      <c r="H69" s="44">
        <v>1537993.91</v>
      </c>
      <c r="I69" s="44">
        <v>3492293.6199999996</v>
      </c>
      <c r="J69" s="44">
        <v>358250.48000000016</v>
      </c>
      <c r="K69" s="44">
        <v>1003144.5800000003</v>
      </c>
      <c r="L69" s="44">
        <v>1361395.0600000005</v>
      </c>
      <c r="M69" s="44">
        <v>2426022.8100000005</v>
      </c>
      <c r="N69" s="44">
        <v>1042444.26</v>
      </c>
      <c r="O69" s="44">
        <v>3468467.0700000003</v>
      </c>
      <c r="P69" s="44">
        <v>1575934.1800000006</v>
      </c>
      <c r="Q69" s="44">
        <v>464724.67999999988</v>
      </c>
      <c r="R69" s="44">
        <v>2040658.8600000006</v>
      </c>
      <c r="S69" s="44">
        <v>7035201.330000001</v>
      </c>
      <c r="T69" s="44">
        <v>5401239.71</v>
      </c>
      <c r="U69" s="44">
        <v>12436441.040000003</v>
      </c>
    </row>
    <row r="70" spans="1:21" hidden="1" x14ac:dyDescent="0.25">
      <c r="A70" s="43" t="s">
        <v>3939</v>
      </c>
      <c r="B70" s="43"/>
      <c r="C70" s="43" t="s">
        <v>3940</v>
      </c>
      <c r="D70" s="44">
        <v>1850371.4700000018</v>
      </c>
      <c r="E70" s="44">
        <v>2773985.2700000028</v>
      </c>
      <c r="F70" s="44">
        <v>4624356.7400000049</v>
      </c>
      <c r="G70" s="44">
        <v>4198911.9900000077</v>
      </c>
      <c r="H70" s="44">
        <v>2051244.8400000017</v>
      </c>
      <c r="I70" s="44">
        <v>6250156.8300000094</v>
      </c>
      <c r="J70" s="44">
        <v>4049730.3100000015</v>
      </c>
      <c r="K70" s="44">
        <v>1541506.9800000037</v>
      </c>
      <c r="L70" s="44">
        <v>5591237.2900000047</v>
      </c>
      <c r="M70" s="44">
        <v>4846188.6199999768</v>
      </c>
      <c r="N70" s="44">
        <v>1338360.9899999993</v>
      </c>
      <c r="O70" s="44">
        <v>6184549.6099999761</v>
      </c>
      <c r="P70" s="44">
        <v>1794131.3900000022</v>
      </c>
      <c r="Q70" s="44">
        <v>394968.49999999994</v>
      </c>
      <c r="R70" s="44">
        <v>2189099.890000002</v>
      </c>
      <c r="S70" s="44">
        <v>16739333.77999999</v>
      </c>
      <c r="T70" s="44">
        <v>8100066.5800000085</v>
      </c>
      <c r="U70" s="44">
        <v>24839400.359999996</v>
      </c>
    </row>
    <row r="71" spans="1:21" s="52" customFormat="1" hidden="1" x14ac:dyDescent="0.25">
      <c r="A71" s="43" t="s">
        <v>3882</v>
      </c>
      <c r="B71" s="43"/>
      <c r="C71" s="43" t="s">
        <v>3883</v>
      </c>
      <c r="D71" s="44">
        <v>1255635.6800000004</v>
      </c>
      <c r="E71" s="44">
        <v>2945259.140000009</v>
      </c>
      <c r="F71" s="44">
        <v>4200894.8200000096</v>
      </c>
      <c r="G71" s="44">
        <v>3678351.2299999883</v>
      </c>
      <c r="H71" s="44">
        <v>2379841.1600000081</v>
      </c>
      <c r="I71" s="44">
        <v>6058192.3899999969</v>
      </c>
      <c r="J71" s="44">
        <v>3729554.6899999976</v>
      </c>
      <c r="K71" s="44">
        <v>1965207.6599999992</v>
      </c>
      <c r="L71" s="44">
        <v>5694762.3499999968</v>
      </c>
      <c r="M71" s="44">
        <v>6116097.5900000613</v>
      </c>
      <c r="N71" s="44">
        <v>2120739.5399999986</v>
      </c>
      <c r="O71" s="44">
        <v>8236837.1300000604</v>
      </c>
      <c r="P71" s="44">
        <v>3738895.2699999777</v>
      </c>
      <c r="Q71" s="44">
        <v>686049.50999999978</v>
      </c>
      <c r="R71" s="44">
        <v>4424944.779999977</v>
      </c>
      <c r="S71" s="44">
        <v>18518534.460000027</v>
      </c>
      <c r="T71" s="44">
        <v>10097097.010000015</v>
      </c>
      <c r="U71" s="44">
        <v>28615631.470000044</v>
      </c>
    </row>
    <row r="72" spans="1:21" hidden="1" x14ac:dyDescent="0.25">
      <c r="A72" s="43" t="s">
        <v>4260</v>
      </c>
      <c r="B72" s="43"/>
      <c r="C72" s="43" t="s">
        <v>4261</v>
      </c>
      <c r="D72" s="44">
        <v>151295.48999999996</v>
      </c>
      <c r="E72" s="44">
        <v>0</v>
      </c>
      <c r="F72" s="44">
        <v>151295.48999999996</v>
      </c>
      <c r="G72" s="44">
        <v>635723.50999999989</v>
      </c>
      <c r="H72" s="44">
        <v>175435.60000000003</v>
      </c>
      <c r="I72" s="44">
        <v>811159.10999999987</v>
      </c>
      <c r="J72" s="44">
        <v>1950713.2699999996</v>
      </c>
      <c r="K72" s="44">
        <v>1327200.9200000009</v>
      </c>
      <c r="L72" s="44">
        <v>3277914.1900000004</v>
      </c>
      <c r="M72" s="44">
        <v>2069622.1299999973</v>
      </c>
      <c r="N72" s="44">
        <v>1268472.149999999</v>
      </c>
      <c r="O72" s="44">
        <v>3338094.2799999965</v>
      </c>
      <c r="P72" s="44">
        <v>1248472.2400000007</v>
      </c>
      <c r="Q72" s="44">
        <v>451361.83999999973</v>
      </c>
      <c r="R72" s="44">
        <v>1699834.0800000005</v>
      </c>
      <c r="S72" s="44">
        <v>6055826.6399999969</v>
      </c>
      <c r="T72" s="44">
        <v>3222470.51</v>
      </c>
      <c r="U72" s="44">
        <v>9278297.1499999966</v>
      </c>
    </row>
    <row r="73" spans="1:21" hidden="1" x14ac:dyDescent="0.25">
      <c r="A73" s="43" t="s">
        <v>4371</v>
      </c>
      <c r="B73" s="43"/>
      <c r="C73" s="43" t="s">
        <v>4372</v>
      </c>
      <c r="D73" s="44">
        <v>955559.38999999897</v>
      </c>
      <c r="E73" s="44">
        <v>1722546.7800000033</v>
      </c>
      <c r="F73" s="44">
        <v>2678106.1700000023</v>
      </c>
      <c r="G73" s="44">
        <v>1409413.8000000019</v>
      </c>
      <c r="H73" s="44">
        <v>1265908.2900000003</v>
      </c>
      <c r="I73" s="44">
        <v>2675322.0900000022</v>
      </c>
      <c r="J73" s="44">
        <v>0</v>
      </c>
      <c r="K73" s="44">
        <v>0</v>
      </c>
      <c r="L73" s="44">
        <v>0</v>
      </c>
      <c r="M73" s="44">
        <v>0</v>
      </c>
      <c r="N73" s="44">
        <v>0</v>
      </c>
      <c r="O73" s="44">
        <v>0</v>
      </c>
      <c r="P73" s="44">
        <v>0</v>
      </c>
      <c r="Q73" s="44">
        <v>0</v>
      </c>
      <c r="R73" s="44">
        <v>0</v>
      </c>
      <c r="S73" s="44">
        <v>2364973.1900000009</v>
      </c>
      <c r="T73" s="44">
        <v>2988455.0700000036</v>
      </c>
      <c r="U73" s="44">
        <v>5353428.2600000044</v>
      </c>
    </row>
    <row r="74" spans="1:21" hidden="1" x14ac:dyDescent="0.25">
      <c r="A74" s="43" t="s">
        <v>4062</v>
      </c>
      <c r="B74" s="43"/>
      <c r="C74" s="43" t="s">
        <v>4063</v>
      </c>
      <c r="D74" s="44">
        <v>1970500.490000006</v>
      </c>
      <c r="E74" s="44">
        <v>1411971.1800000027</v>
      </c>
      <c r="F74" s="44">
        <v>3382471.6700000088</v>
      </c>
      <c r="G74" s="44">
        <v>2928043.190000019</v>
      </c>
      <c r="H74" s="44">
        <v>1139478.3200000005</v>
      </c>
      <c r="I74" s="44">
        <v>4067521.5100000193</v>
      </c>
      <c r="J74" s="44">
        <v>3062299.589999998</v>
      </c>
      <c r="K74" s="44">
        <v>867239.54000000085</v>
      </c>
      <c r="L74" s="44">
        <v>3929539.129999999</v>
      </c>
      <c r="M74" s="44">
        <v>3815321.5700000338</v>
      </c>
      <c r="N74" s="44">
        <v>898506.0499999997</v>
      </c>
      <c r="O74" s="44">
        <v>4713827.6200000336</v>
      </c>
      <c r="P74" s="44">
        <v>2320761.7800000063</v>
      </c>
      <c r="Q74" s="44">
        <v>376575.99999999971</v>
      </c>
      <c r="R74" s="44">
        <v>2697337.7800000058</v>
      </c>
      <c r="S74" s="44">
        <v>14096926.620000063</v>
      </c>
      <c r="T74" s="44">
        <v>4693771.0900000036</v>
      </c>
      <c r="U74" s="44">
        <v>18790697.710000064</v>
      </c>
    </row>
    <row r="75" spans="1:21" hidden="1" x14ac:dyDescent="0.25">
      <c r="A75" s="43" t="s">
        <v>3917</v>
      </c>
      <c r="B75" s="43"/>
      <c r="C75" s="43" t="s">
        <v>3918</v>
      </c>
      <c r="D75" s="44">
        <v>3066758.7700000014</v>
      </c>
      <c r="E75" s="44">
        <v>2552459.2299999921</v>
      </c>
      <c r="F75" s="44">
        <v>5619217.9999999935</v>
      </c>
      <c r="G75" s="44">
        <v>3856217.6100000134</v>
      </c>
      <c r="H75" s="44">
        <v>2015847.5399999891</v>
      </c>
      <c r="I75" s="44">
        <v>5872065.1500000022</v>
      </c>
      <c r="J75" s="44">
        <v>4067041.8799999682</v>
      </c>
      <c r="K75" s="44">
        <v>1545894.7199999948</v>
      </c>
      <c r="L75" s="44">
        <v>5612936.5999999633</v>
      </c>
      <c r="M75" s="44">
        <v>4901152.8599999864</v>
      </c>
      <c r="N75" s="44">
        <v>1105586.1200000001</v>
      </c>
      <c r="O75" s="44">
        <v>6006738.9799999865</v>
      </c>
      <c r="P75" s="44">
        <v>2314563.1599999927</v>
      </c>
      <c r="Q75" s="44">
        <v>236815.77999999991</v>
      </c>
      <c r="R75" s="44">
        <v>2551378.9399999925</v>
      </c>
      <c r="S75" s="44">
        <v>18205734.279999964</v>
      </c>
      <c r="T75" s="44">
        <v>7456603.3899999764</v>
      </c>
      <c r="U75" s="44">
        <v>25662337.669999938</v>
      </c>
    </row>
    <row r="76" spans="1:21" hidden="1" x14ac:dyDescent="0.25">
      <c r="A76" s="100" t="s">
        <v>1861</v>
      </c>
      <c r="B76" s="100">
        <v>315448</v>
      </c>
      <c r="C76" s="100" t="s">
        <v>4222</v>
      </c>
      <c r="D76" s="101">
        <v>1096069.7099999997</v>
      </c>
      <c r="E76" s="101">
        <v>1346918.3800000022</v>
      </c>
      <c r="F76" s="101">
        <v>2442988.0900000017</v>
      </c>
      <c r="G76" s="101">
        <v>1708371.3500000006</v>
      </c>
      <c r="H76" s="101">
        <v>889123.0399999998</v>
      </c>
      <c r="I76" s="101">
        <v>2597494.3900000006</v>
      </c>
      <c r="J76" s="101">
        <v>1658716.2900000035</v>
      </c>
      <c r="K76" s="101">
        <v>527190.23999999953</v>
      </c>
      <c r="L76" s="101">
        <v>2185906.5300000031</v>
      </c>
      <c r="M76" s="101">
        <v>1910054.1300000031</v>
      </c>
      <c r="N76" s="101">
        <v>436536.29000000004</v>
      </c>
      <c r="O76" s="101">
        <v>2346590.4200000032</v>
      </c>
      <c r="P76" s="101">
        <v>942985.95999999938</v>
      </c>
      <c r="Q76" s="101">
        <v>142723.16</v>
      </c>
      <c r="R76" s="101">
        <v>1085709.1199999994</v>
      </c>
      <c r="S76" s="101">
        <v>7316197.4400000069</v>
      </c>
      <c r="T76" s="101">
        <v>3342491.1100000013</v>
      </c>
      <c r="U76" s="101">
        <v>10658688.550000008</v>
      </c>
    </row>
    <row r="77" spans="1:21" hidden="1" x14ac:dyDescent="0.25">
      <c r="A77" s="43" t="s">
        <v>4058</v>
      </c>
      <c r="B77" s="43"/>
      <c r="C77" s="43" t="s">
        <v>4059</v>
      </c>
      <c r="D77" s="44">
        <v>1762586.7400000044</v>
      </c>
      <c r="E77" s="44">
        <v>1746330.9200000048</v>
      </c>
      <c r="F77" s="44">
        <v>3508917.6600000095</v>
      </c>
      <c r="G77" s="44">
        <v>2211466.8800000092</v>
      </c>
      <c r="H77" s="44">
        <v>1388464.790000004</v>
      </c>
      <c r="I77" s="44">
        <v>3599931.670000013</v>
      </c>
      <c r="J77" s="44">
        <v>2798609.9399999972</v>
      </c>
      <c r="K77" s="44">
        <v>1112872.0900000022</v>
      </c>
      <c r="L77" s="44">
        <v>3911482.0299999993</v>
      </c>
      <c r="M77" s="44">
        <v>3740925.1199999987</v>
      </c>
      <c r="N77" s="44">
        <v>879913.92999999993</v>
      </c>
      <c r="O77" s="44">
        <v>4620839.0499999989</v>
      </c>
      <c r="P77" s="44">
        <v>2772495.159999995</v>
      </c>
      <c r="Q77" s="44">
        <v>427219.59999999969</v>
      </c>
      <c r="R77" s="44">
        <v>3199714.7599999947</v>
      </c>
      <c r="S77" s="44">
        <v>13286083.840000004</v>
      </c>
      <c r="T77" s="44">
        <v>5554801.3300000103</v>
      </c>
      <c r="U77" s="44">
        <v>18840885.170000017</v>
      </c>
    </row>
    <row r="78" spans="1:21" hidden="1" x14ac:dyDescent="0.25">
      <c r="A78" s="43" t="s">
        <v>3973</v>
      </c>
      <c r="B78" s="43"/>
      <c r="C78" s="43" t="s">
        <v>3974</v>
      </c>
      <c r="D78" s="44">
        <v>1235290.9799999988</v>
      </c>
      <c r="E78" s="44">
        <v>2416784.7299999944</v>
      </c>
      <c r="F78" s="44">
        <v>3652075.7099999934</v>
      </c>
      <c r="G78" s="44">
        <v>2565897.349999995</v>
      </c>
      <c r="H78" s="44">
        <v>1674395.3299999966</v>
      </c>
      <c r="I78" s="44">
        <v>4240292.6799999913</v>
      </c>
      <c r="J78" s="44">
        <v>3494692.3499999931</v>
      </c>
      <c r="K78" s="44">
        <v>1140731.1700000002</v>
      </c>
      <c r="L78" s="44">
        <v>4635423.519999993</v>
      </c>
      <c r="M78" s="44">
        <v>5619556.6500000404</v>
      </c>
      <c r="N78" s="44">
        <v>1272690.3200000003</v>
      </c>
      <c r="O78" s="44">
        <v>6892246.9700000407</v>
      </c>
      <c r="P78" s="44">
        <v>3676441.8400000054</v>
      </c>
      <c r="Q78" s="44">
        <v>500146.83999999991</v>
      </c>
      <c r="R78" s="44">
        <v>4176588.6800000053</v>
      </c>
      <c r="S78" s="44">
        <v>16591879.170000033</v>
      </c>
      <c r="T78" s="44">
        <v>7004748.3899999913</v>
      </c>
      <c r="U78" s="44">
        <v>23596627.560000025</v>
      </c>
    </row>
    <row r="79" spans="1:21" hidden="1" x14ac:dyDescent="0.25">
      <c r="A79" s="43" t="s">
        <v>4652</v>
      </c>
      <c r="B79" s="43"/>
      <c r="C79" s="43" t="s">
        <v>4653</v>
      </c>
      <c r="D79" s="44">
        <v>0</v>
      </c>
      <c r="E79" s="44">
        <v>0</v>
      </c>
      <c r="F79" s="44">
        <v>0</v>
      </c>
      <c r="G79" s="44">
        <v>0</v>
      </c>
      <c r="H79" s="44">
        <v>0</v>
      </c>
      <c r="I79" s="44">
        <v>0</v>
      </c>
      <c r="J79" s="44">
        <v>0</v>
      </c>
      <c r="K79" s="44">
        <v>0</v>
      </c>
      <c r="L79" s="44">
        <v>0</v>
      </c>
      <c r="M79" s="44">
        <v>0</v>
      </c>
      <c r="N79" s="44">
        <v>0</v>
      </c>
      <c r="O79" s="44">
        <v>0</v>
      </c>
      <c r="P79" s="44">
        <v>0</v>
      </c>
      <c r="Q79" s="44">
        <v>0</v>
      </c>
      <c r="R79" s="44">
        <v>0</v>
      </c>
      <c r="S79" s="44">
        <v>0</v>
      </c>
      <c r="T79" s="44">
        <v>0</v>
      </c>
      <c r="U79" s="44">
        <v>0</v>
      </c>
    </row>
    <row r="80" spans="1:21" hidden="1" x14ac:dyDescent="0.25">
      <c r="A80" s="43" t="s">
        <v>4013</v>
      </c>
      <c r="B80" s="43"/>
      <c r="C80" s="43" t="s">
        <v>4014</v>
      </c>
      <c r="D80" s="44">
        <v>1947345.3799999966</v>
      </c>
      <c r="E80" s="44">
        <v>2352931.2899999926</v>
      </c>
      <c r="F80" s="44">
        <v>4300276.6699999887</v>
      </c>
      <c r="G80" s="44">
        <v>2485460.6699999981</v>
      </c>
      <c r="H80" s="44">
        <v>1898050.3399999936</v>
      </c>
      <c r="I80" s="44">
        <v>4383511.0099999914</v>
      </c>
      <c r="J80" s="44">
        <v>2971731.1500000022</v>
      </c>
      <c r="K80" s="44">
        <v>1404659.0599999996</v>
      </c>
      <c r="L80" s="44">
        <v>4376390.2100000018</v>
      </c>
      <c r="M80" s="44">
        <v>3969133.9700000193</v>
      </c>
      <c r="N80" s="44">
        <v>1145070.9500000004</v>
      </c>
      <c r="O80" s="44">
        <v>5114204.9200000195</v>
      </c>
      <c r="P80" s="44">
        <v>1966729.6899999955</v>
      </c>
      <c r="Q80" s="44">
        <v>397941.72</v>
      </c>
      <c r="R80" s="44">
        <v>2364671.4099999955</v>
      </c>
      <c r="S80" s="44">
        <v>13340400.860000012</v>
      </c>
      <c r="T80" s="44">
        <v>7198653.3599999854</v>
      </c>
      <c r="U80" s="44">
        <v>20539054.219999999</v>
      </c>
    </row>
    <row r="81" spans="1:21" s="52" customFormat="1" hidden="1" x14ac:dyDescent="0.25">
      <c r="A81" s="43" t="s">
        <v>4425</v>
      </c>
      <c r="B81" s="43"/>
      <c r="C81" s="43" t="s">
        <v>4426</v>
      </c>
      <c r="D81" s="44">
        <v>686991.53999999992</v>
      </c>
      <c r="E81" s="44">
        <v>0</v>
      </c>
      <c r="F81" s="44">
        <v>686991.53999999992</v>
      </c>
      <c r="G81" s="44">
        <v>746977.81999999983</v>
      </c>
      <c r="H81" s="44">
        <v>0</v>
      </c>
      <c r="I81" s="44">
        <v>746977.81999999983</v>
      </c>
      <c r="J81" s="44">
        <v>904009.74000000011</v>
      </c>
      <c r="K81" s="44">
        <v>0</v>
      </c>
      <c r="L81" s="44">
        <v>904009.74000000011</v>
      </c>
      <c r="M81" s="44">
        <v>727301.12999999989</v>
      </c>
      <c r="N81" s="44">
        <v>12018.66</v>
      </c>
      <c r="O81" s="44">
        <v>739319.78999999992</v>
      </c>
      <c r="P81" s="44">
        <v>461861.9499999999</v>
      </c>
      <c r="Q81" s="44">
        <v>0</v>
      </c>
      <c r="R81" s="44">
        <v>461861.9499999999</v>
      </c>
      <c r="S81" s="44">
        <v>3527142.1799999997</v>
      </c>
      <c r="T81" s="44">
        <v>12018.66</v>
      </c>
      <c r="U81" s="44">
        <v>3539160.84</v>
      </c>
    </row>
    <row r="82" spans="1:21" hidden="1" x14ac:dyDescent="0.25">
      <c r="A82" s="43" t="s">
        <v>3806</v>
      </c>
      <c r="B82" s="43"/>
      <c r="C82" s="43" t="s">
        <v>3807</v>
      </c>
      <c r="D82" s="44">
        <v>4681861.4799999949</v>
      </c>
      <c r="E82" s="44">
        <v>3687592.3100000042</v>
      </c>
      <c r="F82" s="44">
        <v>8369453.7899999991</v>
      </c>
      <c r="G82" s="44">
        <v>4704772.7700000014</v>
      </c>
      <c r="H82" s="44">
        <v>2873505.0199999991</v>
      </c>
      <c r="I82" s="44">
        <v>7578277.790000001</v>
      </c>
      <c r="J82" s="44">
        <v>4671649.5499999896</v>
      </c>
      <c r="K82" s="44">
        <v>2473602.3800000041</v>
      </c>
      <c r="L82" s="44">
        <v>7145251.9299999941</v>
      </c>
      <c r="M82" s="44">
        <v>5834460.0400000541</v>
      </c>
      <c r="N82" s="44">
        <v>2639458.0700000031</v>
      </c>
      <c r="O82" s="44">
        <v>8473918.1100000571</v>
      </c>
      <c r="P82" s="44">
        <v>3382564.7400000016</v>
      </c>
      <c r="Q82" s="44">
        <v>1055584.169999999</v>
      </c>
      <c r="R82" s="44">
        <v>4438148.91</v>
      </c>
      <c r="S82" s="44">
        <v>23275308.580000043</v>
      </c>
      <c r="T82" s="44">
        <v>12729741.95000001</v>
      </c>
      <c r="U82" s="44">
        <v>36005050.530000046</v>
      </c>
    </row>
    <row r="83" spans="1:21" hidden="1" x14ac:dyDescent="0.25">
      <c r="A83" s="43" t="s">
        <v>4508</v>
      </c>
      <c r="B83" s="43"/>
      <c r="C83" s="43" t="s">
        <v>4509</v>
      </c>
      <c r="D83" s="44">
        <v>1526434.0699999984</v>
      </c>
      <c r="E83" s="44">
        <v>0</v>
      </c>
      <c r="F83" s="44">
        <v>1526434.0699999984</v>
      </c>
      <c r="G83" s="44">
        <v>122233.95</v>
      </c>
      <c r="H83" s="44">
        <v>0</v>
      </c>
      <c r="I83" s="44">
        <v>122233.95</v>
      </c>
      <c r="J83" s="44">
        <v>0</v>
      </c>
      <c r="K83" s="44">
        <v>0</v>
      </c>
      <c r="L83" s="44">
        <v>0</v>
      </c>
      <c r="M83" s="44">
        <v>0</v>
      </c>
      <c r="N83" s="44">
        <v>0</v>
      </c>
      <c r="O83" s="44">
        <v>0</v>
      </c>
      <c r="P83" s="44">
        <v>0</v>
      </c>
      <c r="Q83" s="44">
        <v>0</v>
      </c>
      <c r="R83" s="44">
        <v>0</v>
      </c>
      <c r="S83" s="44">
        <v>1648668.0199999984</v>
      </c>
      <c r="T83" s="44">
        <v>0</v>
      </c>
      <c r="U83" s="44">
        <v>1648668.0199999984</v>
      </c>
    </row>
    <row r="84" spans="1:21" hidden="1" x14ac:dyDescent="0.25">
      <c r="A84" s="43" t="s">
        <v>4193</v>
      </c>
      <c r="B84" s="43"/>
      <c r="C84" s="43" t="s">
        <v>4033</v>
      </c>
      <c r="D84" s="44">
        <v>2118861.179999996</v>
      </c>
      <c r="E84" s="44">
        <v>3514987.9600000042</v>
      </c>
      <c r="F84" s="44">
        <v>5633849.1400000006</v>
      </c>
      <c r="G84" s="44">
        <v>3628958.5700000003</v>
      </c>
      <c r="H84" s="44">
        <v>2589122.2799999975</v>
      </c>
      <c r="I84" s="44">
        <v>6218080.8499999978</v>
      </c>
      <c r="J84" s="44">
        <v>14696</v>
      </c>
      <c r="K84" s="44">
        <v>661682.02</v>
      </c>
      <c r="L84" s="44">
        <v>676378.02</v>
      </c>
      <c r="M84" s="44">
        <v>0</v>
      </c>
      <c r="N84" s="44">
        <v>0</v>
      </c>
      <c r="O84" s="44">
        <v>0</v>
      </c>
      <c r="P84" s="44">
        <v>0</v>
      </c>
      <c r="Q84" s="44">
        <v>0</v>
      </c>
      <c r="R84" s="44">
        <v>0</v>
      </c>
      <c r="S84" s="44">
        <v>5762515.7499999963</v>
      </c>
      <c r="T84" s="44">
        <v>6765792.2600000016</v>
      </c>
      <c r="U84" s="44">
        <v>12528308.009999998</v>
      </c>
    </row>
    <row r="85" spans="1:21" hidden="1" x14ac:dyDescent="0.25">
      <c r="A85" s="43" t="s">
        <v>4032</v>
      </c>
      <c r="B85" s="43"/>
      <c r="C85" s="43" t="s">
        <v>4033</v>
      </c>
      <c r="D85" s="44">
        <v>0</v>
      </c>
      <c r="E85" s="44">
        <v>0</v>
      </c>
      <c r="F85" s="44">
        <v>0</v>
      </c>
      <c r="G85" s="44">
        <v>218297.87999999998</v>
      </c>
      <c r="H85" s="44">
        <v>37233.360000000008</v>
      </c>
      <c r="I85" s="44">
        <v>255531.24</v>
      </c>
      <c r="J85" s="44">
        <v>5076540.7099999981</v>
      </c>
      <c r="K85" s="44">
        <v>1339142.0800000015</v>
      </c>
      <c r="L85" s="44">
        <v>6415682.7899999991</v>
      </c>
      <c r="M85" s="44">
        <v>6273548.3400000185</v>
      </c>
      <c r="N85" s="44">
        <v>2016444.1500000006</v>
      </c>
      <c r="O85" s="44">
        <v>8289992.4900000188</v>
      </c>
      <c r="P85" s="44">
        <v>3893394.3600000073</v>
      </c>
      <c r="Q85" s="44">
        <v>1116747.9099999995</v>
      </c>
      <c r="R85" s="44">
        <v>5010142.270000007</v>
      </c>
      <c r="S85" s="44">
        <v>15461781.290000023</v>
      </c>
      <c r="T85" s="44">
        <v>4509567.5000000019</v>
      </c>
      <c r="U85" s="44">
        <v>19971348.790000025</v>
      </c>
    </row>
    <row r="86" spans="1:21" hidden="1" x14ac:dyDescent="0.25">
      <c r="A86" s="43" t="s">
        <v>4391</v>
      </c>
      <c r="B86" s="43"/>
      <c r="C86" s="43" t="s">
        <v>4392</v>
      </c>
      <c r="D86" s="44">
        <v>72104.820000000007</v>
      </c>
      <c r="E86" s="44">
        <v>0</v>
      </c>
      <c r="F86" s="44">
        <v>72104.820000000007</v>
      </c>
      <c r="G86" s="44">
        <v>38245.81</v>
      </c>
      <c r="H86" s="44">
        <v>0</v>
      </c>
      <c r="I86" s="44">
        <v>38245.81</v>
      </c>
      <c r="J86" s="44">
        <v>523933.24000000011</v>
      </c>
      <c r="K86" s="44">
        <v>555590.9600000002</v>
      </c>
      <c r="L86" s="44">
        <v>1079524.2000000002</v>
      </c>
      <c r="M86" s="44">
        <v>1356294.79</v>
      </c>
      <c r="N86" s="44">
        <v>679364.46</v>
      </c>
      <c r="O86" s="44">
        <v>2035659.25</v>
      </c>
      <c r="P86" s="44">
        <v>946906.89999999956</v>
      </c>
      <c r="Q86" s="44">
        <v>508950.80000000005</v>
      </c>
      <c r="R86" s="44">
        <v>1455857.6999999997</v>
      </c>
      <c r="S86" s="44">
        <v>2937485.5599999996</v>
      </c>
      <c r="T86" s="44">
        <v>1743906.2200000002</v>
      </c>
      <c r="U86" s="44">
        <v>4681391.7799999993</v>
      </c>
    </row>
    <row r="87" spans="1:21" hidden="1" x14ac:dyDescent="0.25">
      <c r="A87" s="43" t="s">
        <v>4395</v>
      </c>
      <c r="B87" s="43"/>
      <c r="C87" s="43" t="s">
        <v>4396</v>
      </c>
      <c r="D87" s="44">
        <v>721844.11000000022</v>
      </c>
      <c r="E87" s="44">
        <v>1328504.3599999999</v>
      </c>
      <c r="F87" s="44">
        <v>2050348.4700000002</v>
      </c>
      <c r="G87" s="44">
        <v>756570.92000000062</v>
      </c>
      <c r="H87" s="44">
        <v>1181967.7100000009</v>
      </c>
      <c r="I87" s="44">
        <v>1938538.6300000015</v>
      </c>
      <c r="J87" s="44">
        <v>0</v>
      </c>
      <c r="K87" s="44">
        <v>357465.58</v>
      </c>
      <c r="L87" s="44">
        <v>357465.58</v>
      </c>
      <c r="M87" s="44">
        <v>0</v>
      </c>
      <c r="N87" s="44">
        <v>0</v>
      </c>
      <c r="O87" s="44">
        <v>0</v>
      </c>
      <c r="P87" s="44">
        <v>0</v>
      </c>
      <c r="Q87" s="44">
        <v>0</v>
      </c>
      <c r="R87" s="44">
        <v>0</v>
      </c>
      <c r="S87" s="44">
        <v>1478415.0300000007</v>
      </c>
      <c r="T87" s="44">
        <v>2867937.6500000008</v>
      </c>
      <c r="U87" s="44">
        <v>4346352.6800000016</v>
      </c>
    </row>
    <row r="88" spans="1:21" hidden="1" x14ac:dyDescent="0.25">
      <c r="A88" s="43" t="s">
        <v>4076</v>
      </c>
      <c r="B88" s="43"/>
      <c r="C88" s="43" t="s">
        <v>4077</v>
      </c>
      <c r="D88" s="44">
        <v>2004785.8400000031</v>
      </c>
      <c r="E88" s="44">
        <v>2412853.4499999955</v>
      </c>
      <c r="F88" s="44">
        <v>4417639.2899999991</v>
      </c>
      <c r="G88" s="44">
        <v>2174772.429999996</v>
      </c>
      <c r="H88" s="44">
        <v>1735021.1500000011</v>
      </c>
      <c r="I88" s="44">
        <v>3909793.5799999973</v>
      </c>
      <c r="J88" s="44">
        <v>2521664.8299999968</v>
      </c>
      <c r="K88" s="44">
        <v>1268832.6800000004</v>
      </c>
      <c r="L88" s="44">
        <v>3790497.509999997</v>
      </c>
      <c r="M88" s="44">
        <v>3122849.9700000156</v>
      </c>
      <c r="N88" s="44">
        <v>1038173.1099999994</v>
      </c>
      <c r="O88" s="44">
        <v>4161023.080000015</v>
      </c>
      <c r="P88" s="44">
        <v>1763948.6299999978</v>
      </c>
      <c r="Q88" s="44">
        <v>328030.42</v>
      </c>
      <c r="R88" s="44">
        <v>2091979.0499999977</v>
      </c>
      <c r="S88" s="44">
        <v>11588021.700000009</v>
      </c>
      <c r="T88" s="44">
        <v>6782910.8099999968</v>
      </c>
      <c r="U88" s="44">
        <v>18370932.510000005</v>
      </c>
    </row>
    <row r="89" spans="1:21" hidden="1" x14ac:dyDescent="0.25">
      <c r="A89" s="43" t="s">
        <v>3695</v>
      </c>
      <c r="B89" s="43"/>
      <c r="C89" s="43" t="s">
        <v>3696</v>
      </c>
      <c r="D89" s="44">
        <v>7054602.6700000176</v>
      </c>
      <c r="E89" s="44">
        <v>23132042.330000147</v>
      </c>
      <c r="F89" s="44">
        <v>30186645.000000164</v>
      </c>
      <c r="G89" s="44">
        <v>8580728.7699999306</v>
      </c>
      <c r="H89" s="44">
        <v>19006804.910000216</v>
      </c>
      <c r="I89" s="44">
        <v>27587533.680000149</v>
      </c>
      <c r="J89" s="44">
        <v>10690315.859999886</v>
      </c>
      <c r="K89" s="44">
        <v>16044357.149999887</v>
      </c>
      <c r="L89" s="44">
        <v>26734673.009999774</v>
      </c>
      <c r="M89" s="44">
        <v>12260876.410000073</v>
      </c>
      <c r="N89" s="44">
        <v>16022945.630000487</v>
      </c>
      <c r="O89" s="44">
        <v>28283822.040000558</v>
      </c>
      <c r="P89" s="44">
        <v>6804292.3900000155</v>
      </c>
      <c r="Q89" s="44">
        <v>7981542.8700001659</v>
      </c>
      <c r="R89" s="44">
        <v>14785835.26000018</v>
      </c>
      <c r="S89" s="44">
        <v>45390816.09999992</v>
      </c>
      <c r="T89" s="44">
        <v>82187692.89000091</v>
      </c>
      <c r="U89" s="44">
        <v>127578508.99000083</v>
      </c>
    </row>
    <row r="90" spans="1:21" hidden="1" x14ac:dyDescent="0.25">
      <c r="A90" s="43" t="s">
        <v>4232</v>
      </c>
      <c r="B90" s="43"/>
      <c r="C90" s="43" t="s">
        <v>4233</v>
      </c>
      <c r="D90" s="44">
        <v>21636.5</v>
      </c>
      <c r="E90" s="44">
        <v>1970307.7700000007</v>
      </c>
      <c r="F90" s="44">
        <v>1991944.2700000007</v>
      </c>
      <c r="G90" s="44">
        <v>203911.15000000002</v>
      </c>
      <c r="H90" s="44">
        <v>1640283.02</v>
      </c>
      <c r="I90" s="44">
        <v>1844194.17</v>
      </c>
      <c r="J90" s="44">
        <v>654402.67000000016</v>
      </c>
      <c r="K90" s="44">
        <v>1159789.8999999999</v>
      </c>
      <c r="L90" s="44">
        <v>1814192.57</v>
      </c>
      <c r="M90" s="44">
        <v>1642374.7700000003</v>
      </c>
      <c r="N90" s="44">
        <v>1096555.2499999998</v>
      </c>
      <c r="O90" s="44">
        <v>2738930.02</v>
      </c>
      <c r="P90" s="44">
        <v>1377316.0100000007</v>
      </c>
      <c r="Q90" s="44">
        <v>456210.29999999993</v>
      </c>
      <c r="R90" s="44">
        <v>1833526.3100000005</v>
      </c>
      <c r="S90" s="44">
        <v>3899641.100000001</v>
      </c>
      <c r="T90" s="44">
        <v>6323146.2400000012</v>
      </c>
      <c r="U90" s="44">
        <v>10222787.340000002</v>
      </c>
    </row>
    <row r="91" spans="1:21" hidden="1" x14ac:dyDescent="0.25">
      <c r="A91" s="43" t="s">
        <v>4565</v>
      </c>
      <c r="B91" s="43"/>
      <c r="C91" s="43" t="s">
        <v>4566</v>
      </c>
      <c r="D91" s="44">
        <v>128026.35000000003</v>
      </c>
      <c r="E91" s="44">
        <v>342043.94000000012</v>
      </c>
      <c r="F91" s="44">
        <v>470070.29000000015</v>
      </c>
      <c r="G91" s="44">
        <v>0</v>
      </c>
      <c r="H91" s="44">
        <v>0</v>
      </c>
      <c r="I91" s="44">
        <v>0</v>
      </c>
      <c r="J91" s="44">
        <v>0</v>
      </c>
      <c r="K91" s="44">
        <v>0</v>
      </c>
      <c r="L91" s="44">
        <v>0</v>
      </c>
      <c r="M91" s="44">
        <v>0</v>
      </c>
      <c r="N91" s="44">
        <v>0</v>
      </c>
      <c r="O91" s="44">
        <v>0</v>
      </c>
      <c r="P91" s="44">
        <v>0</v>
      </c>
      <c r="Q91" s="44">
        <v>0</v>
      </c>
      <c r="R91" s="44">
        <v>0</v>
      </c>
      <c r="S91" s="44">
        <v>128026.35000000003</v>
      </c>
      <c r="T91" s="44">
        <v>342043.94000000012</v>
      </c>
      <c r="U91" s="44">
        <v>470070.29000000015</v>
      </c>
    </row>
    <row r="92" spans="1:21" hidden="1" x14ac:dyDescent="0.25">
      <c r="A92" s="43" t="s">
        <v>4343</v>
      </c>
      <c r="B92" s="43"/>
      <c r="C92" s="43" t="s">
        <v>4344</v>
      </c>
      <c r="D92" s="44">
        <v>1746889.3200000033</v>
      </c>
      <c r="E92" s="44">
        <v>1006008.0100000019</v>
      </c>
      <c r="F92" s="44">
        <v>2752897.3300000052</v>
      </c>
      <c r="G92" s="44">
        <v>2506317.6400000118</v>
      </c>
      <c r="H92" s="44">
        <v>951621.73000000312</v>
      </c>
      <c r="I92" s="44">
        <v>3457939.370000015</v>
      </c>
      <c r="J92" s="44">
        <v>0</v>
      </c>
      <c r="K92" s="44">
        <v>100090.31999999998</v>
      </c>
      <c r="L92" s="44">
        <v>100090.31999999998</v>
      </c>
      <c r="M92" s="44">
        <v>0</v>
      </c>
      <c r="N92" s="44">
        <v>0</v>
      </c>
      <c r="O92" s="44">
        <v>0</v>
      </c>
      <c r="P92" s="44">
        <v>0</v>
      </c>
      <c r="Q92" s="44">
        <v>0</v>
      </c>
      <c r="R92" s="44">
        <v>0</v>
      </c>
      <c r="S92" s="44">
        <v>4253206.9600000149</v>
      </c>
      <c r="T92" s="44">
        <v>2057720.0600000049</v>
      </c>
      <c r="U92" s="44">
        <v>6310927.02000002</v>
      </c>
    </row>
    <row r="93" spans="1:21" hidden="1" x14ac:dyDescent="0.25">
      <c r="A93" s="43" t="s">
        <v>4597</v>
      </c>
      <c r="B93" s="43"/>
      <c r="C93" s="43" t="s">
        <v>4598</v>
      </c>
      <c r="D93" s="44">
        <v>188097.5499999999</v>
      </c>
      <c r="E93" s="44">
        <v>0</v>
      </c>
      <c r="F93" s="44">
        <v>188097.5499999999</v>
      </c>
      <c r="G93" s="44">
        <v>0</v>
      </c>
      <c r="H93" s="44">
        <v>0</v>
      </c>
      <c r="I93" s="44">
        <v>0</v>
      </c>
      <c r="J93" s="44">
        <v>0</v>
      </c>
      <c r="K93" s="44">
        <v>0</v>
      </c>
      <c r="L93" s="44">
        <v>0</v>
      </c>
      <c r="M93" s="44">
        <v>0</v>
      </c>
      <c r="N93" s="44">
        <v>0</v>
      </c>
      <c r="O93" s="44">
        <v>0</v>
      </c>
      <c r="P93" s="44">
        <v>0</v>
      </c>
      <c r="Q93" s="44">
        <v>0</v>
      </c>
      <c r="R93" s="44">
        <v>0</v>
      </c>
      <c r="S93" s="44">
        <v>188097.5499999999</v>
      </c>
      <c r="T93" s="44">
        <v>0</v>
      </c>
      <c r="U93" s="44">
        <v>188097.5499999999</v>
      </c>
    </row>
    <row r="94" spans="1:21" hidden="1" x14ac:dyDescent="0.25">
      <c r="A94" s="43" t="s">
        <v>3904</v>
      </c>
      <c r="B94" s="43"/>
      <c r="C94" s="43" t="s">
        <v>3905</v>
      </c>
      <c r="D94" s="44">
        <v>3106110.1800000044</v>
      </c>
      <c r="E94" s="44">
        <v>1440582.3999999997</v>
      </c>
      <c r="F94" s="44">
        <v>4546692.5800000038</v>
      </c>
      <c r="G94" s="44">
        <v>4420032.7699999856</v>
      </c>
      <c r="H94" s="44">
        <v>1908277.5499999998</v>
      </c>
      <c r="I94" s="44">
        <v>6328310.3199999854</v>
      </c>
      <c r="J94" s="44">
        <v>4545339.589999998</v>
      </c>
      <c r="K94" s="44">
        <v>1506931.2400000021</v>
      </c>
      <c r="L94" s="44">
        <v>6052270.8300000001</v>
      </c>
      <c r="M94" s="44">
        <v>5244281.6399999587</v>
      </c>
      <c r="N94" s="44">
        <v>1624075.4000000027</v>
      </c>
      <c r="O94" s="44">
        <v>6868357.0399999619</v>
      </c>
      <c r="P94" s="44">
        <v>2775665.4000000106</v>
      </c>
      <c r="Q94" s="44">
        <v>456548.4899999997</v>
      </c>
      <c r="R94" s="44">
        <v>3232213.8900000104</v>
      </c>
      <c r="S94" s="44">
        <v>20091429.579999957</v>
      </c>
      <c r="T94" s="44">
        <v>6936415.0800000029</v>
      </c>
      <c r="U94" s="44">
        <v>27027844.659999963</v>
      </c>
    </row>
    <row r="95" spans="1:21" hidden="1" x14ac:dyDescent="0.25">
      <c r="A95" s="43" t="s">
        <v>4514</v>
      </c>
      <c r="B95" s="43"/>
      <c r="C95" s="43" t="s">
        <v>4515</v>
      </c>
      <c r="D95" s="44">
        <v>120708.56999999999</v>
      </c>
      <c r="E95" s="44">
        <v>1429276.4800000035</v>
      </c>
      <c r="F95" s="44">
        <v>1549985.0500000035</v>
      </c>
      <c r="G95" s="44">
        <v>0</v>
      </c>
      <c r="H95" s="44">
        <v>0</v>
      </c>
      <c r="I95" s="44">
        <v>0</v>
      </c>
      <c r="J95" s="44">
        <v>0</v>
      </c>
      <c r="K95" s="44">
        <v>0</v>
      </c>
      <c r="L95" s="44">
        <v>0</v>
      </c>
      <c r="M95" s="44">
        <v>0</v>
      </c>
      <c r="N95" s="44">
        <v>0</v>
      </c>
      <c r="O95" s="44">
        <v>0</v>
      </c>
      <c r="P95" s="44">
        <v>0</v>
      </c>
      <c r="Q95" s="44">
        <v>0</v>
      </c>
      <c r="R95" s="44">
        <v>0</v>
      </c>
      <c r="S95" s="44">
        <v>120708.56999999999</v>
      </c>
      <c r="T95" s="44">
        <v>1429276.4800000035</v>
      </c>
      <c r="U95" s="44">
        <v>1549985.0500000035</v>
      </c>
    </row>
    <row r="96" spans="1:21" hidden="1" x14ac:dyDescent="0.25">
      <c r="A96" s="43" t="s">
        <v>4360</v>
      </c>
      <c r="B96" s="43"/>
      <c r="C96" s="43" t="s">
        <v>4361</v>
      </c>
      <c r="D96" s="44">
        <v>17019.64</v>
      </c>
      <c r="E96" s="44">
        <v>0</v>
      </c>
      <c r="F96" s="44">
        <v>17019.64</v>
      </c>
      <c r="G96" s="44">
        <v>170276.10999999996</v>
      </c>
      <c r="H96" s="44">
        <v>0</v>
      </c>
      <c r="I96" s="44">
        <v>170276.10999999996</v>
      </c>
      <c r="J96" s="44">
        <v>1163571.5600000008</v>
      </c>
      <c r="K96" s="44">
        <v>134091.56999999995</v>
      </c>
      <c r="L96" s="44">
        <v>1297663.1300000008</v>
      </c>
      <c r="M96" s="44">
        <v>1901276.1099999966</v>
      </c>
      <c r="N96" s="44">
        <v>733044.16000000015</v>
      </c>
      <c r="O96" s="44">
        <v>2634320.2699999968</v>
      </c>
      <c r="P96" s="44">
        <v>1250748.5300000031</v>
      </c>
      <c r="Q96" s="44">
        <v>212802.38999999993</v>
      </c>
      <c r="R96" s="44">
        <v>1463550.920000003</v>
      </c>
      <c r="S96" s="44">
        <v>4502891.95</v>
      </c>
      <c r="T96" s="44">
        <v>1079938.1200000001</v>
      </c>
      <c r="U96" s="44">
        <v>5582830.0700000003</v>
      </c>
    </row>
    <row r="97" spans="1:21" hidden="1" x14ac:dyDescent="0.25">
      <c r="A97" s="43" t="s">
        <v>3947</v>
      </c>
      <c r="B97" s="43"/>
      <c r="C97" s="43" t="s">
        <v>3948</v>
      </c>
      <c r="D97" s="44">
        <v>2575578.9799999846</v>
      </c>
      <c r="E97" s="44">
        <v>2202929.1199999913</v>
      </c>
      <c r="F97" s="44">
        <v>4778508.0999999754</v>
      </c>
      <c r="G97" s="44">
        <v>2786171.4599999785</v>
      </c>
      <c r="H97" s="44">
        <v>1863339.2599999928</v>
      </c>
      <c r="I97" s="44">
        <v>4649510.7199999709</v>
      </c>
      <c r="J97" s="44">
        <v>3709340.3199999956</v>
      </c>
      <c r="K97" s="44">
        <v>1560306.6300000015</v>
      </c>
      <c r="L97" s="44">
        <v>5269646.9499999974</v>
      </c>
      <c r="M97" s="44">
        <v>4905679.8299999731</v>
      </c>
      <c r="N97" s="44">
        <v>1328108.7999999989</v>
      </c>
      <c r="O97" s="44">
        <v>6233788.6299999719</v>
      </c>
      <c r="P97" s="44">
        <v>3074743.26</v>
      </c>
      <c r="Q97" s="44">
        <v>458561.6700000001</v>
      </c>
      <c r="R97" s="44">
        <v>3533304.9299999997</v>
      </c>
      <c r="S97" s="44">
        <v>17051513.849999934</v>
      </c>
      <c r="T97" s="44">
        <v>7413245.4799999846</v>
      </c>
      <c r="U97" s="44">
        <v>24464759.329999916</v>
      </c>
    </row>
    <row r="98" spans="1:21" hidden="1" x14ac:dyDescent="0.25">
      <c r="A98" s="43" t="s">
        <v>4046</v>
      </c>
      <c r="B98" s="43"/>
      <c r="C98" s="43" t="s">
        <v>4047</v>
      </c>
      <c r="D98" s="44">
        <v>1964677.7900000017</v>
      </c>
      <c r="E98" s="44">
        <v>1748099.7499999998</v>
      </c>
      <c r="F98" s="44">
        <v>3712777.5400000014</v>
      </c>
      <c r="G98" s="44">
        <v>2475848.2599999961</v>
      </c>
      <c r="H98" s="44">
        <v>1178280.8800000004</v>
      </c>
      <c r="I98" s="44">
        <v>3654129.1399999964</v>
      </c>
      <c r="J98" s="44">
        <v>2950231.5600000089</v>
      </c>
      <c r="K98" s="44">
        <v>1013063.2600000001</v>
      </c>
      <c r="L98" s="44">
        <v>3963294.8200000091</v>
      </c>
      <c r="M98" s="44">
        <v>4083015.3399999631</v>
      </c>
      <c r="N98" s="44">
        <v>937765.67000000027</v>
      </c>
      <c r="O98" s="44">
        <v>5020781.0099999635</v>
      </c>
      <c r="P98" s="44">
        <v>2915802.8299999912</v>
      </c>
      <c r="Q98" s="44">
        <v>197325.78999999989</v>
      </c>
      <c r="R98" s="44">
        <v>3113128.6199999913</v>
      </c>
      <c r="S98" s="44">
        <v>14389575.77999996</v>
      </c>
      <c r="T98" s="44">
        <v>5074535.3500000006</v>
      </c>
      <c r="U98" s="44">
        <v>19464111.129999962</v>
      </c>
    </row>
    <row r="99" spans="1:21" hidden="1" x14ac:dyDescent="0.25">
      <c r="A99" s="43" t="s">
        <v>4168</v>
      </c>
      <c r="B99" s="43"/>
      <c r="C99" s="43" t="s">
        <v>4169</v>
      </c>
      <c r="D99" s="44">
        <v>932857.25999999989</v>
      </c>
      <c r="E99" s="44">
        <v>1377575.4100000011</v>
      </c>
      <c r="F99" s="44">
        <v>2310432.6700000009</v>
      </c>
      <c r="G99" s="44">
        <v>1258479.9700000014</v>
      </c>
      <c r="H99" s="44">
        <v>1005976.8100000009</v>
      </c>
      <c r="I99" s="44">
        <v>2264456.7800000021</v>
      </c>
      <c r="J99" s="44">
        <v>1836336.2799999989</v>
      </c>
      <c r="K99" s="44">
        <v>762368.33999999939</v>
      </c>
      <c r="L99" s="44">
        <v>2598704.6199999982</v>
      </c>
      <c r="M99" s="44">
        <v>2996797.5699999975</v>
      </c>
      <c r="N99" s="44">
        <v>1113173.320000001</v>
      </c>
      <c r="O99" s="44">
        <v>4109970.8899999987</v>
      </c>
      <c r="P99" s="44">
        <v>2062223.9000000078</v>
      </c>
      <c r="Q99" s="44">
        <v>434197.18</v>
      </c>
      <c r="R99" s="44">
        <v>2496421.080000008</v>
      </c>
      <c r="S99" s="44">
        <v>9086694.980000006</v>
      </c>
      <c r="T99" s="44">
        <v>4693291.0600000024</v>
      </c>
      <c r="U99" s="44">
        <v>13779986.040000008</v>
      </c>
    </row>
    <row r="100" spans="1:21" hidden="1" x14ac:dyDescent="0.25">
      <c r="A100" s="43" t="s">
        <v>4528</v>
      </c>
      <c r="B100" s="43"/>
      <c r="C100" s="43" t="s">
        <v>4529</v>
      </c>
      <c r="D100" s="44">
        <v>61481.2</v>
      </c>
      <c r="E100" s="44">
        <v>128581.26000000002</v>
      </c>
      <c r="F100" s="44">
        <v>190062.46000000002</v>
      </c>
      <c r="G100" s="44">
        <v>55345.619999999995</v>
      </c>
      <c r="H100" s="44">
        <v>114102.09999999996</v>
      </c>
      <c r="I100" s="44">
        <v>169447.71999999997</v>
      </c>
      <c r="J100" s="44">
        <v>198989.37000000002</v>
      </c>
      <c r="K100" s="44">
        <v>46813.030000000006</v>
      </c>
      <c r="L100" s="44">
        <v>245802.40000000002</v>
      </c>
      <c r="M100" s="44">
        <v>267493.96999999997</v>
      </c>
      <c r="N100" s="44">
        <v>57110.9</v>
      </c>
      <c r="O100" s="44">
        <v>324604.87</v>
      </c>
      <c r="P100" s="44">
        <v>190566.07000000007</v>
      </c>
      <c r="Q100" s="44">
        <v>28458.93</v>
      </c>
      <c r="R100" s="44">
        <v>219025.00000000006</v>
      </c>
      <c r="S100" s="44">
        <v>773876.23</v>
      </c>
      <c r="T100" s="44">
        <v>375066.22000000003</v>
      </c>
      <c r="U100" s="44">
        <v>1148942.4500000002</v>
      </c>
    </row>
    <row r="101" spans="1:21" hidden="1" x14ac:dyDescent="0.25">
      <c r="A101" s="43" t="s">
        <v>3822</v>
      </c>
      <c r="B101" s="43"/>
      <c r="C101" s="43" t="s">
        <v>3823</v>
      </c>
      <c r="D101" s="44">
        <v>5202410.3999999994</v>
      </c>
      <c r="E101" s="44">
        <v>3218270.3600000059</v>
      </c>
      <c r="F101" s="44">
        <v>8420680.7600000054</v>
      </c>
      <c r="G101" s="44">
        <v>4754526.6799999923</v>
      </c>
      <c r="H101" s="44">
        <v>1973319.180000002</v>
      </c>
      <c r="I101" s="44">
        <v>6727845.8599999938</v>
      </c>
      <c r="J101" s="44">
        <v>5540220.8699999945</v>
      </c>
      <c r="K101" s="44">
        <v>1212913.2599999995</v>
      </c>
      <c r="L101" s="44">
        <v>6753134.1299999943</v>
      </c>
      <c r="M101" s="44">
        <v>6328295.4600000437</v>
      </c>
      <c r="N101" s="44">
        <v>1258715.6399999992</v>
      </c>
      <c r="O101" s="44">
        <v>7587011.1000000425</v>
      </c>
      <c r="P101" s="44">
        <v>4043652.9300000076</v>
      </c>
      <c r="Q101" s="44">
        <v>812821.55999999982</v>
      </c>
      <c r="R101" s="44">
        <v>4856474.4900000077</v>
      </c>
      <c r="S101" s="44">
        <v>25869106.340000033</v>
      </c>
      <c r="T101" s="44">
        <v>8476040.0000000075</v>
      </c>
      <c r="U101" s="44">
        <v>34345146.340000041</v>
      </c>
    </row>
    <row r="102" spans="1:21" hidden="1" x14ac:dyDescent="0.25">
      <c r="A102" s="43" t="s">
        <v>4473</v>
      </c>
      <c r="B102" s="53"/>
      <c r="C102" s="43" t="s">
        <v>4474</v>
      </c>
      <c r="D102" s="44">
        <v>0</v>
      </c>
      <c r="E102" s="44">
        <v>0</v>
      </c>
      <c r="F102" s="44">
        <v>0</v>
      </c>
      <c r="G102" s="44">
        <v>327438.82000000018</v>
      </c>
      <c r="H102" s="44">
        <v>0</v>
      </c>
      <c r="I102" s="44">
        <v>327438.82000000018</v>
      </c>
      <c r="J102" s="44">
        <v>578710.36</v>
      </c>
      <c r="K102" s="44">
        <v>0</v>
      </c>
      <c r="L102" s="44">
        <v>578710.36</v>
      </c>
      <c r="M102" s="44">
        <v>975157.76000000082</v>
      </c>
      <c r="N102" s="44">
        <v>0</v>
      </c>
      <c r="O102" s="44">
        <v>975157.76000000082</v>
      </c>
      <c r="P102" s="44">
        <v>867674.34999999905</v>
      </c>
      <c r="Q102" s="44">
        <v>0</v>
      </c>
      <c r="R102" s="44">
        <v>867674.34999999905</v>
      </c>
      <c r="S102" s="44">
        <v>2748981.29</v>
      </c>
      <c r="T102" s="44">
        <v>0</v>
      </c>
      <c r="U102" s="44">
        <v>2748981.29</v>
      </c>
    </row>
    <row r="103" spans="1:21" hidden="1" x14ac:dyDescent="0.25">
      <c r="A103" s="43" t="s">
        <v>4210</v>
      </c>
      <c r="B103" s="43"/>
      <c r="C103" s="43" t="s">
        <v>4211</v>
      </c>
      <c r="D103" s="44">
        <v>782657.58000000007</v>
      </c>
      <c r="E103" s="44">
        <v>3150654.7099999939</v>
      </c>
      <c r="F103" s="44">
        <v>3933312.289999994</v>
      </c>
      <c r="G103" s="44">
        <v>880846.6599999998</v>
      </c>
      <c r="H103" s="44">
        <v>2074309.1900000102</v>
      </c>
      <c r="I103" s="44">
        <v>2955155.8500000099</v>
      </c>
      <c r="J103" s="44">
        <v>416544.68999999971</v>
      </c>
      <c r="K103" s="44">
        <v>1603223.2900000033</v>
      </c>
      <c r="L103" s="44">
        <v>2019767.980000003</v>
      </c>
      <c r="M103" s="44">
        <v>113560.92</v>
      </c>
      <c r="N103" s="44">
        <v>1436098.2000000004</v>
      </c>
      <c r="O103" s="44">
        <v>1549659.1200000003</v>
      </c>
      <c r="P103" s="44">
        <v>207264.19</v>
      </c>
      <c r="Q103" s="44">
        <v>830397.64000000164</v>
      </c>
      <c r="R103" s="44">
        <v>1037661.8300000017</v>
      </c>
      <c r="S103" s="44">
        <v>2400874.0399999996</v>
      </c>
      <c r="T103" s="44">
        <v>9094683.0300000086</v>
      </c>
      <c r="U103" s="44">
        <v>11495557.07000001</v>
      </c>
    </row>
    <row r="104" spans="1:21" hidden="1" x14ac:dyDescent="0.25">
      <c r="A104" s="43" t="s">
        <v>3741</v>
      </c>
      <c r="B104" s="43"/>
      <c r="C104" s="43" t="s">
        <v>3742</v>
      </c>
      <c r="D104" s="44">
        <v>4457858.559999981</v>
      </c>
      <c r="E104" s="44">
        <v>5229614.0299999863</v>
      </c>
      <c r="F104" s="44">
        <v>9687472.5899999663</v>
      </c>
      <c r="G104" s="44">
        <v>5947748.7100000121</v>
      </c>
      <c r="H104" s="44">
        <v>3512558.9199999692</v>
      </c>
      <c r="I104" s="44">
        <v>9460307.6299999803</v>
      </c>
      <c r="J104" s="44">
        <v>6791207.3799999868</v>
      </c>
      <c r="K104" s="44">
        <v>2294682.0600000033</v>
      </c>
      <c r="L104" s="44">
        <v>9085889.4399999902</v>
      </c>
      <c r="M104" s="44">
        <v>8867462.859999992</v>
      </c>
      <c r="N104" s="44">
        <v>2182288.2099999893</v>
      </c>
      <c r="O104" s="44">
        <v>11049751.069999982</v>
      </c>
      <c r="P104" s="44">
        <v>5715463.8399999551</v>
      </c>
      <c r="Q104" s="44">
        <v>924816.33000000089</v>
      </c>
      <c r="R104" s="44">
        <v>6640280.1699999562</v>
      </c>
      <c r="S104" s="44">
        <v>31779741.349999927</v>
      </c>
      <c r="T104" s="44">
        <v>14143959.549999947</v>
      </c>
      <c r="U104" s="44">
        <v>45923700.899999872</v>
      </c>
    </row>
    <row r="105" spans="1:21" hidden="1" x14ac:dyDescent="0.25">
      <c r="A105" s="43" t="s">
        <v>3749</v>
      </c>
      <c r="B105" s="43"/>
      <c r="C105" s="43" t="s">
        <v>3750</v>
      </c>
      <c r="D105" s="44">
        <v>3912906.1799999662</v>
      </c>
      <c r="E105" s="44">
        <v>5297556.2399999313</v>
      </c>
      <c r="F105" s="44">
        <v>9210462.4199998975</v>
      </c>
      <c r="G105" s="44">
        <v>4747325.5899999579</v>
      </c>
      <c r="H105" s="44">
        <v>4293325.7899999507</v>
      </c>
      <c r="I105" s="44">
        <v>9040651.3799999095</v>
      </c>
      <c r="J105" s="44">
        <v>5052758.6800000221</v>
      </c>
      <c r="K105" s="44">
        <v>3617927.7000000128</v>
      </c>
      <c r="L105" s="44">
        <v>8670686.3800000343</v>
      </c>
      <c r="M105" s="44">
        <v>6597367.7300000144</v>
      </c>
      <c r="N105" s="44">
        <v>3204732.2599999886</v>
      </c>
      <c r="O105" s="44">
        <v>9802099.9900000021</v>
      </c>
      <c r="P105" s="44">
        <v>4351143.9100000244</v>
      </c>
      <c r="Q105" s="44">
        <v>1234765.159999999</v>
      </c>
      <c r="R105" s="44">
        <v>5585909.0700000236</v>
      </c>
      <c r="S105" s="44">
        <v>24661502.089999989</v>
      </c>
      <c r="T105" s="44">
        <v>17648307.149999883</v>
      </c>
      <c r="U105" s="44">
        <v>42309809.239999868</v>
      </c>
    </row>
    <row r="106" spans="1:21" hidden="1" x14ac:dyDescent="0.25">
      <c r="A106" s="43" t="s">
        <v>4632</v>
      </c>
      <c r="B106" s="43"/>
      <c r="C106" s="43" t="s">
        <v>4633</v>
      </c>
      <c r="D106" s="44">
        <v>0</v>
      </c>
      <c r="E106" s="44">
        <v>0</v>
      </c>
      <c r="F106" s="44">
        <v>0</v>
      </c>
      <c r="G106" s="44">
        <v>0</v>
      </c>
      <c r="H106" s="44">
        <v>0</v>
      </c>
      <c r="I106" s="44">
        <v>0</v>
      </c>
      <c r="J106" s="44">
        <v>0</v>
      </c>
      <c r="K106" s="44">
        <v>0</v>
      </c>
      <c r="L106" s="44">
        <v>0</v>
      </c>
      <c r="M106" s="44">
        <v>1940.4</v>
      </c>
      <c r="N106" s="44">
        <v>0</v>
      </c>
      <c r="O106" s="44">
        <v>1940.4</v>
      </c>
      <c r="P106" s="44">
        <v>0</v>
      </c>
      <c r="Q106" s="44">
        <v>0</v>
      </c>
      <c r="R106" s="44">
        <v>0</v>
      </c>
      <c r="S106" s="44">
        <v>1940.4</v>
      </c>
      <c r="T106" s="44">
        <v>0</v>
      </c>
      <c r="U106" s="44">
        <v>1940.4</v>
      </c>
    </row>
    <row r="107" spans="1:21" hidden="1" x14ac:dyDescent="0.25">
      <c r="A107" s="43" t="s">
        <v>4479</v>
      </c>
      <c r="B107" s="43"/>
      <c r="C107" s="43" t="s">
        <v>4480</v>
      </c>
      <c r="D107" s="44">
        <v>1140069.7000000016</v>
      </c>
      <c r="E107" s="44">
        <v>818187.42999999959</v>
      </c>
      <c r="F107" s="44">
        <v>1958257.1300000013</v>
      </c>
      <c r="G107" s="44">
        <v>624102.91999999993</v>
      </c>
      <c r="H107" s="44">
        <v>1546.72</v>
      </c>
      <c r="I107" s="44">
        <v>625649.6399999999</v>
      </c>
      <c r="J107" s="44">
        <v>45649.540000000008</v>
      </c>
      <c r="K107" s="44">
        <v>0</v>
      </c>
      <c r="L107" s="44">
        <v>45649.540000000008</v>
      </c>
      <c r="M107" s="44">
        <v>0</v>
      </c>
      <c r="N107" s="44">
        <v>0</v>
      </c>
      <c r="O107" s="44">
        <v>0</v>
      </c>
      <c r="P107" s="44">
        <v>0</v>
      </c>
      <c r="Q107" s="44">
        <v>0</v>
      </c>
      <c r="R107" s="44">
        <v>0</v>
      </c>
      <c r="S107" s="44">
        <v>1809822.1600000015</v>
      </c>
      <c r="T107" s="44">
        <v>819734.14999999956</v>
      </c>
      <c r="U107" s="44">
        <v>2629556.3100000015</v>
      </c>
    </row>
    <row r="108" spans="1:21" hidden="1" x14ac:dyDescent="0.25">
      <c r="A108" s="43" t="s">
        <v>4504</v>
      </c>
      <c r="B108" s="43"/>
      <c r="C108" s="43" t="s">
        <v>4505</v>
      </c>
      <c r="D108" s="44">
        <v>0</v>
      </c>
      <c r="E108" s="44">
        <v>0</v>
      </c>
      <c r="F108" s="44">
        <v>0</v>
      </c>
      <c r="G108" s="44">
        <v>0</v>
      </c>
      <c r="H108" s="44">
        <v>0</v>
      </c>
      <c r="I108" s="44">
        <v>0</v>
      </c>
      <c r="J108" s="44">
        <v>0</v>
      </c>
      <c r="K108" s="44">
        <v>0</v>
      </c>
      <c r="L108" s="44">
        <v>0</v>
      </c>
      <c r="M108" s="44">
        <v>81896.710000000006</v>
      </c>
      <c r="N108" s="44">
        <v>3533.32</v>
      </c>
      <c r="O108" s="44">
        <v>85430.030000000013</v>
      </c>
      <c r="P108" s="44">
        <v>1439251.660000002</v>
      </c>
      <c r="Q108" s="44">
        <v>279377.54999999987</v>
      </c>
      <c r="R108" s="44">
        <v>1718629.2100000018</v>
      </c>
      <c r="S108" s="44">
        <v>1521148.370000002</v>
      </c>
      <c r="T108" s="44">
        <v>282910.86999999988</v>
      </c>
      <c r="U108" s="44">
        <v>1804059.2400000019</v>
      </c>
    </row>
    <row r="109" spans="1:21" hidden="1" x14ac:dyDescent="0.25">
      <c r="A109" s="43" t="s">
        <v>3824</v>
      </c>
      <c r="B109" s="43"/>
      <c r="C109" s="43" t="s">
        <v>3825</v>
      </c>
      <c r="D109" s="44">
        <v>2857980.8500000131</v>
      </c>
      <c r="E109" s="44">
        <v>4972952.3400000278</v>
      </c>
      <c r="F109" s="44">
        <v>7830933.1900000405</v>
      </c>
      <c r="G109" s="44">
        <v>3954019.5000000279</v>
      </c>
      <c r="H109" s="44">
        <v>3343471.6500000246</v>
      </c>
      <c r="I109" s="44">
        <v>7297491.1500000525</v>
      </c>
      <c r="J109" s="44">
        <v>4919657.1999999722</v>
      </c>
      <c r="K109" s="44">
        <v>1992238.170000009</v>
      </c>
      <c r="L109" s="44">
        <v>6911895.3699999815</v>
      </c>
      <c r="M109" s="44">
        <v>5617664.7099999553</v>
      </c>
      <c r="N109" s="44">
        <v>2064353.8500000029</v>
      </c>
      <c r="O109" s="44">
        <v>7682018.5599999577</v>
      </c>
      <c r="P109" s="44">
        <v>3797304.1099999659</v>
      </c>
      <c r="Q109" s="44">
        <v>602695.03000000038</v>
      </c>
      <c r="R109" s="44">
        <v>4399999.1399999661</v>
      </c>
      <c r="S109" s="44">
        <v>21146626.369999934</v>
      </c>
      <c r="T109" s="44">
        <v>12975711.040000066</v>
      </c>
      <c r="U109" s="44">
        <v>34122337.409999996</v>
      </c>
    </row>
    <row r="110" spans="1:21" hidden="1" x14ac:dyDescent="0.25">
      <c r="A110" s="43" t="s">
        <v>4217</v>
      </c>
      <c r="B110" s="43"/>
      <c r="C110" s="43" t="s">
        <v>4218</v>
      </c>
      <c r="D110" s="44">
        <v>1204892.4800000007</v>
      </c>
      <c r="E110" s="44">
        <v>891300.90000000037</v>
      </c>
      <c r="F110" s="44">
        <v>2096193.3800000011</v>
      </c>
      <c r="G110" s="44">
        <v>1380337.2599999988</v>
      </c>
      <c r="H110" s="44">
        <v>775509.03000000026</v>
      </c>
      <c r="I110" s="44">
        <v>2155846.2899999991</v>
      </c>
      <c r="J110" s="44">
        <v>1737560.6700000027</v>
      </c>
      <c r="K110" s="44">
        <v>596233.69000000018</v>
      </c>
      <c r="L110" s="44">
        <v>2333794.3600000031</v>
      </c>
      <c r="M110" s="44">
        <v>2283361.3899999969</v>
      </c>
      <c r="N110" s="44">
        <v>429131.3899999999</v>
      </c>
      <c r="O110" s="44">
        <v>2712492.7799999965</v>
      </c>
      <c r="P110" s="44">
        <v>1574519.4000000013</v>
      </c>
      <c r="Q110" s="44">
        <v>196837.77999999994</v>
      </c>
      <c r="R110" s="44">
        <v>1771357.1800000013</v>
      </c>
      <c r="S110" s="44">
        <v>8180671.2000000002</v>
      </c>
      <c r="T110" s="44">
        <v>2889012.7900000005</v>
      </c>
      <c r="U110" s="44">
        <v>11069683.99</v>
      </c>
    </row>
    <row r="111" spans="1:21" hidden="1" x14ac:dyDescent="0.25">
      <c r="A111" s="43" t="s">
        <v>1862</v>
      </c>
      <c r="B111" s="43"/>
      <c r="C111" s="43" t="s">
        <v>4207</v>
      </c>
      <c r="D111" s="44">
        <v>1038378.470000002</v>
      </c>
      <c r="E111" s="44">
        <v>480361.16999999975</v>
      </c>
      <c r="F111" s="44">
        <v>1518739.6400000018</v>
      </c>
      <c r="G111" s="44">
        <v>1361699.4900000005</v>
      </c>
      <c r="H111" s="44">
        <v>444049.35000000009</v>
      </c>
      <c r="I111" s="44">
        <v>1805748.8400000005</v>
      </c>
      <c r="J111" s="44">
        <v>1972353.3200000029</v>
      </c>
      <c r="K111" s="44">
        <v>451196.8799999996</v>
      </c>
      <c r="L111" s="44">
        <v>2423550.2000000025</v>
      </c>
      <c r="M111" s="44">
        <v>3196994.4000000041</v>
      </c>
      <c r="N111" s="44">
        <v>542358.7200000002</v>
      </c>
      <c r="O111" s="44">
        <v>3739353.1200000043</v>
      </c>
      <c r="P111" s="44">
        <v>1855440.8299999975</v>
      </c>
      <c r="Q111" s="44">
        <v>208522.76</v>
      </c>
      <c r="R111" s="44">
        <v>2063963.5899999975</v>
      </c>
      <c r="S111" s="44">
        <v>9424866.5100000072</v>
      </c>
      <c r="T111" s="44">
        <v>2126488.88</v>
      </c>
      <c r="U111" s="44">
        <v>11551355.390000008</v>
      </c>
    </row>
    <row r="112" spans="1:21" hidden="1" x14ac:dyDescent="0.25">
      <c r="A112" s="43" t="s">
        <v>4411</v>
      </c>
      <c r="B112" s="43"/>
      <c r="C112" s="43" t="s">
        <v>4412</v>
      </c>
      <c r="D112" s="44">
        <v>38928.800000000105</v>
      </c>
      <c r="E112" s="44">
        <v>30051.739999999994</v>
      </c>
      <c r="F112" s="44">
        <v>68980.540000000095</v>
      </c>
      <c r="G112" s="44">
        <v>565469.40999999852</v>
      </c>
      <c r="H112" s="44">
        <v>487199.51</v>
      </c>
      <c r="I112" s="44">
        <v>1052668.9199999985</v>
      </c>
      <c r="J112" s="44">
        <v>850716.30000000051</v>
      </c>
      <c r="K112" s="44">
        <v>250071.44000000006</v>
      </c>
      <c r="L112" s="44">
        <v>1100787.7400000007</v>
      </c>
      <c r="M112" s="44">
        <v>680881.51</v>
      </c>
      <c r="N112" s="44">
        <v>199589.27</v>
      </c>
      <c r="O112" s="44">
        <v>880470.78</v>
      </c>
      <c r="P112" s="44">
        <v>662117.87999999954</v>
      </c>
      <c r="Q112" s="44">
        <v>36692.870000000003</v>
      </c>
      <c r="R112" s="44">
        <v>698810.74999999953</v>
      </c>
      <c r="S112" s="44">
        <v>2798113.8999999985</v>
      </c>
      <c r="T112" s="44">
        <v>1003604.8300000001</v>
      </c>
      <c r="U112" s="44">
        <v>3801718.7299999991</v>
      </c>
    </row>
    <row r="113" spans="1:21" hidden="1" x14ac:dyDescent="0.25">
      <c r="A113" s="43" t="s">
        <v>4287</v>
      </c>
      <c r="B113" s="43"/>
      <c r="C113" s="43" t="s">
        <v>4288</v>
      </c>
      <c r="D113" s="44">
        <v>708031.65000000037</v>
      </c>
      <c r="E113" s="44">
        <v>991290.89000000071</v>
      </c>
      <c r="F113" s="44">
        <v>1699322.540000001</v>
      </c>
      <c r="G113" s="44">
        <v>1180599.8600000017</v>
      </c>
      <c r="H113" s="44">
        <v>665004.85000000068</v>
      </c>
      <c r="I113" s="44">
        <v>1845604.7100000023</v>
      </c>
      <c r="J113" s="44">
        <v>1165292.689999999</v>
      </c>
      <c r="K113" s="44">
        <v>469169.87000000069</v>
      </c>
      <c r="L113" s="44">
        <v>1634462.5599999996</v>
      </c>
      <c r="M113" s="44">
        <v>1692984.5799999989</v>
      </c>
      <c r="N113" s="44">
        <v>335502.89000000019</v>
      </c>
      <c r="O113" s="44">
        <v>2028487.469999999</v>
      </c>
      <c r="P113" s="44">
        <v>773468.40999999957</v>
      </c>
      <c r="Q113" s="44">
        <v>266189.42</v>
      </c>
      <c r="R113" s="44">
        <v>1039657.8299999996</v>
      </c>
      <c r="S113" s="44">
        <v>5520377.1899999995</v>
      </c>
      <c r="T113" s="44">
        <v>2727157.9200000023</v>
      </c>
      <c r="U113" s="44">
        <v>8247535.1100000013</v>
      </c>
    </row>
    <row r="114" spans="1:21" hidden="1" x14ac:dyDescent="0.25">
      <c r="A114" s="43" t="s">
        <v>4380</v>
      </c>
      <c r="B114" s="43"/>
      <c r="C114" s="43" t="s">
        <v>4381</v>
      </c>
      <c r="D114" s="44">
        <v>365961.35999999975</v>
      </c>
      <c r="E114" s="44">
        <v>1731716.3699999996</v>
      </c>
      <c r="F114" s="44">
        <v>2097677.7299999995</v>
      </c>
      <c r="G114" s="44">
        <v>660991.96000000031</v>
      </c>
      <c r="H114" s="44">
        <v>1110081.959999999</v>
      </c>
      <c r="I114" s="44">
        <v>1771073.9199999995</v>
      </c>
      <c r="J114" s="44">
        <v>569698.87000000011</v>
      </c>
      <c r="K114" s="44">
        <v>399112.66000000015</v>
      </c>
      <c r="L114" s="44">
        <v>968811.53000000026</v>
      </c>
      <c r="M114" s="44">
        <v>243399.46999999997</v>
      </c>
      <c r="N114" s="44">
        <v>80216.109999999986</v>
      </c>
      <c r="O114" s="44">
        <v>323615.57999999996</v>
      </c>
      <c r="P114" s="44">
        <v>0</v>
      </c>
      <c r="Q114" s="44">
        <v>0</v>
      </c>
      <c r="R114" s="44">
        <v>0</v>
      </c>
      <c r="S114" s="44">
        <v>1840051.6600000001</v>
      </c>
      <c r="T114" s="44">
        <v>3321127.0999999987</v>
      </c>
      <c r="U114" s="44">
        <v>5161178.76</v>
      </c>
    </row>
    <row r="115" spans="1:21" hidden="1" x14ac:dyDescent="0.25">
      <c r="A115" s="43" t="s">
        <v>4219</v>
      </c>
      <c r="B115" s="43"/>
      <c r="C115" s="43" t="s">
        <v>4220</v>
      </c>
      <c r="D115" s="44">
        <v>898667.7200000002</v>
      </c>
      <c r="E115" s="44">
        <v>1288370.3800000001</v>
      </c>
      <c r="F115" s="44">
        <v>2187038.1000000006</v>
      </c>
      <c r="G115" s="44">
        <v>1561679.1799999992</v>
      </c>
      <c r="H115" s="44">
        <v>847966.82000000053</v>
      </c>
      <c r="I115" s="44">
        <v>2409646</v>
      </c>
      <c r="J115" s="44">
        <v>1904606.6100000027</v>
      </c>
      <c r="K115" s="44">
        <v>523589.55</v>
      </c>
      <c r="L115" s="44">
        <v>2428196.1600000025</v>
      </c>
      <c r="M115" s="44">
        <v>2017627.4899999949</v>
      </c>
      <c r="N115" s="44">
        <v>505389.61000000039</v>
      </c>
      <c r="O115" s="44">
        <v>2523017.0999999954</v>
      </c>
      <c r="P115" s="44">
        <v>946945.22999999917</v>
      </c>
      <c r="Q115" s="44">
        <v>468603.87999999995</v>
      </c>
      <c r="R115" s="44">
        <v>1415549.1099999992</v>
      </c>
      <c r="S115" s="44">
        <v>7329526.2299999958</v>
      </c>
      <c r="T115" s="44">
        <v>3633920.2400000007</v>
      </c>
      <c r="U115" s="44">
        <v>10963446.469999999</v>
      </c>
    </row>
    <row r="116" spans="1:21" hidden="1" x14ac:dyDescent="0.25">
      <c r="A116" s="43" t="s">
        <v>4365</v>
      </c>
      <c r="B116" s="43"/>
      <c r="C116" s="43" t="s">
        <v>4366</v>
      </c>
      <c r="D116" s="44">
        <v>178767.95000000083</v>
      </c>
      <c r="E116" s="44">
        <v>853468.66000000178</v>
      </c>
      <c r="F116" s="44">
        <v>1032236.6100000027</v>
      </c>
      <c r="G116" s="44">
        <v>361803.52000000078</v>
      </c>
      <c r="H116" s="44">
        <v>569991.54000000108</v>
      </c>
      <c r="I116" s="44">
        <v>931795.06000000192</v>
      </c>
      <c r="J116" s="44">
        <v>779026.02999999921</v>
      </c>
      <c r="K116" s="44">
        <v>458260.00999999919</v>
      </c>
      <c r="L116" s="44">
        <v>1237286.0399999984</v>
      </c>
      <c r="M116" s="44">
        <v>853374.96000000031</v>
      </c>
      <c r="N116" s="44">
        <v>391455.6100000001</v>
      </c>
      <c r="O116" s="44">
        <v>1244830.5700000003</v>
      </c>
      <c r="P116" s="44">
        <v>781958.50000000023</v>
      </c>
      <c r="Q116" s="44">
        <v>256807.02999999997</v>
      </c>
      <c r="R116" s="44">
        <v>1038765.5300000003</v>
      </c>
      <c r="S116" s="44">
        <v>2954930.9600000018</v>
      </c>
      <c r="T116" s="44">
        <v>2529982.850000002</v>
      </c>
      <c r="U116" s="44">
        <v>5484913.8100000033</v>
      </c>
    </row>
    <row r="117" spans="1:21" hidden="1" x14ac:dyDescent="0.25">
      <c r="A117" s="43" t="s">
        <v>4230</v>
      </c>
      <c r="B117" s="53"/>
      <c r="C117" s="43" t="s">
        <v>4231</v>
      </c>
      <c r="D117" s="44">
        <v>825127.9800000001</v>
      </c>
      <c r="E117" s="44">
        <v>1128623.72</v>
      </c>
      <c r="F117" s="44">
        <v>1953751.7000000002</v>
      </c>
      <c r="G117" s="44">
        <v>1406623.8099999959</v>
      </c>
      <c r="H117" s="44">
        <v>1118565.0599999994</v>
      </c>
      <c r="I117" s="44">
        <v>2525188.8699999955</v>
      </c>
      <c r="J117" s="44">
        <v>1408421.0100000019</v>
      </c>
      <c r="K117" s="44">
        <v>474715.8299999999</v>
      </c>
      <c r="L117" s="44">
        <v>1883136.8400000017</v>
      </c>
      <c r="M117" s="44">
        <v>1922811.5599999949</v>
      </c>
      <c r="N117" s="44">
        <v>207397.90999999997</v>
      </c>
      <c r="O117" s="44">
        <v>2130209.4699999951</v>
      </c>
      <c r="P117" s="44">
        <v>1710493.2499999981</v>
      </c>
      <c r="Q117" s="44">
        <v>145843.28</v>
      </c>
      <c r="R117" s="44">
        <v>1856336.5299999982</v>
      </c>
      <c r="S117" s="44">
        <v>7273477.609999991</v>
      </c>
      <c r="T117" s="44">
        <v>3075145.7999999993</v>
      </c>
      <c r="U117" s="44">
        <v>10348623.409999989</v>
      </c>
    </row>
    <row r="118" spans="1:21" hidden="1" x14ac:dyDescent="0.25">
      <c r="A118" s="43" t="s">
        <v>4585</v>
      </c>
      <c r="B118" s="43"/>
      <c r="C118" s="43" t="s">
        <v>4586</v>
      </c>
      <c r="D118" s="44">
        <v>248664.92</v>
      </c>
      <c r="E118" s="44">
        <v>0</v>
      </c>
      <c r="F118" s="44">
        <v>248664.92</v>
      </c>
      <c r="G118" s="44">
        <v>15864.35</v>
      </c>
      <c r="H118" s="44">
        <v>0</v>
      </c>
      <c r="I118" s="44">
        <v>15864.35</v>
      </c>
      <c r="J118" s="44">
        <v>0</v>
      </c>
      <c r="K118" s="44">
        <v>0</v>
      </c>
      <c r="L118" s="44">
        <v>0</v>
      </c>
      <c r="M118" s="44">
        <v>0</v>
      </c>
      <c r="N118" s="44">
        <v>0</v>
      </c>
      <c r="O118" s="44">
        <v>0</v>
      </c>
      <c r="P118" s="44">
        <v>0</v>
      </c>
      <c r="Q118" s="44">
        <v>0</v>
      </c>
      <c r="R118" s="44">
        <v>0</v>
      </c>
      <c r="S118" s="44">
        <v>264529.27</v>
      </c>
      <c r="T118" s="44">
        <v>0</v>
      </c>
      <c r="U118" s="44">
        <v>264529.27</v>
      </c>
    </row>
    <row r="119" spans="1:21" hidden="1" x14ac:dyDescent="0.25">
      <c r="A119" s="43" t="s">
        <v>4617</v>
      </c>
      <c r="B119" s="43"/>
      <c r="C119" s="43" t="s">
        <v>4618</v>
      </c>
      <c r="D119" s="44">
        <v>25865.27</v>
      </c>
      <c r="E119" s="44">
        <v>0</v>
      </c>
      <c r="F119" s="44">
        <v>25865.27</v>
      </c>
      <c r="G119" s="44">
        <v>12607</v>
      </c>
      <c r="H119" s="44">
        <v>0</v>
      </c>
      <c r="I119" s="44">
        <v>12607</v>
      </c>
      <c r="J119" s="44">
        <v>0</v>
      </c>
      <c r="K119" s="44">
        <v>0</v>
      </c>
      <c r="L119" s="44">
        <v>0</v>
      </c>
      <c r="M119" s="44">
        <v>9750</v>
      </c>
      <c r="N119" s="44">
        <v>0</v>
      </c>
      <c r="O119" s="44">
        <v>9750</v>
      </c>
      <c r="P119" s="44">
        <v>0</v>
      </c>
      <c r="Q119" s="44">
        <v>0</v>
      </c>
      <c r="R119" s="44">
        <v>0</v>
      </c>
      <c r="S119" s="44">
        <v>48222.270000000004</v>
      </c>
      <c r="T119" s="44">
        <v>0</v>
      </c>
      <c r="U119" s="44">
        <v>48222.270000000004</v>
      </c>
    </row>
    <row r="120" spans="1:21" hidden="1" x14ac:dyDescent="0.25">
      <c r="A120" s="43" t="s">
        <v>4208</v>
      </c>
      <c r="B120" s="43"/>
      <c r="C120" s="43" t="s">
        <v>4209</v>
      </c>
      <c r="D120" s="44">
        <v>859880.36999999976</v>
      </c>
      <c r="E120" s="44">
        <v>1243796.3199999977</v>
      </c>
      <c r="F120" s="44">
        <v>2103676.6899999976</v>
      </c>
      <c r="G120" s="44">
        <v>1254814.9600000007</v>
      </c>
      <c r="H120" s="44">
        <v>1237742.4699999976</v>
      </c>
      <c r="I120" s="44">
        <v>2492557.4299999983</v>
      </c>
      <c r="J120" s="44">
        <v>1889633.0199999986</v>
      </c>
      <c r="K120" s="44">
        <v>944944.42</v>
      </c>
      <c r="L120" s="44">
        <v>2834577.4399999985</v>
      </c>
      <c r="M120" s="44">
        <v>2157238.9399999934</v>
      </c>
      <c r="N120" s="44">
        <v>576463.20000000007</v>
      </c>
      <c r="O120" s="44">
        <v>2733702.1399999936</v>
      </c>
      <c r="P120" s="44">
        <v>1168856.6199999989</v>
      </c>
      <c r="Q120" s="44">
        <v>209669.77</v>
      </c>
      <c r="R120" s="44">
        <v>1378526.389999999</v>
      </c>
      <c r="S120" s="44">
        <v>7330423.9099999918</v>
      </c>
      <c r="T120" s="44">
        <v>4212616.179999995</v>
      </c>
      <c r="U120" s="44">
        <v>11543040.089999987</v>
      </c>
    </row>
    <row r="121" spans="1:21" hidden="1" x14ac:dyDescent="0.25">
      <c r="A121" s="43" t="s">
        <v>4121</v>
      </c>
      <c r="B121" s="43"/>
      <c r="C121" s="43" t="s">
        <v>4122</v>
      </c>
      <c r="D121" s="44">
        <v>1870723.5099999958</v>
      </c>
      <c r="E121" s="44">
        <v>1271759.1699999964</v>
      </c>
      <c r="F121" s="44">
        <v>3142482.6799999923</v>
      </c>
      <c r="G121" s="44">
        <v>2356136.8799999971</v>
      </c>
      <c r="H121" s="44">
        <v>966941.87999999849</v>
      </c>
      <c r="I121" s="44">
        <v>3323078.7599999956</v>
      </c>
      <c r="J121" s="44">
        <v>2522654.4899999863</v>
      </c>
      <c r="K121" s="44">
        <v>585554.5500000004</v>
      </c>
      <c r="L121" s="44">
        <v>3108209.0399999865</v>
      </c>
      <c r="M121" s="44">
        <v>2993313.01000001</v>
      </c>
      <c r="N121" s="44">
        <v>492508.47999999975</v>
      </c>
      <c r="O121" s="44">
        <v>3485821.4900000095</v>
      </c>
      <c r="P121" s="44">
        <v>2317813.2300000014</v>
      </c>
      <c r="Q121" s="44">
        <v>231941.6700000001</v>
      </c>
      <c r="R121" s="44">
        <v>2549754.9000000013</v>
      </c>
      <c r="S121" s="44">
        <v>12060641.11999999</v>
      </c>
      <c r="T121" s="44">
        <v>3548705.7499999953</v>
      </c>
      <c r="U121" s="44">
        <v>15609346.869999986</v>
      </c>
    </row>
    <row r="122" spans="1:21" hidden="1" x14ac:dyDescent="0.25">
      <c r="A122" s="43" t="s">
        <v>4334</v>
      </c>
      <c r="B122" s="43"/>
      <c r="C122" s="43" t="s">
        <v>4335</v>
      </c>
      <c r="D122" s="44">
        <v>560856.70999999985</v>
      </c>
      <c r="E122" s="44">
        <v>458348.16999999981</v>
      </c>
      <c r="F122" s="44">
        <v>1019204.8799999997</v>
      </c>
      <c r="G122" s="44">
        <v>785705.00000000105</v>
      </c>
      <c r="H122" s="44">
        <v>398714.82999999996</v>
      </c>
      <c r="I122" s="44">
        <v>1184419.830000001</v>
      </c>
      <c r="J122" s="44">
        <v>974949.11</v>
      </c>
      <c r="K122" s="44">
        <v>314191.2</v>
      </c>
      <c r="L122" s="44">
        <v>1289140.31</v>
      </c>
      <c r="M122" s="44">
        <v>1500014.8000000007</v>
      </c>
      <c r="N122" s="44">
        <v>304225.91000000021</v>
      </c>
      <c r="O122" s="44">
        <v>1804240.7100000009</v>
      </c>
      <c r="P122" s="44">
        <v>995256.57</v>
      </c>
      <c r="Q122" s="44">
        <v>96942.28</v>
      </c>
      <c r="R122" s="44">
        <v>1092198.8499999999</v>
      </c>
      <c r="S122" s="44">
        <v>4816782.1900000013</v>
      </c>
      <c r="T122" s="44">
        <v>1572422.39</v>
      </c>
      <c r="U122" s="44">
        <v>6389204.5800000019</v>
      </c>
    </row>
    <row r="123" spans="1:21" hidden="1" x14ac:dyDescent="0.25">
      <c r="A123" s="43" t="s">
        <v>4352</v>
      </c>
      <c r="B123" s="43"/>
      <c r="C123" s="43" t="s">
        <v>4353</v>
      </c>
      <c r="D123" s="44">
        <v>508645.19999999984</v>
      </c>
      <c r="E123" s="44">
        <v>520871.71999999927</v>
      </c>
      <c r="F123" s="44">
        <v>1029516.9199999991</v>
      </c>
      <c r="G123" s="44">
        <v>1007720.2299999992</v>
      </c>
      <c r="H123" s="44">
        <v>395845.18999999971</v>
      </c>
      <c r="I123" s="44">
        <v>1403565.419999999</v>
      </c>
      <c r="J123" s="44">
        <v>1030390.7600000006</v>
      </c>
      <c r="K123" s="44">
        <v>360405.76999999967</v>
      </c>
      <c r="L123" s="44">
        <v>1390796.5300000003</v>
      </c>
      <c r="M123" s="44">
        <v>1197854.5400000017</v>
      </c>
      <c r="N123" s="44">
        <v>370516.61999999976</v>
      </c>
      <c r="O123" s="44">
        <v>1568371.1600000015</v>
      </c>
      <c r="P123" s="44">
        <v>549182.77999999968</v>
      </c>
      <c r="Q123" s="44">
        <v>87574.800000000017</v>
      </c>
      <c r="R123" s="44">
        <v>636757.57999999973</v>
      </c>
      <c r="S123" s="44">
        <v>4293793.5100000007</v>
      </c>
      <c r="T123" s="44">
        <v>1735214.0999999985</v>
      </c>
      <c r="U123" s="44">
        <v>6029007.6099999994</v>
      </c>
    </row>
    <row r="124" spans="1:21" hidden="1" x14ac:dyDescent="0.25">
      <c r="A124" s="43" t="s">
        <v>4281</v>
      </c>
      <c r="B124" s="43"/>
      <c r="C124" s="43" t="s">
        <v>4282</v>
      </c>
      <c r="D124" s="44">
        <v>1205719.1999999995</v>
      </c>
      <c r="E124" s="44">
        <v>644356.33000000077</v>
      </c>
      <c r="F124" s="44">
        <v>1850075.5300000003</v>
      </c>
      <c r="G124" s="44">
        <v>1556487.7399999942</v>
      </c>
      <c r="H124" s="44">
        <v>517461.34000000026</v>
      </c>
      <c r="I124" s="44">
        <v>2073949.0799999945</v>
      </c>
      <c r="J124" s="44">
        <v>1539997.9000000001</v>
      </c>
      <c r="K124" s="44">
        <v>604456.58999999985</v>
      </c>
      <c r="L124" s="44">
        <v>2144454.4900000002</v>
      </c>
      <c r="M124" s="44">
        <v>1334871.1799999992</v>
      </c>
      <c r="N124" s="44">
        <v>403170.6</v>
      </c>
      <c r="O124" s="44">
        <v>1738041.7799999993</v>
      </c>
      <c r="P124" s="44">
        <v>451404.39000000007</v>
      </c>
      <c r="Q124" s="44">
        <v>173990.03999999998</v>
      </c>
      <c r="R124" s="44">
        <v>625394.43000000005</v>
      </c>
      <c r="S124" s="44">
        <v>6088480.4099999936</v>
      </c>
      <c r="T124" s="44">
        <v>2343434.9000000008</v>
      </c>
      <c r="U124" s="44">
        <v>8431915.3099999949</v>
      </c>
    </row>
    <row r="125" spans="1:21" hidden="1" x14ac:dyDescent="0.25">
      <c r="A125" s="43" t="s">
        <v>4238</v>
      </c>
      <c r="B125" s="43"/>
      <c r="C125" s="43" t="s">
        <v>4239</v>
      </c>
      <c r="D125" s="44">
        <v>1481756.7899999993</v>
      </c>
      <c r="E125" s="44">
        <v>530868.85</v>
      </c>
      <c r="F125" s="44">
        <v>2012625.6399999992</v>
      </c>
      <c r="G125" s="44">
        <v>1601041.0200000019</v>
      </c>
      <c r="H125" s="44">
        <v>537084.30999999971</v>
      </c>
      <c r="I125" s="44">
        <v>2138125.3300000015</v>
      </c>
      <c r="J125" s="44">
        <v>1535760.7600000033</v>
      </c>
      <c r="K125" s="44">
        <v>405125.75999999972</v>
      </c>
      <c r="L125" s="44">
        <v>1940886.520000003</v>
      </c>
      <c r="M125" s="44">
        <v>2123802.7200000016</v>
      </c>
      <c r="N125" s="44">
        <v>417563.25999999954</v>
      </c>
      <c r="O125" s="44">
        <v>2541365.9800000014</v>
      </c>
      <c r="P125" s="44">
        <v>1385278.8499999985</v>
      </c>
      <c r="Q125" s="44">
        <v>143201.25999999998</v>
      </c>
      <c r="R125" s="44">
        <v>1528480.1099999985</v>
      </c>
      <c r="S125" s="44">
        <v>8127640.1400000053</v>
      </c>
      <c r="T125" s="44">
        <v>2033843.439999999</v>
      </c>
      <c r="U125" s="44">
        <v>10161483.580000006</v>
      </c>
    </row>
    <row r="126" spans="1:21" hidden="1" x14ac:dyDescent="0.25">
      <c r="A126" s="43" t="s">
        <v>3778</v>
      </c>
      <c r="B126" s="43"/>
      <c r="C126" s="43" t="s">
        <v>3779</v>
      </c>
      <c r="D126" s="44">
        <v>3290377.25</v>
      </c>
      <c r="E126" s="44">
        <v>4513902.5099999774</v>
      </c>
      <c r="F126" s="44">
        <v>7804279.7599999774</v>
      </c>
      <c r="G126" s="44">
        <v>3862188.8100000047</v>
      </c>
      <c r="H126" s="44">
        <v>4098299.4400000037</v>
      </c>
      <c r="I126" s="44">
        <v>7960488.2500000084</v>
      </c>
      <c r="J126" s="44">
        <v>4720012.6299999421</v>
      </c>
      <c r="K126" s="44">
        <v>3613933.2599999611</v>
      </c>
      <c r="L126" s="44">
        <v>8333945.8899999037</v>
      </c>
      <c r="M126" s="44">
        <v>5884096.4399999343</v>
      </c>
      <c r="N126" s="44">
        <v>3458600.3399999938</v>
      </c>
      <c r="O126" s="44">
        <v>9342696.7799999285</v>
      </c>
      <c r="P126" s="44">
        <v>3562427.1499999808</v>
      </c>
      <c r="Q126" s="44">
        <v>1588263.179999999</v>
      </c>
      <c r="R126" s="44">
        <v>5150690.3299999796</v>
      </c>
      <c r="S126" s="44">
        <v>21319102.27999986</v>
      </c>
      <c r="T126" s="44">
        <v>17272998.729999933</v>
      </c>
      <c r="U126" s="44">
        <v>38592101.009999797</v>
      </c>
    </row>
    <row r="127" spans="1:21" hidden="1" x14ac:dyDescent="0.25">
      <c r="A127" s="43" t="s">
        <v>4502</v>
      </c>
      <c r="B127" s="43"/>
      <c r="C127" s="43" t="s">
        <v>4503</v>
      </c>
      <c r="D127" s="44">
        <v>0</v>
      </c>
      <c r="E127" s="44">
        <v>202083.64</v>
      </c>
      <c r="F127" s="44">
        <v>202083.64</v>
      </c>
      <c r="G127" s="44">
        <v>144012.49000000002</v>
      </c>
      <c r="H127" s="44">
        <v>236333.15999999992</v>
      </c>
      <c r="I127" s="44">
        <v>380345.64999999991</v>
      </c>
      <c r="J127" s="44">
        <v>242435.24000000005</v>
      </c>
      <c r="K127" s="44">
        <v>184897.46999999997</v>
      </c>
      <c r="L127" s="44">
        <v>427332.71</v>
      </c>
      <c r="M127" s="44">
        <v>281754.5199999999</v>
      </c>
      <c r="N127" s="44">
        <v>212531.66999999995</v>
      </c>
      <c r="O127" s="44">
        <v>494286.18999999983</v>
      </c>
      <c r="P127" s="44">
        <v>220109.88</v>
      </c>
      <c r="Q127" s="44">
        <v>104437.97999999998</v>
      </c>
      <c r="R127" s="44">
        <v>324547.86</v>
      </c>
      <c r="S127" s="44">
        <v>888312.13</v>
      </c>
      <c r="T127" s="44">
        <v>940283.91999999981</v>
      </c>
      <c r="U127" s="44">
        <v>1828596.0499999998</v>
      </c>
    </row>
    <row r="128" spans="1:21" x14ac:dyDescent="0.25">
      <c r="A128" s="50" t="s">
        <v>3587</v>
      </c>
      <c r="B128" s="50">
        <v>315257</v>
      </c>
      <c r="C128" s="50" t="s">
        <v>4345</v>
      </c>
      <c r="D128" s="51">
        <v>0</v>
      </c>
      <c r="E128" s="51">
        <v>0</v>
      </c>
      <c r="F128" s="51">
        <v>0</v>
      </c>
      <c r="G128" s="51">
        <v>0</v>
      </c>
      <c r="H128" s="51">
        <v>0</v>
      </c>
      <c r="I128" s="51">
        <v>0</v>
      </c>
      <c r="J128" s="51">
        <v>0</v>
      </c>
      <c r="K128" s="51">
        <v>0</v>
      </c>
      <c r="L128" s="51">
        <v>0</v>
      </c>
      <c r="M128" s="51">
        <v>1758116.42</v>
      </c>
      <c r="N128" s="51">
        <v>219783.92</v>
      </c>
      <c r="O128" s="51">
        <v>1977900.3399999999</v>
      </c>
      <c r="P128" s="51">
        <v>3746850.2100000056</v>
      </c>
      <c r="Q128" s="51">
        <v>556870.01000000013</v>
      </c>
      <c r="R128" s="51">
        <v>4303720.2200000053</v>
      </c>
      <c r="S128" s="51">
        <v>5504966.6300000055</v>
      </c>
      <c r="T128" s="51">
        <v>776653.93000000017</v>
      </c>
      <c r="U128" s="51">
        <v>6281620.5600000052</v>
      </c>
    </row>
    <row r="129" spans="1:21" x14ac:dyDescent="0.25">
      <c r="A129" s="50" t="s">
        <v>1891</v>
      </c>
      <c r="B129" s="50">
        <v>315257</v>
      </c>
      <c r="C129" s="50" t="s">
        <v>4311</v>
      </c>
      <c r="D129" s="51">
        <v>0</v>
      </c>
      <c r="E129" s="51">
        <v>0</v>
      </c>
      <c r="F129" s="51">
        <v>0</v>
      </c>
      <c r="G129" s="51">
        <v>0</v>
      </c>
      <c r="H129" s="51">
        <v>0</v>
      </c>
      <c r="I129" s="51">
        <v>0</v>
      </c>
      <c r="J129" s="51">
        <v>0</v>
      </c>
      <c r="K129" s="51">
        <v>0</v>
      </c>
      <c r="L129" s="51">
        <v>0</v>
      </c>
      <c r="M129" s="51">
        <v>2793933.9099999918</v>
      </c>
      <c r="N129" s="51">
        <v>276764.10999999987</v>
      </c>
      <c r="O129" s="51">
        <v>3070698.0199999916</v>
      </c>
      <c r="P129" s="51">
        <v>3727852.7699999935</v>
      </c>
      <c r="Q129" s="51">
        <v>600745.00000000012</v>
      </c>
      <c r="R129" s="51">
        <v>4328597.769999994</v>
      </c>
      <c r="S129" s="51">
        <v>6521786.6799999848</v>
      </c>
      <c r="T129" s="51">
        <v>877509.11</v>
      </c>
      <c r="U129" s="51">
        <v>7399295.7899999861</v>
      </c>
    </row>
    <row r="130" spans="1:21" hidden="1" x14ac:dyDescent="0.25">
      <c r="A130" s="43" t="s">
        <v>4516</v>
      </c>
      <c r="B130" s="43"/>
      <c r="C130" s="43" t="s">
        <v>4517</v>
      </c>
      <c r="D130" s="44">
        <v>0</v>
      </c>
      <c r="E130" s="44">
        <v>380521.95</v>
      </c>
      <c r="F130" s="44">
        <v>380521.95</v>
      </c>
      <c r="G130" s="44">
        <v>0</v>
      </c>
      <c r="H130" s="44">
        <v>364692.29000000004</v>
      </c>
      <c r="I130" s="44">
        <v>364692.29000000004</v>
      </c>
      <c r="J130" s="44">
        <v>0</v>
      </c>
      <c r="K130" s="44">
        <v>337214.49</v>
      </c>
      <c r="L130" s="44">
        <v>337214.49</v>
      </c>
      <c r="M130" s="44">
        <v>0</v>
      </c>
      <c r="N130" s="44">
        <v>304849.42999999993</v>
      </c>
      <c r="O130" s="44">
        <v>304849.42999999993</v>
      </c>
      <c r="P130" s="44">
        <v>0</v>
      </c>
      <c r="Q130" s="44">
        <v>63348.639999999999</v>
      </c>
      <c r="R130" s="44">
        <v>63348.639999999999</v>
      </c>
      <c r="S130" s="44">
        <v>0</v>
      </c>
      <c r="T130" s="44">
        <v>1450626.7999999998</v>
      </c>
      <c r="U130" s="44">
        <v>1450626.7999999998</v>
      </c>
    </row>
    <row r="131" spans="1:21" hidden="1" x14ac:dyDescent="0.25">
      <c r="A131" s="43" t="s">
        <v>4236</v>
      </c>
      <c r="B131" s="43"/>
      <c r="C131" s="43" t="s">
        <v>4237</v>
      </c>
      <c r="D131" s="44">
        <v>817560.95999999938</v>
      </c>
      <c r="E131" s="44">
        <v>749468.79</v>
      </c>
      <c r="F131" s="44">
        <v>1567029.7499999995</v>
      </c>
      <c r="G131" s="44">
        <v>1379626.4599999962</v>
      </c>
      <c r="H131" s="44">
        <v>634488.09999999939</v>
      </c>
      <c r="I131" s="44">
        <v>2014114.5599999956</v>
      </c>
      <c r="J131" s="44">
        <v>1483466.8799999973</v>
      </c>
      <c r="K131" s="44">
        <v>570755.43999999983</v>
      </c>
      <c r="L131" s="44">
        <v>2054222.319999997</v>
      </c>
      <c r="M131" s="44">
        <v>1834714.6099999957</v>
      </c>
      <c r="N131" s="44">
        <v>650560.30000000016</v>
      </c>
      <c r="O131" s="44">
        <v>2485274.909999996</v>
      </c>
      <c r="P131" s="44">
        <v>1677442.3799999983</v>
      </c>
      <c r="Q131" s="44">
        <v>382797.80000000028</v>
      </c>
      <c r="R131" s="44">
        <v>2060240.1799999985</v>
      </c>
      <c r="S131" s="44">
        <v>7192811.289999987</v>
      </c>
      <c r="T131" s="44">
        <v>2988070.4299999997</v>
      </c>
      <c r="U131" s="44">
        <v>10180881.719999986</v>
      </c>
    </row>
    <row r="132" spans="1:21" hidden="1" x14ac:dyDescent="0.25">
      <c r="A132" s="43" t="s">
        <v>4579</v>
      </c>
      <c r="B132" s="43"/>
      <c r="C132" s="43" t="s">
        <v>4580</v>
      </c>
      <c r="D132" s="44">
        <v>307533.29999999987</v>
      </c>
      <c r="E132" s="44">
        <v>0</v>
      </c>
      <c r="F132" s="44">
        <v>307533.29999999987</v>
      </c>
      <c r="G132" s="44">
        <v>0</v>
      </c>
      <c r="H132" s="44">
        <v>0</v>
      </c>
      <c r="I132" s="44">
        <v>0</v>
      </c>
      <c r="J132" s="44">
        <v>0</v>
      </c>
      <c r="K132" s="44">
        <v>0</v>
      </c>
      <c r="L132" s="44">
        <v>0</v>
      </c>
      <c r="M132" s="44">
        <v>0</v>
      </c>
      <c r="N132" s="44">
        <v>0</v>
      </c>
      <c r="O132" s="44">
        <v>0</v>
      </c>
      <c r="P132" s="44">
        <v>0</v>
      </c>
      <c r="Q132" s="44">
        <v>0</v>
      </c>
      <c r="R132" s="44">
        <v>0</v>
      </c>
      <c r="S132" s="44">
        <v>307533.29999999987</v>
      </c>
      <c r="T132" s="44">
        <v>0</v>
      </c>
      <c r="U132" s="44">
        <v>307533.29999999987</v>
      </c>
    </row>
    <row r="133" spans="1:21" hidden="1" x14ac:dyDescent="0.25">
      <c r="A133" s="43" t="s">
        <v>3900</v>
      </c>
      <c r="B133" s="43"/>
      <c r="C133" s="43" t="s">
        <v>3901</v>
      </c>
      <c r="D133" s="44">
        <v>1168981.1299999997</v>
      </c>
      <c r="E133" s="44">
        <v>3989501.5000000079</v>
      </c>
      <c r="F133" s="44">
        <v>5158482.6300000073</v>
      </c>
      <c r="G133" s="44">
        <v>2800671.32</v>
      </c>
      <c r="H133" s="44">
        <v>2677137.1599999992</v>
      </c>
      <c r="I133" s="44">
        <v>5477808.4799999986</v>
      </c>
      <c r="J133" s="44">
        <v>3490676.9100000071</v>
      </c>
      <c r="K133" s="44">
        <v>2024356.7299999984</v>
      </c>
      <c r="L133" s="44">
        <v>5515033.6400000053</v>
      </c>
      <c r="M133" s="44">
        <v>4510695.1700000102</v>
      </c>
      <c r="N133" s="44">
        <v>2390694.3299999996</v>
      </c>
      <c r="O133" s="44">
        <v>6901389.5000000093</v>
      </c>
      <c r="P133" s="44">
        <v>2500289.85</v>
      </c>
      <c r="Q133" s="44">
        <v>1502259.92</v>
      </c>
      <c r="R133" s="44">
        <v>4002549.77</v>
      </c>
      <c r="S133" s="44">
        <v>14471314.380000016</v>
      </c>
      <c r="T133" s="44">
        <v>12583949.640000006</v>
      </c>
      <c r="U133" s="44">
        <v>27055264.020000022</v>
      </c>
    </row>
    <row r="134" spans="1:21" hidden="1" x14ac:dyDescent="0.25">
      <c r="A134" s="43" t="s">
        <v>4162</v>
      </c>
      <c r="B134" s="43"/>
      <c r="C134" s="43" t="s">
        <v>4163</v>
      </c>
      <c r="D134" s="44">
        <v>1436051.1600000006</v>
      </c>
      <c r="E134" s="44">
        <v>1088301.9200000006</v>
      </c>
      <c r="F134" s="44">
        <v>2524353.080000001</v>
      </c>
      <c r="G134" s="44">
        <v>2127796.5499999789</v>
      </c>
      <c r="H134" s="44">
        <v>929204.26000000036</v>
      </c>
      <c r="I134" s="44">
        <v>3057000.8099999791</v>
      </c>
      <c r="J134" s="44">
        <v>2437034.9099999894</v>
      </c>
      <c r="K134" s="44">
        <v>562619.9</v>
      </c>
      <c r="L134" s="44">
        <v>2999654.8099999893</v>
      </c>
      <c r="M134" s="44">
        <v>2917180.0799999852</v>
      </c>
      <c r="N134" s="44">
        <v>409825.52000000014</v>
      </c>
      <c r="O134" s="44">
        <v>3327005.5999999852</v>
      </c>
      <c r="P134" s="44">
        <v>1879773.51000001</v>
      </c>
      <c r="Q134" s="44">
        <v>212461.57</v>
      </c>
      <c r="R134" s="44">
        <v>2092235.0800000101</v>
      </c>
      <c r="S134" s="44">
        <v>10797836.209999964</v>
      </c>
      <c r="T134" s="44">
        <v>3202413.1700000009</v>
      </c>
      <c r="U134" s="44">
        <v>14000249.379999964</v>
      </c>
    </row>
    <row r="135" spans="1:21" hidden="1" x14ac:dyDescent="0.25">
      <c r="A135" s="43" t="s">
        <v>3906</v>
      </c>
      <c r="B135" s="43"/>
      <c r="C135" s="43" t="s">
        <v>3907</v>
      </c>
      <c r="D135" s="44">
        <v>342760.79999999993</v>
      </c>
      <c r="E135" s="44">
        <v>4239104.9999999953</v>
      </c>
      <c r="F135" s="44">
        <v>4581865.7999999952</v>
      </c>
      <c r="G135" s="44">
        <v>2872182.2299999944</v>
      </c>
      <c r="H135" s="44">
        <v>3573543.6600000081</v>
      </c>
      <c r="I135" s="44">
        <v>6445725.8900000025</v>
      </c>
      <c r="J135" s="44">
        <v>3197905.37</v>
      </c>
      <c r="K135" s="44">
        <v>3284765.3200000026</v>
      </c>
      <c r="L135" s="44">
        <v>6482670.6900000032</v>
      </c>
      <c r="M135" s="44">
        <v>3366354.2800000012</v>
      </c>
      <c r="N135" s="44">
        <v>2846417.100000001</v>
      </c>
      <c r="O135" s="44">
        <v>6212771.3800000027</v>
      </c>
      <c r="P135" s="44">
        <v>1641341.3600000015</v>
      </c>
      <c r="Q135" s="44">
        <v>1549165.5200000014</v>
      </c>
      <c r="R135" s="44">
        <v>3190506.8800000027</v>
      </c>
      <c r="S135" s="44">
        <v>11420544.039999997</v>
      </c>
      <c r="T135" s="44">
        <v>15492996.600000009</v>
      </c>
      <c r="U135" s="44">
        <v>26913540.640000008</v>
      </c>
    </row>
    <row r="136" spans="1:21" hidden="1" x14ac:dyDescent="0.25">
      <c r="A136" s="43" t="s">
        <v>3726</v>
      </c>
      <c r="B136" s="43"/>
      <c r="C136" s="43" t="s">
        <v>3727</v>
      </c>
      <c r="D136" s="44">
        <v>337820</v>
      </c>
      <c r="E136" s="44">
        <v>11771576.200000025</v>
      </c>
      <c r="F136" s="44">
        <v>12109396.200000025</v>
      </c>
      <c r="G136" s="44">
        <v>808785.43999999983</v>
      </c>
      <c r="H136" s="44">
        <v>9182607.3599999789</v>
      </c>
      <c r="I136" s="44">
        <v>9991392.7999999784</v>
      </c>
      <c r="J136" s="44">
        <v>601223.01</v>
      </c>
      <c r="K136" s="44">
        <v>8169782.5800000215</v>
      </c>
      <c r="L136" s="44">
        <v>8771005.5900000222</v>
      </c>
      <c r="M136" s="44">
        <v>1806709.2899999998</v>
      </c>
      <c r="N136" s="44">
        <v>9761815.7099999841</v>
      </c>
      <c r="O136" s="44">
        <v>11568524.999999983</v>
      </c>
      <c r="P136" s="44">
        <v>2516231.080000001</v>
      </c>
      <c r="Q136" s="44">
        <v>5628695.2799999844</v>
      </c>
      <c r="R136" s="44">
        <v>8144926.3599999854</v>
      </c>
      <c r="S136" s="44">
        <v>6070768.8200000003</v>
      </c>
      <c r="T136" s="44">
        <v>44514477.129999995</v>
      </c>
      <c r="U136" s="44">
        <v>50585245.949999996</v>
      </c>
    </row>
    <row r="137" spans="1:21" hidden="1" x14ac:dyDescent="0.25">
      <c r="A137" s="43" t="s">
        <v>3840</v>
      </c>
      <c r="B137" s="43"/>
      <c r="C137" s="43" t="s">
        <v>3841</v>
      </c>
      <c r="D137" s="44">
        <v>3627444.1600000015</v>
      </c>
      <c r="E137" s="44">
        <v>2741486.2900000042</v>
      </c>
      <c r="F137" s="44">
        <v>6368930.4500000058</v>
      </c>
      <c r="G137" s="44">
        <v>4628932.5399999898</v>
      </c>
      <c r="H137" s="44">
        <v>2011820.0100000033</v>
      </c>
      <c r="I137" s="44">
        <v>6640752.5499999933</v>
      </c>
      <c r="J137" s="44">
        <v>4579705.2999999793</v>
      </c>
      <c r="K137" s="44">
        <v>1635769.0599999994</v>
      </c>
      <c r="L137" s="44">
        <v>6215474.3599999789</v>
      </c>
      <c r="M137" s="44">
        <v>5967929.5299999584</v>
      </c>
      <c r="N137" s="44">
        <v>1700933.6800000018</v>
      </c>
      <c r="O137" s="44">
        <v>7668863.2099999599</v>
      </c>
      <c r="P137" s="44">
        <v>4522154.3199999565</v>
      </c>
      <c r="Q137" s="44">
        <v>603725.56000000041</v>
      </c>
      <c r="R137" s="44">
        <v>5125879.879999957</v>
      </c>
      <c r="S137" s="44">
        <v>23326165.849999882</v>
      </c>
      <c r="T137" s="44">
        <v>8693734.6000000089</v>
      </c>
      <c r="U137" s="44">
        <v>32019900.449999895</v>
      </c>
    </row>
    <row r="138" spans="1:21" hidden="1" x14ac:dyDescent="0.25">
      <c r="A138" s="43" t="s">
        <v>3965</v>
      </c>
      <c r="B138" s="43"/>
      <c r="C138" s="43" t="s">
        <v>3966</v>
      </c>
      <c r="D138" s="44">
        <v>1132298.9799999997</v>
      </c>
      <c r="E138" s="44">
        <v>3603111.0999999982</v>
      </c>
      <c r="F138" s="44">
        <v>4735410.0799999982</v>
      </c>
      <c r="G138" s="44">
        <v>2357594.339999998</v>
      </c>
      <c r="H138" s="44">
        <v>3148321.2599999988</v>
      </c>
      <c r="I138" s="44">
        <v>5505915.5999999968</v>
      </c>
      <c r="J138" s="44">
        <v>3084708.6999999988</v>
      </c>
      <c r="K138" s="44">
        <v>2234564.9299999997</v>
      </c>
      <c r="L138" s="44">
        <v>5319273.629999999</v>
      </c>
      <c r="M138" s="44">
        <v>4121142.3899999927</v>
      </c>
      <c r="N138" s="44">
        <v>1464739.7799999989</v>
      </c>
      <c r="O138" s="44">
        <v>5585882.1699999915</v>
      </c>
      <c r="P138" s="44">
        <v>2243210.4899999984</v>
      </c>
      <c r="Q138" s="44">
        <v>485742.01999999996</v>
      </c>
      <c r="R138" s="44">
        <v>2728952.5099999984</v>
      </c>
      <c r="S138" s="44">
        <v>12938954.899999987</v>
      </c>
      <c r="T138" s="44">
        <v>10936479.089999996</v>
      </c>
      <c r="U138" s="44">
        <v>23875433.989999983</v>
      </c>
    </row>
    <row r="139" spans="1:21" hidden="1" x14ac:dyDescent="0.25">
      <c r="A139" s="43" t="s">
        <v>4177</v>
      </c>
      <c r="B139" s="43"/>
      <c r="C139" s="43" t="s">
        <v>4178</v>
      </c>
      <c r="D139" s="44">
        <v>2543460.599999995</v>
      </c>
      <c r="E139" s="44">
        <v>2569331.7399999928</v>
      </c>
      <c r="F139" s="44">
        <v>5112792.3399999877</v>
      </c>
      <c r="G139" s="44">
        <v>2792441.9999999907</v>
      </c>
      <c r="H139" s="44">
        <v>2181433.0099999928</v>
      </c>
      <c r="I139" s="44">
        <v>4973875.009999983</v>
      </c>
      <c r="J139" s="44">
        <v>1770197.160000002</v>
      </c>
      <c r="K139" s="44">
        <v>1234762.0500000003</v>
      </c>
      <c r="L139" s="44">
        <v>3004959.2100000023</v>
      </c>
      <c r="M139" s="44">
        <v>0</v>
      </c>
      <c r="N139" s="44">
        <v>0</v>
      </c>
      <c r="O139" s="44">
        <v>0</v>
      </c>
      <c r="P139" s="44">
        <v>0</v>
      </c>
      <c r="Q139" s="44">
        <v>0</v>
      </c>
      <c r="R139" s="44">
        <v>0</v>
      </c>
      <c r="S139" s="44">
        <v>7106099.7599999877</v>
      </c>
      <c r="T139" s="44">
        <v>5985526.7999999858</v>
      </c>
      <c r="U139" s="44">
        <v>13091626.559999974</v>
      </c>
    </row>
    <row r="140" spans="1:21" hidden="1" x14ac:dyDescent="0.25">
      <c r="A140" s="43" t="s">
        <v>4642</v>
      </c>
      <c r="B140" s="43"/>
      <c r="C140" s="43" t="s">
        <v>4643</v>
      </c>
      <c r="D140" s="44">
        <v>320.49</v>
      </c>
      <c r="E140" s="44">
        <v>0</v>
      </c>
      <c r="F140" s="44">
        <v>320.49</v>
      </c>
      <c r="G140" s="44">
        <v>0</v>
      </c>
      <c r="H140" s="44">
        <v>0</v>
      </c>
      <c r="I140" s="44">
        <v>0</v>
      </c>
      <c r="J140" s="44">
        <v>0</v>
      </c>
      <c r="K140" s="44">
        <v>0</v>
      </c>
      <c r="L140" s="44">
        <v>0</v>
      </c>
      <c r="M140" s="44">
        <v>0</v>
      </c>
      <c r="N140" s="44">
        <v>0</v>
      </c>
      <c r="O140" s="44">
        <v>0</v>
      </c>
      <c r="P140" s="44">
        <v>0</v>
      </c>
      <c r="Q140" s="44">
        <v>0</v>
      </c>
      <c r="R140" s="44">
        <v>0</v>
      </c>
      <c r="S140" s="44">
        <v>320.49</v>
      </c>
      <c r="T140" s="44">
        <v>0</v>
      </c>
      <c r="U140" s="44">
        <v>320.49</v>
      </c>
    </row>
    <row r="141" spans="1:21" hidden="1" x14ac:dyDescent="0.25">
      <c r="A141" s="43" t="s">
        <v>4203</v>
      </c>
      <c r="B141" s="43"/>
      <c r="C141" s="43" t="s">
        <v>4204</v>
      </c>
      <c r="D141" s="44">
        <v>1817864.7799999979</v>
      </c>
      <c r="E141" s="44">
        <v>2010031.129999999</v>
      </c>
      <c r="F141" s="44">
        <v>3827895.9099999969</v>
      </c>
      <c r="G141" s="44">
        <v>2381739.1899999976</v>
      </c>
      <c r="H141" s="44">
        <v>1516872.1499999987</v>
      </c>
      <c r="I141" s="44">
        <v>3898611.3399999961</v>
      </c>
      <c r="J141" s="44">
        <v>2224791.2599999965</v>
      </c>
      <c r="K141" s="44">
        <v>1041097.1799999999</v>
      </c>
      <c r="L141" s="44">
        <v>3265888.4399999967</v>
      </c>
      <c r="M141" s="44">
        <v>383362.69000000012</v>
      </c>
      <c r="N141" s="44">
        <v>443993.19999999995</v>
      </c>
      <c r="O141" s="44">
        <v>827355.89000000013</v>
      </c>
      <c r="P141" s="44">
        <v>0</v>
      </c>
      <c r="Q141" s="44">
        <v>0</v>
      </c>
      <c r="R141" s="44">
        <v>0</v>
      </c>
      <c r="S141" s="44">
        <v>6807757.9199999915</v>
      </c>
      <c r="T141" s="44">
        <v>5011993.6599999974</v>
      </c>
      <c r="U141" s="44">
        <v>11819751.579999991</v>
      </c>
    </row>
    <row r="142" spans="1:21" hidden="1" x14ac:dyDescent="0.25">
      <c r="A142" s="43" t="s">
        <v>4149</v>
      </c>
      <c r="B142" s="43"/>
      <c r="C142" s="43" t="s">
        <v>4150</v>
      </c>
      <c r="D142" s="44">
        <v>982462.39999999944</v>
      </c>
      <c r="E142" s="44">
        <v>1718105.1099999964</v>
      </c>
      <c r="F142" s="44">
        <v>2700567.5099999961</v>
      </c>
      <c r="G142" s="44">
        <v>1765405.9899999942</v>
      </c>
      <c r="H142" s="44">
        <v>1178148.2799999977</v>
      </c>
      <c r="I142" s="44">
        <v>2943554.2699999921</v>
      </c>
      <c r="J142" s="44">
        <v>2542778.2900000038</v>
      </c>
      <c r="K142" s="44">
        <v>763113.01</v>
      </c>
      <c r="L142" s="44">
        <v>3305891.3000000035</v>
      </c>
      <c r="M142" s="44">
        <v>2919343.2599999956</v>
      </c>
      <c r="N142" s="44">
        <v>644778.41999999969</v>
      </c>
      <c r="O142" s="44">
        <v>3564121.679999995</v>
      </c>
      <c r="P142" s="44">
        <v>1641388.0399999998</v>
      </c>
      <c r="Q142" s="44">
        <v>182150.57000000007</v>
      </c>
      <c r="R142" s="44">
        <v>1823538.6099999999</v>
      </c>
      <c r="S142" s="44">
        <v>9851377.979999993</v>
      </c>
      <c r="T142" s="44">
        <v>4486295.3899999941</v>
      </c>
      <c r="U142" s="44">
        <v>14337673.369999986</v>
      </c>
    </row>
    <row r="143" spans="1:21" hidden="1" x14ac:dyDescent="0.25">
      <c r="A143" s="43" t="s">
        <v>4250</v>
      </c>
      <c r="B143" s="43"/>
      <c r="C143" s="43" t="s">
        <v>4251</v>
      </c>
      <c r="D143" s="44">
        <v>1023976.7499999998</v>
      </c>
      <c r="E143" s="44">
        <v>1083824.3700000001</v>
      </c>
      <c r="F143" s="44">
        <v>2107801.12</v>
      </c>
      <c r="G143" s="44">
        <v>689754.87000000046</v>
      </c>
      <c r="H143" s="44">
        <v>1013761.1799999998</v>
      </c>
      <c r="I143" s="44">
        <v>1703516.0500000003</v>
      </c>
      <c r="J143" s="44">
        <v>788871.07999999984</v>
      </c>
      <c r="K143" s="44">
        <v>882004.79999999993</v>
      </c>
      <c r="L143" s="44">
        <v>1670875.88</v>
      </c>
      <c r="M143" s="44">
        <v>1160455.4300000004</v>
      </c>
      <c r="N143" s="44">
        <v>1336426.7100000007</v>
      </c>
      <c r="O143" s="44">
        <v>2496882.1400000011</v>
      </c>
      <c r="P143" s="44">
        <v>866457.94999999972</v>
      </c>
      <c r="Q143" s="44">
        <v>902347.87999999966</v>
      </c>
      <c r="R143" s="44">
        <v>1768805.8299999994</v>
      </c>
      <c r="S143" s="44">
        <v>4529516.08</v>
      </c>
      <c r="T143" s="44">
        <v>5218364.9400000004</v>
      </c>
      <c r="U143" s="44">
        <v>9747881.0200000014</v>
      </c>
    </row>
    <row r="144" spans="1:21" hidden="1" x14ac:dyDescent="0.25">
      <c r="A144" s="43" t="s">
        <v>4350</v>
      </c>
      <c r="B144" s="43"/>
      <c r="C144" s="43" t="s">
        <v>4351</v>
      </c>
      <c r="D144" s="44">
        <v>0</v>
      </c>
      <c r="E144" s="44">
        <v>0</v>
      </c>
      <c r="F144" s="44">
        <v>0</v>
      </c>
      <c r="G144" s="44">
        <v>0</v>
      </c>
      <c r="H144" s="44">
        <v>0</v>
      </c>
      <c r="I144" s="44">
        <v>0</v>
      </c>
      <c r="J144" s="44">
        <v>144300.47000000003</v>
      </c>
      <c r="K144" s="44">
        <v>52338.840000000004</v>
      </c>
      <c r="L144" s="44">
        <v>196639.31000000003</v>
      </c>
      <c r="M144" s="44">
        <v>2691921.8500000075</v>
      </c>
      <c r="N144" s="44">
        <v>813321.42</v>
      </c>
      <c r="O144" s="44">
        <v>3505243.2700000075</v>
      </c>
      <c r="P144" s="44">
        <v>2016855.1299999985</v>
      </c>
      <c r="Q144" s="44">
        <v>362551.67999999993</v>
      </c>
      <c r="R144" s="44">
        <v>2379406.8099999987</v>
      </c>
      <c r="S144" s="44">
        <v>4853077.4500000067</v>
      </c>
      <c r="T144" s="44">
        <v>1228211.94</v>
      </c>
      <c r="U144" s="44">
        <v>6081289.3900000062</v>
      </c>
    </row>
    <row r="145" spans="1:21" hidden="1" x14ac:dyDescent="0.25">
      <c r="A145" s="43" t="s">
        <v>4341</v>
      </c>
      <c r="B145" s="43"/>
      <c r="C145" s="43" t="s">
        <v>4342</v>
      </c>
      <c r="D145" s="44">
        <v>655609.82999999926</v>
      </c>
      <c r="E145" s="44">
        <v>752740.27999999921</v>
      </c>
      <c r="F145" s="44">
        <v>1408350.1099999985</v>
      </c>
      <c r="G145" s="44">
        <v>689008.34999999951</v>
      </c>
      <c r="H145" s="44">
        <v>608397.29999999935</v>
      </c>
      <c r="I145" s="44">
        <v>1297405.649999999</v>
      </c>
      <c r="J145" s="44">
        <v>831496.66000000038</v>
      </c>
      <c r="K145" s="44">
        <v>468192.95000000007</v>
      </c>
      <c r="L145" s="44">
        <v>1299689.6100000003</v>
      </c>
      <c r="M145" s="44">
        <v>1249202.7299999993</v>
      </c>
      <c r="N145" s="44">
        <v>524544.82000000007</v>
      </c>
      <c r="O145" s="44">
        <v>1773747.5499999993</v>
      </c>
      <c r="P145" s="44">
        <v>381746.20000000007</v>
      </c>
      <c r="Q145" s="44">
        <v>166921.89999999997</v>
      </c>
      <c r="R145" s="44">
        <v>548668.10000000009</v>
      </c>
      <c r="S145" s="44">
        <v>3807063.7699999986</v>
      </c>
      <c r="T145" s="44">
        <v>2520797.2499999986</v>
      </c>
      <c r="U145" s="44">
        <v>6327861.0199999977</v>
      </c>
    </row>
    <row r="146" spans="1:21" hidden="1" x14ac:dyDescent="0.25">
      <c r="A146" s="43" t="s">
        <v>4538</v>
      </c>
      <c r="B146" s="43"/>
      <c r="C146" s="43" t="s">
        <v>4539</v>
      </c>
      <c r="D146" s="44">
        <v>564031.55000000005</v>
      </c>
      <c r="E146" s="44">
        <v>0</v>
      </c>
      <c r="F146" s="44">
        <v>564031.55000000005</v>
      </c>
      <c r="G146" s="44">
        <v>254074.26000000004</v>
      </c>
      <c r="H146" s="44">
        <v>0</v>
      </c>
      <c r="I146" s="44">
        <v>254074.26000000004</v>
      </c>
      <c r="J146" s="44">
        <v>32486.16</v>
      </c>
      <c r="K146" s="44">
        <v>0</v>
      </c>
      <c r="L146" s="44">
        <v>32486.16</v>
      </c>
      <c r="M146" s="44">
        <v>0</v>
      </c>
      <c r="N146" s="44">
        <v>0</v>
      </c>
      <c r="O146" s="44">
        <v>0</v>
      </c>
      <c r="P146" s="44">
        <v>0</v>
      </c>
      <c r="Q146" s="44">
        <v>0</v>
      </c>
      <c r="R146" s="44">
        <v>0</v>
      </c>
      <c r="S146" s="44">
        <v>850591.97000000009</v>
      </c>
      <c r="T146" s="44">
        <v>0</v>
      </c>
      <c r="U146" s="44">
        <v>850591.97000000009</v>
      </c>
    </row>
    <row r="147" spans="1:21" hidden="1" x14ac:dyDescent="0.25">
      <c r="A147" s="43" t="s">
        <v>4589</v>
      </c>
      <c r="B147" s="43"/>
      <c r="C147" s="43" t="s">
        <v>4590</v>
      </c>
      <c r="D147" s="44">
        <v>198717.67000000007</v>
      </c>
      <c r="E147" s="44">
        <v>0</v>
      </c>
      <c r="F147" s="44">
        <v>198717.67000000007</v>
      </c>
      <c r="G147" s="44">
        <v>30746.220000000012</v>
      </c>
      <c r="H147" s="44">
        <v>0</v>
      </c>
      <c r="I147" s="44">
        <v>30746.220000000012</v>
      </c>
      <c r="J147" s="44">
        <v>0</v>
      </c>
      <c r="K147" s="44">
        <v>0</v>
      </c>
      <c r="L147" s="44">
        <v>0</v>
      </c>
      <c r="M147" s="44">
        <v>0</v>
      </c>
      <c r="N147" s="44">
        <v>0</v>
      </c>
      <c r="O147" s="44">
        <v>0</v>
      </c>
      <c r="P147" s="44">
        <v>0</v>
      </c>
      <c r="Q147" s="44">
        <v>0</v>
      </c>
      <c r="R147" s="44">
        <v>0</v>
      </c>
      <c r="S147" s="44">
        <v>229463.89000000007</v>
      </c>
      <c r="T147" s="44">
        <v>0</v>
      </c>
      <c r="U147" s="44">
        <v>229463.89000000007</v>
      </c>
    </row>
    <row r="148" spans="1:21" hidden="1" x14ac:dyDescent="0.25">
      <c r="A148" s="43" t="s">
        <v>4583</v>
      </c>
      <c r="B148" s="43"/>
      <c r="C148" s="43" t="s">
        <v>4584</v>
      </c>
      <c r="D148" s="44">
        <v>35158.87000000001</v>
      </c>
      <c r="E148" s="44">
        <v>0</v>
      </c>
      <c r="F148" s="44">
        <v>35158.87000000001</v>
      </c>
      <c r="G148" s="44">
        <v>123594.66000000053</v>
      </c>
      <c r="H148" s="44">
        <v>0</v>
      </c>
      <c r="I148" s="44">
        <v>123594.66000000053</v>
      </c>
      <c r="J148" s="44">
        <v>109785.66999999993</v>
      </c>
      <c r="K148" s="44">
        <v>0</v>
      </c>
      <c r="L148" s="44">
        <v>109785.66999999993</v>
      </c>
      <c r="M148" s="44">
        <v>0</v>
      </c>
      <c r="N148" s="44">
        <v>0</v>
      </c>
      <c r="O148" s="44">
        <v>0</v>
      </c>
      <c r="P148" s="44">
        <v>0</v>
      </c>
      <c r="Q148" s="44">
        <v>0</v>
      </c>
      <c r="R148" s="44">
        <v>0</v>
      </c>
      <c r="S148" s="44">
        <v>268539.20000000048</v>
      </c>
      <c r="T148" s="44">
        <v>0</v>
      </c>
      <c r="U148" s="44">
        <v>268539.20000000048</v>
      </c>
    </row>
    <row r="149" spans="1:21" hidden="1" x14ac:dyDescent="0.25">
      <c r="A149" s="43" t="s">
        <v>4615</v>
      </c>
      <c r="B149" s="43"/>
      <c r="C149" s="43" t="s">
        <v>4584</v>
      </c>
      <c r="D149" s="44">
        <v>0</v>
      </c>
      <c r="E149" s="44">
        <v>0</v>
      </c>
      <c r="F149" s="44">
        <v>0</v>
      </c>
      <c r="G149" s="44">
        <v>10082.449999999999</v>
      </c>
      <c r="H149" s="44">
        <v>0</v>
      </c>
      <c r="I149" s="44">
        <v>10082.449999999999</v>
      </c>
      <c r="J149" s="44">
        <v>52577.09</v>
      </c>
      <c r="K149" s="44">
        <v>0</v>
      </c>
      <c r="L149" s="44">
        <v>52577.09</v>
      </c>
      <c r="M149" s="44">
        <v>0</v>
      </c>
      <c r="N149" s="44">
        <v>0</v>
      </c>
      <c r="O149" s="44">
        <v>0</v>
      </c>
      <c r="P149" s="44">
        <v>0</v>
      </c>
      <c r="Q149" s="44">
        <v>0</v>
      </c>
      <c r="R149" s="44">
        <v>0</v>
      </c>
      <c r="S149" s="44">
        <v>62659.539999999994</v>
      </c>
      <c r="T149" s="44">
        <v>0</v>
      </c>
      <c r="U149" s="44">
        <v>62659.539999999994</v>
      </c>
    </row>
    <row r="150" spans="1:21" hidden="1" x14ac:dyDescent="0.25">
      <c r="A150" s="43" t="s">
        <v>4616</v>
      </c>
      <c r="B150" s="43"/>
      <c r="C150" s="43" t="s">
        <v>4584</v>
      </c>
      <c r="D150" s="44">
        <v>12588.050000000005</v>
      </c>
      <c r="E150" s="44">
        <v>0</v>
      </c>
      <c r="F150" s="44">
        <v>12588.050000000005</v>
      </c>
      <c r="G150" s="44">
        <v>8973.610000000006</v>
      </c>
      <c r="H150" s="44">
        <v>0</v>
      </c>
      <c r="I150" s="44">
        <v>8973.610000000006</v>
      </c>
      <c r="J150" s="44">
        <v>30130.780000000086</v>
      </c>
      <c r="K150" s="44">
        <v>0</v>
      </c>
      <c r="L150" s="44">
        <v>30130.780000000086</v>
      </c>
      <c r="M150" s="44">
        <v>0</v>
      </c>
      <c r="N150" s="44">
        <v>0</v>
      </c>
      <c r="O150" s="44">
        <v>0</v>
      </c>
      <c r="P150" s="44">
        <v>0</v>
      </c>
      <c r="Q150" s="44">
        <v>0</v>
      </c>
      <c r="R150" s="44">
        <v>0</v>
      </c>
      <c r="S150" s="44">
        <v>51692.440000000097</v>
      </c>
      <c r="T150" s="44">
        <v>0</v>
      </c>
      <c r="U150" s="44">
        <v>51692.440000000097</v>
      </c>
    </row>
    <row r="151" spans="1:21" hidden="1" x14ac:dyDescent="0.25">
      <c r="A151" s="43" t="s">
        <v>4646</v>
      </c>
      <c r="B151" s="43"/>
      <c r="C151" s="43" t="s">
        <v>4584</v>
      </c>
      <c r="D151" s="44">
        <v>0</v>
      </c>
      <c r="E151" s="44">
        <v>0</v>
      </c>
      <c r="F151" s="44">
        <v>0</v>
      </c>
      <c r="G151" s="44">
        <v>0</v>
      </c>
      <c r="H151" s="44">
        <v>0</v>
      </c>
      <c r="I151" s="44">
        <v>0</v>
      </c>
      <c r="J151" s="44">
        <v>0</v>
      </c>
      <c r="K151" s="44">
        <v>0</v>
      </c>
      <c r="L151" s="44">
        <v>0</v>
      </c>
      <c r="M151" s="44">
        <v>0</v>
      </c>
      <c r="N151" s="44">
        <v>0</v>
      </c>
      <c r="O151" s="44">
        <v>0</v>
      </c>
      <c r="P151" s="44">
        <v>0</v>
      </c>
      <c r="Q151" s="44">
        <v>0</v>
      </c>
      <c r="R151" s="44">
        <v>0</v>
      </c>
      <c r="S151" s="44">
        <v>0</v>
      </c>
      <c r="T151" s="44">
        <v>0</v>
      </c>
      <c r="U151" s="44">
        <v>0</v>
      </c>
    </row>
    <row r="152" spans="1:21" hidden="1" x14ac:dyDescent="0.25">
      <c r="A152" s="43" t="s">
        <v>4248</v>
      </c>
      <c r="B152" s="43"/>
      <c r="C152" s="43" t="s">
        <v>4249</v>
      </c>
      <c r="D152" s="44">
        <v>0</v>
      </c>
      <c r="E152" s="44">
        <v>0</v>
      </c>
      <c r="F152" s="44">
        <v>0</v>
      </c>
      <c r="G152" s="44">
        <v>90211.559999999983</v>
      </c>
      <c r="H152" s="44">
        <v>0</v>
      </c>
      <c r="I152" s="44">
        <v>90211.559999999983</v>
      </c>
      <c r="J152" s="44">
        <v>2522011.2100000009</v>
      </c>
      <c r="K152" s="44">
        <v>694352.72000000009</v>
      </c>
      <c r="L152" s="44">
        <v>3216363.9300000011</v>
      </c>
      <c r="M152" s="44">
        <v>3286037.1399999997</v>
      </c>
      <c r="N152" s="44">
        <v>886784.23999999953</v>
      </c>
      <c r="O152" s="44">
        <v>4172821.379999999</v>
      </c>
      <c r="P152" s="44">
        <v>1985880.930000006</v>
      </c>
      <c r="Q152" s="44">
        <v>347389.93000000005</v>
      </c>
      <c r="R152" s="44">
        <v>2333270.8600000059</v>
      </c>
      <c r="S152" s="44">
        <v>7884140.8400000064</v>
      </c>
      <c r="T152" s="44">
        <v>1928526.8899999997</v>
      </c>
      <c r="U152" s="44">
        <v>9812667.730000006</v>
      </c>
    </row>
    <row r="153" spans="1:21" hidden="1" x14ac:dyDescent="0.25">
      <c r="A153" s="43" t="s">
        <v>4647</v>
      </c>
      <c r="B153" s="43"/>
      <c r="C153" s="43" t="s">
        <v>4648</v>
      </c>
      <c r="D153" s="44">
        <v>0</v>
      </c>
      <c r="E153" s="44">
        <v>0</v>
      </c>
      <c r="F153" s="44">
        <v>0</v>
      </c>
      <c r="G153" s="44">
        <v>0</v>
      </c>
      <c r="H153" s="44">
        <v>0</v>
      </c>
      <c r="I153" s="44">
        <v>0</v>
      </c>
      <c r="J153" s="44">
        <v>0</v>
      </c>
      <c r="K153" s="44">
        <v>0</v>
      </c>
      <c r="L153" s="44">
        <v>0</v>
      </c>
      <c r="M153" s="44">
        <v>0</v>
      </c>
      <c r="N153" s="44">
        <v>0</v>
      </c>
      <c r="O153" s="44">
        <v>0</v>
      </c>
      <c r="P153" s="44">
        <v>0</v>
      </c>
      <c r="Q153" s="44">
        <v>0</v>
      </c>
      <c r="R153" s="44">
        <v>0</v>
      </c>
      <c r="S153" s="44">
        <v>0</v>
      </c>
      <c r="T153" s="44">
        <v>0</v>
      </c>
      <c r="U153" s="44">
        <v>0</v>
      </c>
    </row>
    <row r="154" spans="1:21" hidden="1" x14ac:dyDescent="0.25">
      <c r="A154" s="43" t="s">
        <v>4191</v>
      </c>
      <c r="B154" s="43"/>
      <c r="C154" s="43" t="s">
        <v>4192</v>
      </c>
      <c r="D154" s="44">
        <v>16807.63</v>
      </c>
      <c r="E154" s="44">
        <v>0</v>
      </c>
      <c r="F154" s="44">
        <v>16807.63</v>
      </c>
      <c r="G154" s="44">
        <v>705418.06000000017</v>
      </c>
      <c r="H154" s="44">
        <v>868362.21000000089</v>
      </c>
      <c r="I154" s="44">
        <v>1573780.2700000009</v>
      </c>
      <c r="J154" s="44">
        <v>2673340.3900000085</v>
      </c>
      <c r="K154" s="44">
        <v>1117179.3799999994</v>
      </c>
      <c r="L154" s="44">
        <v>3790519.7700000079</v>
      </c>
      <c r="M154" s="44">
        <v>3615156.6499999953</v>
      </c>
      <c r="N154" s="44">
        <v>1003424.3000000011</v>
      </c>
      <c r="O154" s="44">
        <v>4618580.9499999965</v>
      </c>
      <c r="P154" s="44">
        <v>2274548.1699999948</v>
      </c>
      <c r="Q154" s="44">
        <v>262487.16000000003</v>
      </c>
      <c r="R154" s="44">
        <v>2537035.329999995</v>
      </c>
      <c r="S154" s="44">
        <v>9285270.8999999985</v>
      </c>
      <c r="T154" s="44">
        <v>3251453.0500000017</v>
      </c>
      <c r="U154" s="44">
        <v>12536723.949999999</v>
      </c>
    </row>
    <row r="155" spans="1:21" hidden="1" x14ac:dyDescent="0.25">
      <c r="A155" s="43" t="s">
        <v>4185</v>
      </c>
      <c r="B155" s="43"/>
      <c r="C155" s="43" t="s">
        <v>4186</v>
      </c>
      <c r="D155" s="44">
        <v>0</v>
      </c>
      <c r="E155" s="44">
        <v>0</v>
      </c>
      <c r="F155" s="44">
        <v>0</v>
      </c>
      <c r="G155" s="44">
        <v>0</v>
      </c>
      <c r="H155" s="44">
        <v>0</v>
      </c>
      <c r="I155" s="44">
        <v>0</v>
      </c>
      <c r="J155" s="44">
        <v>1061712.9000000006</v>
      </c>
      <c r="K155" s="44">
        <v>42722.23</v>
      </c>
      <c r="L155" s="44">
        <v>1104435.1300000006</v>
      </c>
      <c r="M155" s="44">
        <v>5358905.4299999913</v>
      </c>
      <c r="N155" s="44">
        <v>1917333.7599999949</v>
      </c>
      <c r="O155" s="44">
        <v>7276239.1899999864</v>
      </c>
      <c r="P155" s="44">
        <v>3436281.5099999704</v>
      </c>
      <c r="Q155" s="44">
        <v>907538.47000000067</v>
      </c>
      <c r="R155" s="44">
        <v>4343819.9799999706</v>
      </c>
      <c r="S155" s="44">
        <v>9856899.8399999626</v>
      </c>
      <c r="T155" s="44">
        <v>2867594.4599999953</v>
      </c>
      <c r="U155" s="44">
        <v>12724494.299999958</v>
      </c>
    </row>
    <row r="156" spans="1:21" hidden="1" x14ac:dyDescent="0.25">
      <c r="A156" s="43" t="s">
        <v>4145</v>
      </c>
      <c r="B156" s="43"/>
      <c r="C156" s="43" t="s">
        <v>4146</v>
      </c>
      <c r="D156" s="44">
        <v>0.69000000000000039</v>
      </c>
      <c r="E156" s="44">
        <v>0</v>
      </c>
      <c r="F156" s="44">
        <v>0.69000000000000039</v>
      </c>
      <c r="G156" s="44">
        <v>176435.13</v>
      </c>
      <c r="H156" s="44">
        <v>5741.56</v>
      </c>
      <c r="I156" s="44">
        <v>182176.69</v>
      </c>
      <c r="J156" s="44">
        <v>3510889.0100000203</v>
      </c>
      <c r="K156" s="44">
        <v>1284574.7199999979</v>
      </c>
      <c r="L156" s="44">
        <v>4795463.7300000181</v>
      </c>
      <c r="M156" s="44">
        <v>4821253.7900000205</v>
      </c>
      <c r="N156" s="44">
        <v>1347355.3099999996</v>
      </c>
      <c r="O156" s="44">
        <v>6168609.1000000201</v>
      </c>
      <c r="P156" s="44">
        <v>2882774.1799999964</v>
      </c>
      <c r="Q156" s="44">
        <v>594390.00000000023</v>
      </c>
      <c r="R156" s="44">
        <v>3477164.1799999969</v>
      </c>
      <c r="S156" s="44">
        <v>11391352.800000036</v>
      </c>
      <c r="T156" s="44">
        <v>3232061.589999998</v>
      </c>
      <c r="U156" s="44">
        <v>14623414.390000034</v>
      </c>
    </row>
    <row r="157" spans="1:21" hidden="1" x14ac:dyDescent="0.25">
      <c r="A157" s="43" t="s">
        <v>4375</v>
      </c>
      <c r="B157" s="43"/>
      <c r="C157" s="43" t="s">
        <v>4376</v>
      </c>
      <c r="D157" s="44">
        <v>0</v>
      </c>
      <c r="E157" s="44">
        <v>0</v>
      </c>
      <c r="F157" s="44">
        <v>0</v>
      </c>
      <c r="G157" s="44">
        <v>0</v>
      </c>
      <c r="H157" s="44">
        <v>0</v>
      </c>
      <c r="I157" s="44">
        <v>0</v>
      </c>
      <c r="J157" s="44">
        <v>0</v>
      </c>
      <c r="K157" s="44">
        <v>0</v>
      </c>
      <c r="L157" s="44">
        <v>0</v>
      </c>
      <c r="M157" s="44">
        <v>878242.18000000122</v>
      </c>
      <c r="N157" s="44">
        <v>1204576.2900000005</v>
      </c>
      <c r="O157" s="44">
        <v>2082818.4700000016</v>
      </c>
      <c r="P157" s="44">
        <v>2598373.1699999869</v>
      </c>
      <c r="Q157" s="44">
        <v>640344.63000000035</v>
      </c>
      <c r="R157" s="44">
        <v>3238717.7999999872</v>
      </c>
      <c r="S157" s="44">
        <v>3476615.349999988</v>
      </c>
      <c r="T157" s="44">
        <v>1844920.9200000009</v>
      </c>
      <c r="U157" s="44">
        <v>5321536.2699999884</v>
      </c>
    </row>
    <row r="158" spans="1:21" hidden="1" x14ac:dyDescent="0.25">
      <c r="A158" s="43" t="s">
        <v>4205</v>
      </c>
      <c r="B158" s="43"/>
      <c r="C158" s="43" t="s">
        <v>4206</v>
      </c>
      <c r="D158" s="44">
        <v>15545.400000000001</v>
      </c>
      <c r="E158" s="44">
        <v>0</v>
      </c>
      <c r="F158" s="44">
        <v>15545.400000000001</v>
      </c>
      <c r="G158" s="44">
        <v>46494.770000000004</v>
      </c>
      <c r="H158" s="44">
        <v>0</v>
      </c>
      <c r="I158" s="44">
        <v>46494.770000000004</v>
      </c>
      <c r="J158" s="44">
        <v>2622422.3800000013</v>
      </c>
      <c r="K158" s="44">
        <v>1061303.2700000007</v>
      </c>
      <c r="L158" s="44">
        <v>3683725.6500000022</v>
      </c>
      <c r="M158" s="44">
        <v>3623581.3399999854</v>
      </c>
      <c r="N158" s="44">
        <v>1122029.5900000005</v>
      </c>
      <c r="O158" s="44">
        <v>4745610.9299999857</v>
      </c>
      <c r="P158" s="44">
        <v>2798611.1199999936</v>
      </c>
      <c r="Q158" s="44">
        <v>498554.51999999996</v>
      </c>
      <c r="R158" s="44">
        <v>3297165.6399999936</v>
      </c>
      <c r="S158" s="44">
        <v>9106655.0099999793</v>
      </c>
      <c r="T158" s="44">
        <v>2681887.3800000013</v>
      </c>
      <c r="U158" s="44">
        <v>11788542.389999982</v>
      </c>
    </row>
    <row r="159" spans="1:21" hidden="1" x14ac:dyDescent="0.25">
      <c r="A159" s="43" t="s">
        <v>1880</v>
      </c>
      <c r="B159" s="43"/>
      <c r="C159" s="43" t="s">
        <v>3803</v>
      </c>
      <c r="D159" s="44">
        <v>11153.18</v>
      </c>
      <c r="E159" s="44">
        <v>8591.31</v>
      </c>
      <c r="F159" s="44">
        <v>19744.489999999998</v>
      </c>
      <c r="G159" s="44">
        <v>5904505.5799999163</v>
      </c>
      <c r="H159" s="44">
        <v>2456926.9100000043</v>
      </c>
      <c r="I159" s="44">
        <v>8361432.4899999201</v>
      </c>
      <c r="J159" s="44">
        <v>7842876.1099998513</v>
      </c>
      <c r="K159" s="44">
        <v>2259275.9299999992</v>
      </c>
      <c r="L159" s="44">
        <v>10102152.03999985</v>
      </c>
      <c r="M159" s="44">
        <v>9985403.3600000087</v>
      </c>
      <c r="N159" s="44">
        <v>1695775.7200000016</v>
      </c>
      <c r="O159" s="44">
        <v>11681179.080000009</v>
      </c>
      <c r="P159" s="44">
        <v>5579502.0299999909</v>
      </c>
      <c r="Q159" s="44">
        <v>472891.36000000057</v>
      </c>
      <c r="R159" s="44">
        <v>6052393.3899999913</v>
      </c>
      <c r="S159" s="44">
        <v>29323440.259999763</v>
      </c>
      <c r="T159" s="44">
        <v>6893461.230000006</v>
      </c>
      <c r="U159" s="44">
        <v>36216901.489999771</v>
      </c>
    </row>
    <row r="160" spans="1:21" hidden="1" x14ac:dyDescent="0.25">
      <c r="A160" s="43" t="s">
        <v>4111</v>
      </c>
      <c r="B160" s="43"/>
      <c r="C160" s="43" t="s">
        <v>4112</v>
      </c>
      <c r="D160" s="44">
        <v>36827.14</v>
      </c>
      <c r="E160" s="44">
        <v>0</v>
      </c>
      <c r="F160" s="44">
        <v>36827.14</v>
      </c>
      <c r="G160" s="44">
        <v>1005</v>
      </c>
      <c r="H160" s="44">
        <v>0</v>
      </c>
      <c r="I160" s="44">
        <v>1005</v>
      </c>
      <c r="J160" s="44">
        <v>2104648.3699999987</v>
      </c>
      <c r="K160" s="44">
        <v>418198.74999999959</v>
      </c>
      <c r="L160" s="44">
        <v>2522847.1199999982</v>
      </c>
      <c r="M160" s="44">
        <v>6956758.8599999314</v>
      </c>
      <c r="N160" s="44">
        <v>2215527.7399999988</v>
      </c>
      <c r="O160" s="44">
        <v>9172286.5999999307</v>
      </c>
      <c r="P160" s="44">
        <v>4175501.5799999707</v>
      </c>
      <c r="Q160" s="44">
        <v>623857.76000000036</v>
      </c>
      <c r="R160" s="44">
        <v>4799359.339999971</v>
      </c>
      <c r="S160" s="44">
        <v>13274740.949999901</v>
      </c>
      <c r="T160" s="44">
        <v>3257584.2499999986</v>
      </c>
      <c r="U160" s="44">
        <v>16532325.199999899</v>
      </c>
    </row>
    <row r="161" spans="1:21" hidden="1" x14ac:dyDescent="0.25">
      <c r="A161" s="43" t="s">
        <v>4415</v>
      </c>
      <c r="B161" s="43"/>
      <c r="C161" s="43" t="s">
        <v>4416</v>
      </c>
      <c r="D161" s="44">
        <v>0</v>
      </c>
      <c r="E161" s="44">
        <v>0</v>
      </c>
      <c r="F161" s="44">
        <v>0</v>
      </c>
      <c r="G161" s="44">
        <v>0</v>
      </c>
      <c r="H161" s="44">
        <v>0</v>
      </c>
      <c r="I161" s="44">
        <v>0</v>
      </c>
      <c r="J161" s="44">
        <v>0</v>
      </c>
      <c r="K161" s="44">
        <v>0</v>
      </c>
      <c r="L161" s="44">
        <v>0</v>
      </c>
      <c r="M161" s="44">
        <v>418635.35</v>
      </c>
      <c r="N161" s="44">
        <v>38694.160000000003</v>
      </c>
      <c r="O161" s="44">
        <v>457329.51</v>
      </c>
      <c r="P161" s="44">
        <v>2661577.0199999991</v>
      </c>
      <c r="Q161" s="44">
        <v>640355.81999999925</v>
      </c>
      <c r="R161" s="44">
        <v>3301932.8399999985</v>
      </c>
      <c r="S161" s="44">
        <v>3080212.3699999992</v>
      </c>
      <c r="T161" s="44">
        <v>679049.97999999928</v>
      </c>
      <c r="U161" s="44">
        <v>3759262.3499999987</v>
      </c>
    </row>
    <row r="162" spans="1:21" hidden="1" x14ac:dyDescent="0.25">
      <c r="A162" s="43" t="s">
        <v>4554</v>
      </c>
      <c r="B162" s="43"/>
      <c r="C162" s="43" t="s">
        <v>4555</v>
      </c>
      <c r="D162" s="44">
        <v>0</v>
      </c>
      <c r="E162" s="44">
        <v>0</v>
      </c>
      <c r="F162" s="44">
        <v>0</v>
      </c>
      <c r="G162" s="44">
        <v>0</v>
      </c>
      <c r="H162" s="44">
        <v>0</v>
      </c>
      <c r="I162" s="44">
        <v>0</v>
      </c>
      <c r="J162" s="44">
        <v>0</v>
      </c>
      <c r="K162" s="44">
        <v>0</v>
      </c>
      <c r="L162" s="44">
        <v>0</v>
      </c>
      <c r="M162" s="44">
        <v>18244.239999999998</v>
      </c>
      <c r="N162" s="44">
        <v>0</v>
      </c>
      <c r="O162" s="44">
        <v>18244.239999999998</v>
      </c>
      <c r="P162" s="44">
        <v>138741.51999999999</v>
      </c>
      <c r="Q162" s="44">
        <v>448450.06</v>
      </c>
      <c r="R162" s="44">
        <v>587191.57999999996</v>
      </c>
      <c r="S162" s="44">
        <v>156985.75999999998</v>
      </c>
      <c r="T162" s="44">
        <v>448450.06</v>
      </c>
      <c r="U162" s="44">
        <v>605435.81999999995</v>
      </c>
    </row>
    <row r="163" spans="1:21" hidden="1" x14ac:dyDescent="0.25">
      <c r="A163" s="43" t="s">
        <v>4403</v>
      </c>
      <c r="B163" s="43"/>
      <c r="C163" s="43" t="s">
        <v>4404</v>
      </c>
      <c r="D163" s="44">
        <v>0</v>
      </c>
      <c r="E163" s="44">
        <v>0</v>
      </c>
      <c r="F163" s="44">
        <v>0</v>
      </c>
      <c r="G163" s="44">
        <v>0</v>
      </c>
      <c r="H163" s="44">
        <v>0</v>
      </c>
      <c r="I163" s="44">
        <v>0</v>
      </c>
      <c r="J163" s="44">
        <v>0</v>
      </c>
      <c r="K163" s="44">
        <v>0</v>
      </c>
      <c r="L163" s="44">
        <v>0</v>
      </c>
      <c r="M163" s="44">
        <v>707316.1399999999</v>
      </c>
      <c r="N163" s="44">
        <v>28590.379999999997</v>
      </c>
      <c r="O163" s="44">
        <v>735906.5199999999</v>
      </c>
      <c r="P163" s="44">
        <v>2739549.8200000208</v>
      </c>
      <c r="Q163" s="44">
        <v>625020.7099999995</v>
      </c>
      <c r="R163" s="44">
        <v>3364570.5300000203</v>
      </c>
      <c r="S163" s="44">
        <v>3446865.9600000205</v>
      </c>
      <c r="T163" s="44">
        <v>653611.0899999995</v>
      </c>
      <c r="U163" s="44">
        <v>4100477.0500000203</v>
      </c>
    </row>
    <row r="164" spans="1:21" hidden="1" x14ac:dyDescent="0.25">
      <c r="A164" s="43" t="s">
        <v>4369</v>
      </c>
      <c r="B164" s="43"/>
      <c r="C164" s="43" t="s">
        <v>4370</v>
      </c>
      <c r="D164" s="44">
        <v>0</v>
      </c>
      <c r="E164" s="44">
        <v>0</v>
      </c>
      <c r="F164" s="44">
        <v>0</v>
      </c>
      <c r="G164" s="44">
        <v>0</v>
      </c>
      <c r="H164" s="44">
        <v>0</v>
      </c>
      <c r="I164" s="44">
        <v>0</v>
      </c>
      <c r="J164" s="44">
        <v>0</v>
      </c>
      <c r="K164" s="44">
        <v>0</v>
      </c>
      <c r="L164" s="44">
        <v>0</v>
      </c>
      <c r="M164" s="44">
        <v>1197731.8299999987</v>
      </c>
      <c r="N164" s="44">
        <v>1228348.879999999</v>
      </c>
      <c r="O164" s="44">
        <v>2426080.7099999976</v>
      </c>
      <c r="P164" s="44">
        <v>2445230.4400000111</v>
      </c>
      <c r="Q164" s="44">
        <v>518790.46999999974</v>
      </c>
      <c r="R164" s="44">
        <v>2964020.9100000109</v>
      </c>
      <c r="S164" s="44">
        <v>3642962.2700000098</v>
      </c>
      <c r="T164" s="44">
        <v>1747139.3499999987</v>
      </c>
      <c r="U164" s="44">
        <v>5390101.6200000085</v>
      </c>
    </row>
    <row r="165" spans="1:21" hidden="1" x14ac:dyDescent="0.25">
      <c r="A165" s="43" t="s">
        <v>4457</v>
      </c>
      <c r="B165" s="43"/>
      <c r="C165" s="43" t="s">
        <v>4458</v>
      </c>
      <c r="D165" s="44">
        <v>0</v>
      </c>
      <c r="E165" s="44">
        <v>0</v>
      </c>
      <c r="F165" s="44">
        <v>0</v>
      </c>
      <c r="G165" s="44">
        <v>0</v>
      </c>
      <c r="H165" s="44">
        <v>0</v>
      </c>
      <c r="I165" s="44">
        <v>0</v>
      </c>
      <c r="J165" s="44">
        <v>0</v>
      </c>
      <c r="K165" s="44">
        <v>0</v>
      </c>
      <c r="L165" s="44">
        <v>0</v>
      </c>
      <c r="M165" s="44">
        <v>678410.58999999985</v>
      </c>
      <c r="N165" s="44">
        <v>550475.15000000037</v>
      </c>
      <c r="O165" s="44">
        <v>1228885.7400000002</v>
      </c>
      <c r="P165" s="44">
        <v>1556774.5899999999</v>
      </c>
      <c r="Q165" s="44">
        <v>249009.78999999995</v>
      </c>
      <c r="R165" s="44">
        <v>1805784.38</v>
      </c>
      <c r="S165" s="44">
        <v>2235185.1799999997</v>
      </c>
      <c r="T165" s="44">
        <v>799484.94000000029</v>
      </c>
      <c r="U165" s="44">
        <v>3034670.12</v>
      </c>
    </row>
    <row r="166" spans="1:21" hidden="1" x14ac:dyDescent="0.25">
      <c r="A166" s="43" t="s">
        <v>4181</v>
      </c>
      <c r="B166" s="43"/>
      <c r="C166" s="43" t="s">
        <v>4182</v>
      </c>
      <c r="D166" s="44">
        <v>0</v>
      </c>
      <c r="E166" s="44">
        <v>0</v>
      </c>
      <c r="F166" s="44">
        <v>0</v>
      </c>
      <c r="G166" s="44">
        <v>119507.00999999998</v>
      </c>
      <c r="H166" s="44">
        <v>8310.9700000000012</v>
      </c>
      <c r="I166" s="44">
        <v>127817.97999999998</v>
      </c>
      <c r="J166" s="44">
        <v>3028137.4100000099</v>
      </c>
      <c r="K166" s="44">
        <v>923439.24999999919</v>
      </c>
      <c r="L166" s="44">
        <v>3951576.660000009</v>
      </c>
      <c r="M166" s="44">
        <v>4190015.2200000021</v>
      </c>
      <c r="N166" s="44">
        <v>1252430.5400000003</v>
      </c>
      <c r="O166" s="44">
        <v>5442445.7600000026</v>
      </c>
      <c r="P166" s="44">
        <v>2868388.9899999993</v>
      </c>
      <c r="Q166" s="44">
        <v>399297.24</v>
      </c>
      <c r="R166" s="44">
        <v>3267686.2299999995</v>
      </c>
      <c r="S166" s="44">
        <v>10206048.63000001</v>
      </c>
      <c r="T166" s="44">
        <v>2583477.9999999991</v>
      </c>
      <c r="U166" s="44">
        <v>12789526.63000001</v>
      </c>
    </row>
    <row r="167" spans="1:21" hidden="1" x14ac:dyDescent="0.25">
      <c r="A167" s="43" t="s">
        <v>4397</v>
      </c>
      <c r="B167" s="43"/>
      <c r="C167" s="43" t="s">
        <v>4398</v>
      </c>
      <c r="D167" s="44">
        <v>0</v>
      </c>
      <c r="E167" s="44">
        <v>0</v>
      </c>
      <c r="F167" s="44">
        <v>0</v>
      </c>
      <c r="G167" s="44">
        <v>0</v>
      </c>
      <c r="H167" s="44">
        <v>0</v>
      </c>
      <c r="I167" s="44">
        <v>0</v>
      </c>
      <c r="J167" s="44">
        <v>0</v>
      </c>
      <c r="K167" s="44">
        <v>0</v>
      </c>
      <c r="L167" s="44">
        <v>0</v>
      </c>
      <c r="M167" s="44">
        <v>838839.8199999989</v>
      </c>
      <c r="N167" s="44">
        <v>12389.64</v>
      </c>
      <c r="O167" s="44">
        <v>851229.45999999892</v>
      </c>
      <c r="P167" s="44">
        <v>2777046.2499999884</v>
      </c>
      <c r="Q167" s="44">
        <v>642606.64</v>
      </c>
      <c r="R167" s="44">
        <v>3419652.8899999885</v>
      </c>
      <c r="S167" s="44">
        <v>3615886.0699999873</v>
      </c>
      <c r="T167" s="44">
        <v>654996.28</v>
      </c>
      <c r="U167" s="44">
        <v>4270882.3499999875</v>
      </c>
    </row>
    <row r="168" spans="1:21" hidden="1" x14ac:dyDescent="0.25">
      <c r="A168" s="43" t="s">
        <v>4293</v>
      </c>
      <c r="B168" s="43"/>
      <c r="C168" s="43" t="s">
        <v>4294</v>
      </c>
      <c r="D168" s="44">
        <v>0</v>
      </c>
      <c r="E168" s="44">
        <v>0</v>
      </c>
      <c r="F168" s="44">
        <v>0</v>
      </c>
      <c r="G168" s="44">
        <v>47007.82</v>
      </c>
      <c r="H168" s="44">
        <v>3195.25</v>
      </c>
      <c r="I168" s="44">
        <v>50203.07</v>
      </c>
      <c r="J168" s="44">
        <v>2113099.0899999994</v>
      </c>
      <c r="K168" s="44">
        <v>383330.54000000004</v>
      </c>
      <c r="L168" s="44">
        <v>2496429.6299999994</v>
      </c>
      <c r="M168" s="44">
        <v>2998607.6700000009</v>
      </c>
      <c r="N168" s="44">
        <v>367900.86</v>
      </c>
      <c r="O168" s="44">
        <v>3366508.5300000007</v>
      </c>
      <c r="P168" s="44">
        <v>2122686.6700000013</v>
      </c>
      <c r="Q168" s="44">
        <v>18111.09</v>
      </c>
      <c r="R168" s="44">
        <v>2140797.7600000012</v>
      </c>
      <c r="S168" s="44">
        <v>7281401.2500000019</v>
      </c>
      <c r="T168" s="44">
        <v>772537.74</v>
      </c>
      <c r="U168" s="44">
        <v>8053938.9900000021</v>
      </c>
    </row>
    <row r="169" spans="1:21" hidden="1" x14ac:dyDescent="0.25">
      <c r="A169" s="43" t="s">
        <v>4044</v>
      </c>
      <c r="B169" s="43"/>
      <c r="C169" s="43" t="s">
        <v>4045</v>
      </c>
      <c r="D169" s="44">
        <v>1792984.2999999984</v>
      </c>
      <c r="E169" s="44">
        <v>2400671.1199999969</v>
      </c>
      <c r="F169" s="44">
        <v>4193655.4199999953</v>
      </c>
      <c r="G169" s="44">
        <v>2069645.5999999933</v>
      </c>
      <c r="H169" s="44">
        <v>1975317.7099999937</v>
      </c>
      <c r="I169" s="44">
        <v>4044963.309999987</v>
      </c>
      <c r="J169" s="44">
        <v>2697695.5400000019</v>
      </c>
      <c r="K169" s="44">
        <v>1730360.5199999989</v>
      </c>
      <c r="L169" s="44">
        <v>4428056.0600000005</v>
      </c>
      <c r="M169" s="44">
        <v>3119865.2000000179</v>
      </c>
      <c r="N169" s="44">
        <v>1580701.7300000004</v>
      </c>
      <c r="O169" s="44">
        <v>4700566.9300000183</v>
      </c>
      <c r="P169" s="44">
        <v>1673680.0700000029</v>
      </c>
      <c r="Q169" s="44">
        <v>430827.30999999976</v>
      </c>
      <c r="R169" s="44">
        <v>2104507.3800000027</v>
      </c>
      <c r="S169" s="44">
        <v>11353870.710000014</v>
      </c>
      <c r="T169" s="44">
        <v>8117878.3899999894</v>
      </c>
      <c r="U169" s="44">
        <v>19471749.100000001</v>
      </c>
    </row>
    <row r="170" spans="1:21" hidden="1" x14ac:dyDescent="0.25">
      <c r="A170" s="43" t="s">
        <v>4487</v>
      </c>
      <c r="B170" s="43"/>
      <c r="C170" s="43" t="s">
        <v>4488</v>
      </c>
      <c r="D170" s="44">
        <v>4477.7</v>
      </c>
      <c r="E170" s="44">
        <v>318978.01999999996</v>
      </c>
      <c r="F170" s="44">
        <v>323455.71999999997</v>
      </c>
      <c r="G170" s="44">
        <v>137933.47</v>
      </c>
      <c r="H170" s="44">
        <v>284603.04000000004</v>
      </c>
      <c r="I170" s="44">
        <v>422536.51</v>
      </c>
      <c r="J170" s="44">
        <v>307672.77000000008</v>
      </c>
      <c r="K170" s="44">
        <v>141512.88</v>
      </c>
      <c r="L170" s="44">
        <v>449185.65000000008</v>
      </c>
      <c r="M170" s="44">
        <v>421340.3</v>
      </c>
      <c r="N170" s="44">
        <v>219353.02</v>
      </c>
      <c r="O170" s="44">
        <v>640693.31999999995</v>
      </c>
      <c r="P170" s="44">
        <v>207571.63999999998</v>
      </c>
      <c r="Q170" s="44">
        <v>111069.43000000001</v>
      </c>
      <c r="R170" s="44">
        <v>318641.07</v>
      </c>
      <c r="S170" s="44">
        <v>1078995.8799999999</v>
      </c>
      <c r="T170" s="44">
        <v>1075516.3900000001</v>
      </c>
      <c r="U170" s="44">
        <v>2154512.27</v>
      </c>
    </row>
    <row r="171" spans="1:21" hidden="1" x14ac:dyDescent="0.25">
      <c r="A171" s="43" t="s">
        <v>3941</v>
      </c>
      <c r="B171" s="43"/>
      <c r="C171" s="43" t="s">
        <v>3942</v>
      </c>
      <c r="D171" s="44">
        <v>2412377.9299999941</v>
      </c>
      <c r="E171" s="44">
        <v>1814592.8299999954</v>
      </c>
      <c r="F171" s="44">
        <v>4226970.7599999895</v>
      </c>
      <c r="G171" s="44">
        <v>3439163.9299999899</v>
      </c>
      <c r="H171" s="44">
        <v>1482185.7899999977</v>
      </c>
      <c r="I171" s="44">
        <v>4921349.7199999876</v>
      </c>
      <c r="J171" s="44">
        <v>3429069.2100000056</v>
      </c>
      <c r="K171" s="44">
        <v>1161939.8299999989</v>
      </c>
      <c r="L171" s="44">
        <v>4591009.0400000047</v>
      </c>
      <c r="M171" s="44">
        <v>5068829.3799999868</v>
      </c>
      <c r="N171" s="44">
        <v>957667.26999999979</v>
      </c>
      <c r="O171" s="44">
        <v>6026496.6499999864</v>
      </c>
      <c r="P171" s="44">
        <v>4720591.8399999738</v>
      </c>
      <c r="Q171" s="44">
        <v>342774.63999999996</v>
      </c>
      <c r="R171" s="44">
        <v>5063366.4799999734</v>
      </c>
      <c r="S171" s="44">
        <v>19070032.289999951</v>
      </c>
      <c r="T171" s="44">
        <v>5759160.359999991</v>
      </c>
      <c r="U171" s="44">
        <v>24829192.649999943</v>
      </c>
    </row>
    <row r="172" spans="1:21" hidden="1" x14ac:dyDescent="0.25">
      <c r="A172" s="43" t="s">
        <v>4011</v>
      </c>
      <c r="B172" s="43"/>
      <c r="C172" s="43" t="s">
        <v>4012</v>
      </c>
      <c r="D172" s="44">
        <v>4181135.7500000107</v>
      </c>
      <c r="E172" s="44">
        <v>4007192.5800000136</v>
      </c>
      <c r="F172" s="44">
        <v>8188328.3300000243</v>
      </c>
      <c r="G172" s="44">
        <v>4063374.0800000103</v>
      </c>
      <c r="H172" s="44">
        <v>3390172.3300000094</v>
      </c>
      <c r="I172" s="44">
        <v>7453546.4100000197</v>
      </c>
      <c r="J172" s="44">
        <v>2767246.1599999988</v>
      </c>
      <c r="K172" s="44">
        <v>2185754.7499999949</v>
      </c>
      <c r="L172" s="44">
        <v>4953000.9099999936</v>
      </c>
      <c r="M172" s="44">
        <v>0</v>
      </c>
      <c r="N172" s="44">
        <v>0</v>
      </c>
      <c r="O172" s="44">
        <v>0</v>
      </c>
      <c r="P172" s="44">
        <v>0</v>
      </c>
      <c r="Q172" s="44">
        <v>0</v>
      </c>
      <c r="R172" s="44">
        <v>0</v>
      </c>
      <c r="S172" s="44">
        <v>11011755.990000019</v>
      </c>
      <c r="T172" s="44">
        <v>9583119.6600000169</v>
      </c>
      <c r="U172" s="44">
        <v>20594875.650000036</v>
      </c>
    </row>
    <row r="173" spans="1:21" hidden="1" x14ac:dyDescent="0.25">
      <c r="A173" s="43" t="s">
        <v>4054</v>
      </c>
      <c r="B173" s="43"/>
      <c r="C173" s="43" t="s">
        <v>4055</v>
      </c>
      <c r="D173" s="44">
        <v>2547839.8599999994</v>
      </c>
      <c r="E173" s="44">
        <v>636360.44999999984</v>
      </c>
      <c r="F173" s="44">
        <v>3184200.3099999991</v>
      </c>
      <c r="G173" s="44">
        <v>2795453.3700000006</v>
      </c>
      <c r="H173" s="44">
        <v>1152504.0100000019</v>
      </c>
      <c r="I173" s="44">
        <v>3947957.3800000027</v>
      </c>
      <c r="J173" s="44">
        <v>2807875.3699999969</v>
      </c>
      <c r="K173" s="44">
        <v>827939.76000000047</v>
      </c>
      <c r="L173" s="44">
        <v>3635815.1299999971</v>
      </c>
      <c r="M173" s="44">
        <v>3951680.3100000131</v>
      </c>
      <c r="N173" s="44">
        <v>1043236.34</v>
      </c>
      <c r="O173" s="44">
        <v>4994916.6500000134</v>
      </c>
      <c r="P173" s="44">
        <v>2980657.9799999921</v>
      </c>
      <c r="Q173" s="44">
        <v>329618.40999999992</v>
      </c>
      <c r="R173" s="44">
        <v>3310276.3899999922</v>
      </c>
      <c r="S173" s="44">
        <v>15083506.890000004</v>
      </c>
      <c r="T173" s="44">
        <v>3989658.9700000025</v>
      </c>
      <c r="U173" s="44">
        <v>19073165.860000003</v>
      </c>
    </row>
    <row r="174" spans="1:21" hidden="1" x14ac:dyDescent="0.25">
      <c r="A174" s="43" t="s">
        <v>3804</v>
      </c>
      <c r="B174" s="43"/>
      <c r="C174" s="43" t="s">
        <v>3805</v>
      </c>
      <c r="D174" s="44">
        <v>4348287.5799999861</v>
      </c>
      <c r="E174" s="44">
        <v>3365709.1799999885</v>
      </c>
      <c r="F174" s="44">
        <v>7713996.7599999746</v>
      </c>
      <c r="G174" s="44">
        <v>5955176.0999999968</v>
      </c>
      <c r="H174" s="44">
        <v>2332433.8600000041</v>
      </c>
      <c r="I174" s="44">
        <v>8287609.9600000009</v>
      </c>
      <c r="J174" s="44">
        <v>5971792.6999999508</v>
      </c>
      <c r="K174" s="44">
        <v>1849943.0100000019</v>
      </c>
      <c r="L174" s="44">
        <v>7821735.7099999525</v>
      </c>
      <c r="M174" s="44">
        <v>6777212.0700000366</v>
      </c>
      <c r="N174" s="44">
        <v>1752745.260000003</v>
      </c>
      <c r="O174" s="44">
        <v>8529957.3300000392</v>
      </c>
      <c r="P174" s="44">
        <v>3376663.9700000165</v>
      </c>
      <c r="Q174" s="44">
        <v>375515.45999999996</v>
      </c>
      <c r="R174" s="44">
        <v>3752179.4300000165</v>
      </c>
      <c r="S174" s="44">
        <v>26429132.419999987</v>
      </c>
      <c r="T174" s="44">
        <v>9676346.7699999958</v>
      </c>
      <c r="U174" s="44">
        <v>36105479.189999983</v>
      </c>
    </row>
    <row r="175" spans="1:21" hidden="1" x14ac:dyDescent="0.25">
      <c r="A175" s="43" t="s">
        <v>3961</v>
      </c>
      <c r="B175" s="43"/>
      <c r="C175" s="43" t="s">
        <v>3962</v>
      </c>
      <c r="D175" s="44">
        <v>2314240.7800000026</v>
      </c>
      <c r="E175" s="44">
        <v>2165228.5</v>
      </c>
      <c r="F175" s="44">
        <v>4479469.2800000031</v>
      </c>
      <c r="G175" s="44">
        <v>3596093.6700000041</v>
      </c>
      <c r="H175" s="44">
        <v>1722726.7099999983</v>
      </c>
      <c r="I175" s="44">
        <v>5318820.3800000027</v>
      </c>
      <c r="J175" s="44">
        <v>3917438.0299999751</v>
      </c>
      <c r="K175" s="44">
        <v>1173474.6000000017</v>
      </c>
      <c r="L175" s="44">
        <v>5090912.6299999766</v>
      </c>
      <c r="M175" s="44">
        <v>4710720.3599999854</v>
      </c>
      <c r="N175" s="44">
        <v>955542.50999999978</v>
      </c>
      <c r="O175" s="44">
        <v>5666262.8699999852</v>
      </c>
      <c r="P175" s="44">
        <v>2960725.9899999937</v>
      </c>
      <c r="Q175" s="44">
        <v>466696.74000000028</v>
      </c>
      <c r="R175" s="44">
        <v>3427422.7299999939</v>
      </c>
      <c r="S175" s="44">
        <v>17499218.829999961</v>
      </c>
      <c r="T175" s="44">
        <v>6483669.0599999996</v>
      </c>
      <c r="U175" s="44">
        <v>23982887.88999996</v>
      </c>
    </row>
    <row r="176" spans="1:21" hidden="1" x14ac:dyDescent="0.25">
      <c r="A176" s="43" t="s">
        <v>4215</v>
      </c>
      <c r="B176" s="43"/>
      <c r="C176" s="43" t="s">
        <v>4216</v>
      </c>
      <c r="D176" s="44">
        <v>977203.84999999963</v>
      </c>
      <c r="E176" s="44">
        <v>1316534.1700000018</v>
      </c>
      <c r="F176" s="44">
        <v>2293738.0200000014</v>
      </c>
      <c r="G176" s="44">
        <v>1296118.0800000047</v>
      </c>
      <c r="H176" s="44">
        <v>902060.41000000027</v>
      </c>
      <c r="I176" s="44">
        <v>2198178.4900000049</v>
      </c>
      <c r="J176" s="44">
        <v>1770885.0999999882</v>
      </c>
      <c r="K176" s="44">
        <v>991993.44000000064</v>
      </c>
      <c r="L176" s="44">
        <v>2762878.5399999889</v>
      </c>
      <c r="M176" s="44">
        <v>2066829.849999998</v>
      </c>
      <c r="N176" s="44">
        <v>656813.48000000021</v>
      </c>
      <c r="O176" s="44">
        <v>2723643.3299999982</v>
      </c>
      <c r="P176" s="44">
        <v>1149126.6000000015</v>
      </c>
      <c r="Q176" s="44">
        <v>241103.30999999997</v>
      </c>
      <c r="R176" s="44">
        <v>1390229.9100000015</v>
      </c>
      <c r="S176" s="44">
        <v>7260163.4799999921</v>
      </c>
      <c r="T176" s="44">
        <v>4108504.8100000028</v>
      </c>
      <c r="U176" s="44">
        <v>11368668.289999995</v>
      </c>
    </row>
    <row r="177" spans="1:21" hidden="1" x14ac:dyDescent="0.25">
      <c r="A177" s="43" t="s">
        <v>4116</v>
      </c>
      <c r="B177" s="43"/>
      <c r="C177" s="43" t="s">
        <v>4117</v>
      </c>
      <c r="D177" s="44">
        <v>1774189.5400000012</v>
      </c>
      <c r="E177" s="44">
        <v>1530932.6800000025</v>
      </c>
      <c r="F177" s="44">
        <v>3305122.2200000035</v>
      </c>
      <c r="G177" s="44">
        <v>2030046.2200000049</v>
      </c>
      <c r="H177" s="44">
        <v>1201504.9400000004</v>
      </c>
      <c r="I177" s="44">
        <v>3231551.1600000053</v>
      </c>
      <c r="J177" s="44">
        <v>2312027.7600000021</v>
      </c>
      <c r="K177" s="44">
        <v>838080.51000000047</v>
      </c>
      <c r="L177" s="44">
        <v>3150108.2700000023</v>
      </c>
      <c r="M177" s="44">
        <v>3636868.6600000067</v>
      </c>
      <c r="N177" s="44">
        <v>624061.58999999939</v>
      </c>
      <c r="O177" s="44">
        <v>4260930.2500000056</v>
      </c>
      <c r="P177" s="44">
        <v>2136688.7999999938</v>
      </c>
      <c r="Q177" s="44">
        <v>331203.02</v>
      </c>
      <c r="R177" s="44">
        <v>2467891.8199999938</v>
      </c>
      <c r="S177" s="44">
        <v>11889820.980000008</v>
      </c>
      <c r="T177" s="44">
        <v>4525782.7400000021</v>
      </c>
      <c r="U177" s="44">
        <v>16415603.72000001</v>
      </c>
    </row>
    <row r="178" spans="1:21" hidden="1" x14ac:dyDescent="0.25">
      <c r="A178" s="43" t="s">
        <v>3898</v>
      </c>
      <c r="B178" s="43"/>
      <c r="C178" s="43" t="s">
        <v>3899</v>
      </c>
      <c r="D178" s="44">
        <v>2900174.43</v>
      </c>
      <c r="E178" s="44">
        <v>2949976.0800000015</v>
      </c>
      <c r="F178" s="44">
        <v>5850150.5100000016</v>
      </c>
      <c r="G178" s="44">
        <v>3593857.0200000042</v>
      </c>
      <c r="H178" s="44">
        <v>1971919.9499999997</v>
      </c>
      <c r="I178" s="44">
        <v>5565776.9700000044</v>
      </c>
      <c r="J178" s="44">
        <v>4229873.2699999707</v>
      </c>
      <c r="K178" s="44">
        <v>1279724.160000002</v>
      </c>
      <c r="L178" s="44">
        <v>5509597.4299999727</v>
      </c>
      <c r="M178" s="44">
        <v>5499124.8500000322</v>
      </c>
      <c r="N178" s="44">
        <v>979550.11999999895</v>
      </c>
      <c r="O178" s="44">
        <v>6478674.9700000314</v>
      </c>
      <c r="P178" s="44">
        <v>3181557.0399999819</v>
      </c>
      <c r="Q178" s="44">
        <v>511159.89999999997</v>
      </c>
      <c r="R178" s="44">
        <v>3692716.9399999818</v>
      </c>
      <c r="S178" s="44">
        <v>19404586.609999988</v>
      </c>
      <c r="T178" s="44">
        <v>7692330.2100000028</v>
      </c>
      <c r="U178" s="44">
        <v>27096916.819999993</v>
      </c>
    </row>
    <row r="179" spans="1:21" hidden="1" x14ac:dyDescent="0.25">
      <c r="A179" s="100" t="s">
        <v>1882</v>
      </c>
      <c r="B179" s="100">
        <v>315390</v>
      </c>
      <c r="C179" s="100" t="s">
        <v>4601</v>
      </c>
      <c r="D179" s="101">
        <v>146353.63</v>
      </c>
      <c r="E179" s="101">
        <v>0</v>
      </c>
      <c r="F179" s="101">
        <v>146353.63</v>
      </c>
      <c r="G179" s="101">
        <v>0</v>
      </c>
      <c r="H179" s="101">
        <v>0</v>
      </c>
      <c r="I179" s="101">
        <v>0</v>
      </c>
      <c r="J179" s="101">
        <v>0</v>
      </c>
      <c r="K179" s="101">
        <v>0</v>
      </c>
      <c r="L179" s="101">
        <v>0</v>
      </c>
      <c r="M179" s="101">
        <v>0</v>
      </c>
      <c r="N179" s="101">
        <v>0</v>
      </c>
      <c r="O179" s="101">
        <v>0</v>
      </c>
      <c r="P179" s="101">
        <v>0</v>
      </c>
      <c r="Q179" s="101">
        <v>0</v>
      </c>
      <c r="R179" s="101">
        <v>0</v>
      </c>
      <c r="S179" s="101">
        <v>146353.63</v>
      </c>
      <c r="T179" s="101">
        <v>0</v>
      </c>
      <c r="U179" s="101">
        <v>146353.63</v>
      </c>
    </row>
    <row r="180" spans="1:21" hidden="1" x14ac:dyDescent="0.25">
      <c r="A180" s="100" t="s">
        <v>1863</v>
      </c>
      <c r="B180" s="100">
        <v>315390</v>
      </c>
      <c r="C180" s="100" t="s">
        <v>4120</v>
      </c>
      <c r="D180" s="101">
        <v>1557531.9</v>
      </c>
      <c r="E180" s="101">
        <v>1580196.1899999934</v>
      </c>
      <c r="F180" s="101">
        <v>3137728.0899999933</v>
      </c>
      <c r="G180" s="101">
        <v>1896285.539999991</v>
      </c>
      <c r="H180" s="101">
        <v>1219301.6999999986</v>
      </c>
      <c r="I180" s="101">
        <v>3115587.2399999895</v>
      </c>
      <c r="J180" s="101">
        <v>2562628.2800000026</v>
      </c>
      <c r="K180" s="101">
        <v>1222869.2499999991</v>
      </c>
      <c r="L180" s="101">
        <v>3785497.5300000017</v>
      </c>
      <c r="M180" s="101">
        <v>3168200.1699999748</v>
      </c>
      <c r="N180" s="101">
        <v>1041362.250000002</v>
      </c>
      <c r="O180" s="101">
        <v>4209562.4199999766</v>
      </c>
      <c r="P180" s="101">
        <v>1584677.2300000007</v>
      </c>
      <c r="Q180" s="101">
        <v>236769.49000000011</v>
      </c>
      <c r="R180" s="101">
        <v>1821446.7200000007</v>
      </c>
      <c r="S180" s="101">
        <v>10769323.119999968</v>
      </c>
      <c r="T180" s="101">
        <v>5300498.8799999934</v>
      </c>
      <c r="U180" s="101">
        <v>16069821.999999961</v>
      </c>
    </row>
    <row r="181" spans="1:21" hidden="1" x14ac:dyDescent="0.25">
      <c r="A181" s="43" t="s">
        <v>3783</v>
      </c>
      <c r="B181" s="43"/>
      <c r="C181" s="43" t="s">
        <v>3784</v>
      </c>
      <c r="D181" s="44">
        <v>4064528.8399999943</v>
      </c>
      <c r="E181" s="44">
        <v>3245941.4700000021</v>
      </c>
      <c r="F181" s="44">
        <v>7310470.3099999968</v>
      </c>
      <c r="G181" s="44">
        <v>4323149.3899999857</v>
      </c>
      <c r="H181" s="44">
        <v>2425928.7100000014</v>
      </c>
      <c r="I181" s="44">
        <v>6749078.0999999866</v>
      </c>
      <c r="J181" s="44">
        <v>5533123.2999999411</v>
      </c>
      <c r="K181" s="44">
        <v>2093924.120000002</v>
      </c>
      <c r="L181" s="44">
        <v>7627047.4199999431</v>
      </c>
      <c r="M181" s="44">
        <v>8518761.4899999686</v>
      </c>
      <c r="N181" s="44">
        <v>1699263.8100000008</v>
      </c>
      <c r="O181" s="44">
        <v>10218025.299999969</v>
      </c>
      <c r="P181" s="44">
        <v>5197586.0000000093</v>
      </c>
      <c r="Q181" s="44">
        <v>946834.06000000087</v>
      </c>
      <c r="R181" s="44">
        <v>6144420.0600000098</v>
      </c>
      <c r="S181" s="44">
        <v>27637149.019999899</v>
      </c>
      <c r="T181" s="44">
        <v>10411892.170000007</v>
      </c>
      <c r="U181" s="44">
        <v>38049041.189999908</v>
      </c>
    </row>
    <row r="182" spans="1:21" hidden="1" x14ac:dyDescent="0.25">
      <c r="A182" s="43" t="s">
        <v>4034</v>
      </c>
      <c r="B182" s="43"/>
      <c r="C182" s="43" t="s">
        <v>4035</v>
      </c>
      <c r="D182" s="44">
        <v>1755046.4899999993</v>
      </c>
      <c r="E182" s="44">
        <v>3146420.4599999995</v>
      </c>
      <c r="F182" s="44">
        <v>4901466.9499999993</v>
      </c>
      <c r="G182" s="44">
        <v>2032090.5699999991</v>
      </c>
      <c r="H182" s="44">
        <v>2177161.1199999959</v>
      </c>
      <c r="I182" s="44">
        <v>4209251.6899999948</v>
      </c>
      <c r="J182" s="44">
        <v>2360105.7000000002</v>
      </c>
      <c r="K182" s="44">
        <v>1595270.3599999999</v>
      </c>
      <c r="L182" s="44">
        <v>3955376.06</v>
      </c>
      <c r="M182" s="44">
        <v>3046050.2299999991</v>
      </c>
      <c r="N182" s="44">
        <v>1468951.7299999977</v>
      </c>
      <c r="O182" s="44">
        <v>4515001.9599999972</v>
      </c>
      <c r="P182" s="44">
        <v>1751551.7400000007</v>
      </c>
      <c r="Q182" s="44">
        <v>613172.7899999998</v>
      </c>
      <c r="R182" s="44">
        <v>2364724.5300000003</v>
      </c>
      <c r="S182" s="44">
        <v>10944844.729999999</v>
      </c>
      <c r="T182" s="44">
        <v>9000976.4599999934</v>
      </c>
      <c r="U182" s="44">
        <v>19945821.18999999</v>
      </c>
    </row>
    <row r="183" spans="1:21" hidden="1" x14ac:dyDescent="0.25">
      <c r="A183" s="43" t="s">
        <v>4314</v>
      </c>
      <c r="B183" s="43"/>
      <c r="C183" s="43" t="s">
        <v>4315</v>
      </c>
      <c r="D183" s="44">
        <v>0</v>
      </c>
      <c r="E183" s="44">
        <v>0</v>
      </c>
      <c r="F183" s="44">
        <v>0</v>
      </c>
      <c r="G183" s="44">
        <v>0</v>
      </c>
      <c r="H183" s="44">
        <v>0</v>
      </c>
      <c r="I183" s="44">
        <v>0</v>
      </c>
      <c r="J183" s="44">
        <v>70897.349999999991</v>
      </c>
      <c r="K183" s="44">
        <v>0</v>
      </c>
      <c r="L183" s="44">
        <v>70897.349999999991</v>
      </c>
      <c r="M183" s="44">
        <v>3055753.4100000067</v>
      </c>
      <c r="N183" s="44">
        <v>679092.20000000007</v>
      </c>
      <c r="O183" s="44">
        <v>3734845.6100000069</v>
      </c>
      <c r="P183" s="44">
        <v>2793965.5000000023</v>
      </c>
      <c r="Q183" s="44">
        <v>523456.0399999998</v>
      </c>
      <c r="R183" s="44">
        <v>3317421.5400000019</v>
      </c>
      <c r="S183" s="44">
        <v>5920616.2600000091</v>
      </c>
      <c r="T183" s="44">
        <v>1202548.2399999998</v>
      </c>
      <c r="U183" s="44">
        <v>7123164.5000000093</v>
      </c>
    </row>
    <row r="184" spans="1:21" hidden="1" x14ac:dyDescent="0.25">
      <c r="A184" s="43" t="s">
        <v>4373</v>
      </c>
      <c r="B184" s="43"/>
      <c r="C184" s="43" t="s">
        <v>4374</v>
      </c>
      <c r="D184" s="44">
        <v>700320.62999999849</v>
      </c>
      <c r="E184" s="44">
        <v>245715.20999999996</v>
      </c>
      <c r="F184" s="44">
        <v>946035.83999999845</v>
      </c>
      <c r="G184" s="44">
        <v>861500.11000000034</v>
      </c>
      <c r="H184" s="44">
        <v>240877.0100000001</v>
      </c>
      <c r="I184" s="44">
        <v>1102377.1200000003</v>
      </c>
      <c r="J184" s="44">
        <v>769290.85999999975</v>
      </c>
      <c r="K184" s="44">
        <v>350988.9699999998</v>
      </c>
      <c r="L184" s="44">
        <v>1120279.8299999996</v>
      </c>
      <c r="M184" s="44">
        <v>764380.24000000011</v>
      </c>
      <c r="N184" s="44">
        <v>326155.47000000003</v>
      </c>
      <c r="O184" s="44">
        <v>1090535.7100000002</v>
      </c>
      <c r="P184" s="44">
        <v>915425.92000000039</v>
      </c>
      <c r="Q184" s="44">
        <v>173402.75</v>
      </c>
      <c r="R184" s="44">
        <v>1088828.6700000004</v>
      </c>
      <c r="S184" s="44">
        <v>4010917.7599999993</v>
      </c>
      <c r="T184" s="44">
        <v>1337139.4099999999</v>
      </c>
      <c r="U184" s="44">
        <v>5348057.1699999981</v>
      </c>
    </row>
    <row r="185" spans="1:21" hidden="1" x14ac:dyDescent="0.25">
      <c r="A185" s="43" t="s">
        <v>3858</v>
      </c>
      <c r="B185" s="43"/>
      <c r="C185" s="43" t="s">
        <v>3859</v>
      </c>
      <c r="D185" s="44">
        <v>603067.25000000035</v>
      </c>
      <c r="E185" s="44">
        <v>8190269.810000035</v>
      </c>
      <c r="F185" s="44">
        <v>8793337.0600000359</v>
      </c>
      <c r="G185" s="44">
        <v>177815.43000000005</v>
      </c>
      <c r="H185" s="44">
        <v>6977897.3800000362</v>
      </c>
      <c r="I185" s="44">
        <v>7155712.8100000359</v>
      </c>
      <c r="J185" s="44">
        <v>24250.95</v>
      </c>
      <c r="K185" s="44">
        <v>5785673.9500000123</v>
      </c>
      <c r="L185" s="44">
        <v>5809924.9000000125</v>
      </c>
      <c r="M185" s="44">
        <v>0</v>
      </c>
      <c r="N185" s="44">
        <v>6095472.6399999373</v>
      </c>
      <c r="O185" s="44">
        <v>6095472.6399999373</v>
      </c>
      <c r="P185" s="44">
        <v>3600</v>
      </c>
      <c r="Q185" s="44">
        <v>2552115.4599999995</v>
      </c>
      <c r="R185" s="44">
        <v>2555715.4599999995</v>
      </c>
      <c r="S185" s="44">
        <v>808733.63000000035</v>
      </c>
      <c r="T185" s="44">
        <v>29601429.240000021</v>
      </c>
      <c r="U185" s="44">
        <v>30410162.870000023</v>
      </c>
    </row>
    <row r="186" spans="1:21" hidden="1" x14ac:dyDescent="0.25">
      <c r="A186" s="43" t="s">
        <v>4197</v>
      </c>
      <c r="B186" s="43"/>
      <c r="C186" s="43" t="s">
        <v>4198</v>
      </c>
      <c r="D186" s="44">
        <v>476618.92000000045</v>
      </c>
      <c r="E186" s="44">
        <v>3876547.2999999993</v>
      </c>
      <c r="F186" s="44">
        <v>4353166.22</v>
      </c>
      <c r="G186" s="44">
        <v>6080</v>
      </c>
      <c r="H186" s="44">
        <v>2615571.8300000029</v>
      </c>
      <c r="I186" s="44">
        <v>2621651.8300000029</v>
      </c>
      <c r="J186" s="44">
        <v>10000</v>
      </c>
      <c r="K186" s="44">
        <v>2275326.529999997</v>
      </c>
      <c r="L186" s="44">
        <v>2285326.529999997</v>
      </c>
      <c r="M186" s="44">
        <v>0</v>
      </c>
      <c r="N186" s="44">
        <v>2178241.8399999961</v>
      </c>
      <c r="O186" s="44">
        <v>2178241.8399999961</v>
      </c>
      <c r="P186" s="44">
        <v>0</v>
      </c>
      <c r="Q186" s="44">
        <v>766519.28000000119</v>
      </c>
      <c r="R186" s="44">
        <v>766519.28000000119</v>
      </c>
      <c r="S186" s="44">
        <v>492698.92000000045</v>
      </c>
      <c r="T186" s="44">
        <v>11712206.779999997</v>
      </c>
      <c r="U186" s="44">
        <v>12204905.699999997</v>
      </c>
    </row>
    <row r="187" spans="1:21" hidden="1" x14ac:dyDescent="0.25">
      <c r="A187" s="43" t="s">
        <v>3722</v>
      </c>
      <c r="B187" s="43"/>
      <c r="C187" s="43" t="s">
        <v>3723</v>
      </c>
      <c r="D187" s="44">
        <v>5188334.4799999893</v>
      </c>
      <c r="E187" s="44">
        <v>6221366.6799999941</v>
      </c>
      <c r="F187" s="44">
        <v>11409701.159999983</v>
      </c>
      <c r="G187" s="44">
        <v>6727191.3599999845</v>
      </c>
      <c r="H187" s="44">
        <v>4971391.8199999882</v>
      </c>
      <c r="I187" s="44">
        <v>11698583.179999974</v>
      </c>
      <c r="J187" s="44">
        <v>7986810.7999998974</v>
      </c>
      <c r="K187" s="44">
        <v>3087810.8699999903</v>
      </c>
      <c r="L187" s="44">
        <v>11074621.669999888</v>
      </c>
      <c r="M187" s="44">
        <v>8947530.4199999832</v>
      </c>
      <c r="N187" s="44">
        <v>2361272.8800000018</v>
      </c>
      <c r="O187" s="44">
        <v>11308803.299999986</v>
      </c>
      <c r="P187" s="44">
        <v>4751778.6300000083</v>
      </c>
      <c r="Q187" s="44">
        <v>802570.76999999955</v>
      </c>
      <c r="R187" s="44">
        <v>5554349.4000000078</v>
      </c>
      <c r="S187" s="44">
        <v>33601645.689999864</v>
      </c>
      <c r="T187" s="44">
        <v>17444413.019999973</v>
      </c>
      <c r="U187" s="44">
        <v>51046058.709999844</v>
      </c>
    </row>
    <row r="188" spans="1:21" hidden="1" x14ac:dyDescent="0.25">
      <c r="A188" s="43" t="s">
        <v>3760</v>
      </c>
      <c r="B188" s="43"/>
      <c r="C188" s="43" t="s">
        <v>3761</v>
      </c>
      <c r="D188" s="44">
        <v>4517973.2999999747</v>
      </c>
      <c r="E188" s="44">
        <v>4821312.4299999792</v>
      </c>
      <c r="F188" s="44">
        <v>9339285.7299999539</v>
      </c>
      <c r="G188" s="44">
        <v>5810243.4200000092</v>
      </c>
      <c r="H188" s="44">
        <v>3044593.2799999802</v>
      </c>
      <c r="I188" s="44">
        <v>8854836.6999999899</v>
      </c>
      <c r="J188" s="44">
        <v>6352068.6499999752</v>
      </c>
      <c r="K188" s="44">
        <v>2227195.8800000031</v>
      </c>
      <c r="L188" s="44">
        <v>8579264.5299999788</v>
      </c>
      <c r="M188" s="44">
        <v>7231810.3299999936</v>
      </c>
      <c r="N188" s="44">
        <v>1998414.2699999926</v>
      </c>
      <c r="O188" s="44">
        <v>9230224.5999999866</v>
      </c>
      <c r="P188" s="44">
        <v>3913541.5999999857</v>
      </c>
      <c r="Q188" s="44">
        <v>903066.51000000071</v>
      </c>
      <c r="R188" s="44">
        <v>4816608.1099999864</v>
      </c>
      <c r="S188" s="44">
        <v>27825637.299999941</v>
      </c>
      <c r="T188" s="44">
        <v>12994582.369999956</v>
      </c>
      <c r="U188" s="44">
        <v>40820219.669999897</v>
      </c>
    </row>
    <row r="189" spans="1:21" hidden="1" x14ac:dyDescent="0.25">
      <c r="A189" s="43" t="s">
        <v>4265</v>
      </c>
      <c r="B189" s="43"/>
      <c r="C189" s="43" t="s">
        <v>4266</v>
      </c>
      <c r="D189" s="44">
        <v>915171.02999999933</v>
      </c>
      <c r="E189" s="44">
        <v>680167.3</v>
      </c>
      <c r="F189" s="44">
        <v>1595338.3299999994</v>
      </c>
      <c r="G189" s="44">
        <v>1280240.1999999993</v>
      </c>
      <c r="H189" s="44">
        <v>526167.25000000047</v>
      </c>
      <c r="I189" s="44">
        <v>1806407.4499999997</v>
      </c>
      <c r="J189" s="44">
        <v>1480288.87</v>
      </c>
      <c r="K189" s="44">
        <v>486040.26</v>
      </c>
      <c r="L189" s="44">
        <v>1966329.1300000001</v>
      </c>
      <c r="M189" s="44">
        <v>1876589.5599999982</v>
      </c>
      <c r="N189" s="44">
        <v>520091.89999999991</v>
      </c>
      <c r="O189" s="44">
        <v>2396681.4599999981</v>
      </c>
      <c r="P189" s="44">
        <v>1088142.8899999971</v>
      </c>
      <c r="Q189" s="44">
        <v>351394.82000000024</v>
      </c>
      <c r="R189" s="44">
        <v>1439537.7099999974</v>
      </c>
      <c r="S189" s="44">
        <v>6640432.5499999933</v>
      </c>
      <c r="T189" s="44">
        <v>2563861.5300000007</v>
      </c>
      <c r="U189" s="44">
        <v>9204294.0799999945</v>
      </c>
    </row>
    <row r="190" spans="1:21" hidden="1" x14ac:dyDescent="0.25">
      <c r="A190" s="43" t="s">
        <v>4106</v>
      </c>
      <c r="B190" s="43"/>
      <c r="C190" s="43" t="s">
        <v>4107</v>
      </c>
      <c r="D190" s="44">
        <v>2916525.7100000149</v>
      </c>
      <c r="E190" s="44">
        <v>5689585.5499999784</v>
      </c>
      <c r="F190" s="44">
        <v>8606111.2599999942</v>
      </c>
      <c r="G190" s="44">
        <v>3559512.2600000184</v>
      </c>
      <c r="H190" s="44">
        <v>3696981.6100000245</v>
      </c>
      <c r="I190" s="44">
        <v>7256493.870000043</v>
      </c>
      <c r="J190" s="44">
        <v>960535.00000000186</v>
      </c>
      <c r="K190" s="44">
        <v>0</v>
      </c>
      <c r="L190" s="44">
        <v>960535.00000000186</v>
      </c>
      <c r="M190" s="44">
        <v>209961.31000000003</v>
      </c>
      <c r="N190" s="44">
        <v>0</v>
      </c>
      <c r="O190" s="44">
        <v>209961.31000000003</v>
      </c>
      <c r="P190" s="44">
        <v>0</v>
      </c>
      <c r="Q190" s="44">
        <v>0</v>
      </c>
      <c r="R190" s="44">
        <v>0</v>
      </c>
      <c r="S190" s="44">
        <v>7646534.2800000347</v>
      </c>
      <c r="T190" s="44">
        <v>9386567.1600000039</v>
      </c>
      <c r="U190" s="44">
        <v>17033101.440000039</v>
      </c>
    </row>
    <row r="191" spans="1:21" hidden="1" x14ac:dyDescent="0.25">
      <c r="A191" s="43" t="s">
        <v>4242</v>
      </c>
      <c r="B191" s="43"/>
      <c r="C191" s="43" t="s">
        <v>4243</v>
      </c>
      <c r="D191" s="44">
        <v>1038705.29</v>
      </c>
      <c r="E191" s="44">
        <v>847136.23000000033</v>
      </c>
      <c r="F191" s="44">
        <v>1885841.5200000005</v>
      </c>
      <c r="G191" s="44">
        <v>1333554.7900000026</v>
      </c>
      <c r="H191" s="44">
        <v>975330.6600000005</v>
      </c>
      <c r="I191" s="44">
        <v>2308885.450000003</v>
      </c>
      <c r="J191" s="44">
        <v>1749483.2899999984</v>
      </c>
      <c r="K191" s="44">
        <v>468368.68</v>
      </c>
      <c r="L191" s="44">
        <v>2217851.9699999983</v>
      </c>
      <c r="M191" s="44">
        <v>2264503.490000003</v>
      </c>
      <c r="N191" s="44">
        <v>250991.4500000001</v>
      </c>
      <c r="O191" s="44">
        <v>2515494.9400000032</v>
      </c>
      <c r="P191" s="44">
        <v>978024.89000000013</v>
      </c>
      <c r="Q191" s="44">
        <v>92931.680000000008</v>
      </c>
      <c r="R191" s="44">
        <v>1070956.57</v>
      </c>
      <c r="S191" s="44">
        <v>7364271.7500000037</v>
      </c>
      <c r="T191" s="44">
        <v>2634758.7000000011</v>
      </c>
      <c r="U191" s="44">
        <v>9999030.4500000048</v>
      </c>
    </row>
    <row r="192" spans="1:21" hidden="1" x14ac:dyDescent="0.25">
      <c r="A192" s="43" t="s">
        <v>3713</v>
      </c>
      <c r="B192" s="43"/>
      <c r="C192" s="43" t="s">
        <v>3714</v>
      </c>
      <c r="D192" s="44">
        <v>5536759.4200000279</v>
      </c>
      <c r="E192" s="44">
        <v>5878873.7600000706</v>
      </c>
      <c r="F192" s="44">
        <v>11415633.180000098</v>
      </c>
      <c r="G192" s="44">
        <v>6845139.2300000992</v>
      </c>
      <c r="H192" s="44">
        <v>5225324.1400000481</v>
      </c>
      <c r="I192" s="44">
        <v>12070463.370000146</v>
      </c>
      <c r="J192" s="44">
        <v>8326463.5399999116</v>
      </c>
      <c r="K192" s="44">
        <v>4041709.6499999953</v>
      </c>
      <c r="L192" s="44">
        <v>12368173.189999906</v>
      </c>
      <c r="M192" s="44">
        <v>11534271.020000171</v>
      </c>
      <c r="N192" s="44">
        <v>3969123.2799999746</v>
      </c>
      <c r="O192" s="44">
        <v>15503394.300000146</v>
      </c>
      <c r="P192" s="44">
        <v>8571401.1500000414</v>
      </c>
      <c r="Q192" s="44">
        <v>1950052.919999989</v>
      </c>
      <c r="R192" s="44">
        <v>10521454.07000003</v>
      </c>
      <c r="S192" s="44">
        <v>40814034.360000253</v>
      </c>
      <c r="T192" s="44">
        <v>21065083.750000078</v>
      </c>
      <c r="U192" s="44">
        <v>61879118.110000327</v>
      </c>
    </row>
    <row r="193" spans="1:21" hidden="1" x14ac:dyDescent="0.25">
      <c r="A193" s="43" t="s">
        <v>4439</v>
      </c>
      <c r="B193" s="43"/>
      <c r="C193" s="43" t="s">
        <v>4440</v>
      </c>
      <c r="D193" s="44">
        <v>750876.49999999988</v>
      </c>
      <c r="E193" s="44">
        <v>491975.15000000037</v>
      </c>
      <c r="F193" s="44">
        <v>1242851.6500000004</v>
      </c>
      <c r="G193" s="44">
        <v>1069775.4800000002</v>
      </c>
      <c r="H193" s="44">
        <v>385505.67</v>
      </c>
      <c r="I193" s="44">
        <v>1455281.1500000001</v>
      </c>
      <c r="J193" s="44">
        <v>317021.56999999995</v>
      </c>
      <c r="K193" s="44">
        <v>54080.800000000003</v>
      </c>
      <c r="L193" s="44">
        <v>371102.36999999994</v>
      </c>
      <c r="M193" s="44">
        <v>133372.95000000001</v>
      </c>
      <c r="N193" s="44">
        <v>0</v>
      </c>
      <c r="O193" s="44">
        <v>133372.95000000001</v>
      </c>
      <c r="P193" s="44">
        <v>27500</v>
      </c>
      <c r="Q193" s="44">
        <v>0</v>
      </c>
      <c r="R193" s="44">
        <v>27500</v>
      </c>
      <c r="S193" s="44">
        <v>2298546.5</v>
      </c>
      <c r="T193" s="44">
        <v>931561.62000000034</v>
      </c>
      <c r="U193" s="44">
        <v>3230108.120000001</v>
      </c>
    </row>
    <row r="194" spans="1:21" hidden="1" x14ac:dyDescent="0.25">
      <c r="A194" s="43" t="s">
        <v>4367</v>
      </c>
      <c r="B194" s="43"/>
      <c r="C194" s="43" t="s">
        <v>4368</v>
      </c>
      <c r="D194" s="44">
        <v>0</v>
      </c>
      <c r="E194" s="44">
        <v>0</v>
      </c>
      <c r="F194" s="44">
        <v>0</v>
      </c>
      <c r="G194" s="44">
        <v>2076.8000000000002</v>
      </c>
      <c r="H194" s="44">
        <v>0</v>
      </c>
      <c r="I194" s="44">
        <v>2076.8000000000002</v>
      </c>
      <c r="J194" s="44">
        <v>1330545.8199999987</v>
      </c>
      <c r="K194" s="44">
        <v>346431.54999999987</v>
      </c>
      <c r="L194" s="44">
        <v>1676977.3699999985</v>
      </c>
      <c r="M194" s="44">
        <v>1628114.6199999978</v>
      </c>
      <c r="N194" s="44">
        <v>555231.9</v>
      </c>
      <c r="O194" s="44">
        <v>2183346.5199999977</v>
      </c>
      <c r="P194" s="44">
        <v>1340872.6099999982</v>
      </c>
      <c r="Q194" s="44">
        <v>195213.90999999992</v>
      </c>
      <c r="R194" s="44">
        <v>1536086.5199999982</v>
      </c>
      <c r="S194" s="44">
        <v>4301609.849999995</v>
      </c>
      <c r="T194" s="44">
        <v>1096877.3599999999</v>
      </c>
      <c r="U194" s="44">
        <v>5398487.2099999944</v>
      </c>
    </row>
    <row r="195" spans="1:21" hidden="1" x14ac:dyDescent="0.25">
      <c r="A195" s="43" t="s">
        <v>4179</v>
      </c>
      <c r="B195" s="43"/>
      <c r="C195" s="43" t="s">
        <v>4180</v>
      </c>
      <c r="D195" s="44">
        <v>1014558.0699999987</v>
      </c>
      <c r="E195" s="44">
        <v>1301620.6799999967</v>
      </c>
      <c r="F195" s="44">
        <v>2316178.7499999953</v>
      </c>
      <c r="G195" s="44">
        <v>1653498.0499999907</v>
      </c>
      <c r="H195" s="44">
        <v>940291.19999999937</v>
      </c>
      <c r="I195" s="44">
        <v>2593789.2499999902</v>
      </c>
      <c r="J195" s="44">
        <v>1974761.0399999996</v>
      </c>
      <c r="K195" s="44">
        <v>784175.69000000006</v>
      </c>
      <c r="L195" s="44">
        <v>2758936.7299999995</v>
      </c>
      <c r="M195" s="44">
        <v>2694832.5600000019</v>
      </c>
      <c r="N195" s="44">
        <v>872889.11000000162</v>
      </c>
      <c r="O195" s="44">
        <v>3567721.6700000037</v>
      </c>
      <c r="P195" s="44">
        <v>1374972.2399999984</v>
      </c>
      <c r="Q195" s="44">
        <v>353909.20000000013</v>
      </c>
      <c r="R195" s="44">
        <v>1728881.4399999985</v>
      </c>
      <c r="S195" s="44">
        <v>8712621.9599999897</v>
      </c>
      <c r="T195" s="44">
        <v>4252885.879999998</v>
      </c>
      <c r="U195" s="44">
        <v>12965507.839999985</v>
      </c>
    </row>
    <row r="196" spans="1:21" hidden="1" x14ac:dyDescent="0.25">
      <c r="A196" s="43" t="s">
        <v>4028</v>
      </c>
      <c r="B196" s="43"/>
      <c r="C196" s="43" t="s">
        <v>4029</v>
      </c>
      <c r="D196" s="44">
        <v>2728727.6900000037</v>
      </c>
      <c r="E196" s="44">
        <v>2937013.8200000012</v>
      </c>
      <c r="F196" s="44">
        <v>5665741.5100000054</v>
      </c>
      <c r="G196" s="44">
        <v>1533603.7699999998</v>
      </c>
      <c r="H196" s="44">
        <v>2346885.34</v>
      </c>
      <c r="I196" s="44">
        <v>3880489.1099999994</v>
      </c>
      <c r="J196" s="44">
        <v>1811766.8999999915</v>
      </c>
      <c r="K196" s="44">
        <v>1651314.6199999938</v>
      </c>
      <c r="L196" s="44">
        <v>3463081.5199999856</v>
      </c>
      <c r="M196" s="44">
        <v>2421529.2500000014</v>
      </c>
      <c r="N196" s="44">
        <v>2170613.5700000008</v>
      </c>
      <c r="O196" s="44">
        <v>4592142.8200000022</v>
      </c>
      <c r="P196" s="44">
        <v>1617127.7800000045</v>
      </c>
      <c r="Q196" s="44">
        <v>874812.36000000034</v>
      </c>
      <c r="R196" s="44">
        <v>2491940.1400000048</v>
      </c>
      <c r="S196" s="44">
        <v>10112755.390000002</v>
      </c>
      <c r="T196" s="44">
        <v>9980639.7099999972</v>
      </c>
      <c r="U196" s="44">
        <v>20093395.099999998</v>
      </c>
    </row>
    <row r="197" spans="1:21" hidden="1" x14ac:dyDescent="0.25">
      <c r="A197" s="43" t="s">
        <v>4302</v>
      </c>
      <c r="B197" s="43"/>
      <c r="C197" s="43" t="s">
        <v>4303</v>
      </c>
      <c r="D197" s="44">
        <v>133881.60999999999</v>
      </c>
      <c r="E197" s="44">
        <v>494381.38000000006</v>
      </c>
      <c r="F197" s="44">
        <v>628262.99</v>
      </c>
      <c r="G197" s="44">
        <v>1637353.6999999972</v>
      </c>
      <c r="H197" s="44">
        <v>153286.37000000002</v>
      </c>
      <c r="I197" s="44">
        <v>1790640.0699999973</v>
      </c>
      <c r="J197" s="44">
        <v>2036151.0799999984</v>
      </c>
      <c r="K197" s="44">
        <v>16665.5</v>
      </c>
      <c r="L197" s="44">
        <v>2052816.5799999984</v>
      </c>
      <c r="M197" s="44">
        <v>1722471.4800000002</v>
      </c>
      <c r="N197" s="44">
        <v>165985.85</v>
      </c>
      <c r="O197" s="44">
        <v>1888457.3300000003</v>
      </c>
      <c r="P197" s="44">
        <v>1310690.149999999</v>
      </c>
      <c r="Q197" s="44">
        <v>0</v>
      </c>
      <c r="R197" s="44">
        <v>1310690.149999999</v>
      </c>
      <c r="S197" s="44">
        <v>6840548.0199999958</v>
      </c>
      <c r="T197" s="44">
        <v>830319.10000000009</v>
      </c>
      <c r="U197" s="44">
        <v>7670867.1199999955</v>
      </c>
    </row>
    <row r="198" spans="1:21" hidden="1" x14ac:dyDescent="0.25">
      <c r="A198" s="43" t="s">
        <v>4030</v>
      </c>
      <c r="B198" s="43"/>
      <c r="C198" s="43" t="s">
        <v>4031</v>
      </c>
      <c r="D198" s="44">
        <v>2945533.3400000045</v>
      </c>
      <c r="E198" s="44">
        <v>958107.09999999823</v>
      </c>
      <c r="F198" s="44">
        <v>3903640.4400000027</v>
      </c>
      <c r="G198" s="44">
        <v>3441931.9500000183</v>
      </c>
      <c r="H198" s="44">
        <v>897865.10999999847</v>
      </c>
      <c r="I198" s="44">
        <v>4339797.0600000173</v>
      </c>
      <c r="J198" s="44">
        <v>3597664.7400000016</v>
      </c>
      <c r="K198" s="44">
        <v>723331.9500000003</v>
      </c>
      <c r="L198" s="44">
        <v>4320996.6900000023</v>
      </c>
      <c r="M198" s="44">
        <v>4311530.300000025</v>
      </c>
      <c r="N198" s="44">
        <v>595422.44999999972</v>
      </c>
      <c r="O198" s="44">
        <v>4906952.7500000242</v>
      </c>
      <c r="P198" s="44">
        <v>2340821.5699999998</v>
      </c>
      <c r="Q198" s="44">
        <v>238681.95</v>
      </c>
      <c r="R198" s="44">
        <v>2579503.52</v>
      </c>
      <c r="S198" s="44">
        <v>16637481.900000051</v>
      </c>
      <c r="T198" s="44">
        <v>3413408.5599999968</v>
      </c>
      <c r="U198" s="44">
        <v>20050890.460000049</v>
      </c>
    </row>
    <row r="199" spans="1:21" hidden="1" x14ac:dyDescent="0.25">
      <c r="A199" s="43" t="s">
        <v>4137</v>
      </c>
      <c r="B199" s="43"/>
      <c r="C199" s="43" t="s">
        <v>4138</v>
      </c>
      <c r="D199" s="44">
        <v>437811.46000000014</v>
      </c>
      <c r="E199" s="44">
        <v>3281487.6600000034</v>
      </c>
      <c r="F199" s="44">
        <v>3719299.1200000034</v>
      </c>
      <c r="G199" s="44">
        <v>181986.84</v>
      </c>
      <c r="H199" s="44">
        <v>2702971.7099999986</v>
      </c>
      <c r="I199" s="44">
        <v>2884958.5499999984</v>
      </c>
      <c r="J199" s="44">
        <v>828847.36999999743</v>
      </c>
      <c r="K199" s="44">
        <v>2006612.3799999885</v>
      </c>
      <c r="L199" s="44">
        <v>2835459.749999986</v>
      </c>
      <c r="M199" s="44">
        <v>1374036.0100000009</v>
      </c>
      <c r="N199" s="44">
        <v>2228945.8299999973</v>
      </c>
      <c r="O199" s="44">
        <v>3602981.839999998</v>
      </c>
      <c r="P199" s="44">
        <v>757094.93000000017</v>
      </c>
      <c r="Q199" s="44">
        <v>979263.08000000275</v>
      </c>
      <c r="R199" s="44">
        <v>1736358.010000003</v>
      </c>
      <c r="S199" s="44">
        <v>3579776.6099999989</v>
      </c>
      <c r="T199" s="44">
        <v>11199280.659999989</v>
      </c>
      <c r="U199" s="44">
        <v>14779057.269999988</v>
      </c>
    </row>
    <row r="200" spans="1:21" hidden="1" x14ac:dyDescent="0.25">
      <c r="A200" s="43" t="s">
        <v>3772</v>
      </c>
      <c r="B200" s="43"/>
      <c r="C200" s="43" t="s">
        <v>3773</v>
      </c>
      <c r="D200" s="44">
        <v>3908568.9599999995</v>
      </c>
      <c r="E200" s="44">
        <v>4077699.0699999947</v>
      </c>
      <c r="F200" s="44">
        <v>7986268.0299999937</v>
      </c>
      <c r="G200" s="44">
        <v>4628649.8599999687</v>
      </c>
      <c r="H200" s="44">
        <v>3218821.629999998</v>
      </c>
      <c r="I200" s="44">
        <v>7847471.4899999667</v>
      </c>
      <c r="J200" s="44">
        <v>5512076.1599999582</v>
      </c>
      <c r="K200" s="44">
        <v>2390161.9100000057</v>
      </c>
      <c r="L200" s="44">
        <v>7902238.069999964</v>
      </c>
      <c r="M200" s="44">
        <v>6933803.1299999952</v>
      </c>
      <c r="N200" s="44">
        <v>2591383.1999999979</v>
      </c>
      <c r="O200" s="44">
        <v>9525186.3299999926</v>
      </c>
      <c r="P200" s="44">
        <v>4713969.8500000071</v>
      </c>
      <c r="Q200" s="44">
        <v>1378427.5499999989</v>
      </c>
      <c r="R200" s="44">
        <v>6092397.400000006</v>
      </c>
      <c r="S200" s="44">
        <v>25697067.959999926</v>
      </c>
      <c r="T200" s="44">
        <v>13656493.359999996</v>
      </c>
      <c r="U200" s="44">
        <v>39353561.319999926</v>
      </c>
    </row>
    <row r="201" spans="1:21" hidden="1" x14ac:dyDescent="0.25">
      <c r="A201" s="43" t="s">
        <v>3709</v>
      </c>
      <c r="B201" s="43"/>
      <c r="C201" s="43" t="s">
        <v>3710</v>
      </c>
      <c r="D201" s="44">
        <v>5744566.0099999793</v>
      </c>
      <c r="E201" s="44">
        <v>7101196.6699999375</v>
      </c>
      <c r="F201" s="44">
        <v>12845762.679999918</v>
      </c>
      <c r="G201" s="44">
        <v>7945878.9099999713</v>
      </c>
      <c r="H201" s="44">
        <v>5911177.1899999492</v>
      </c>
      <c r="I201" s="44">
        <v>13857056.09999992</v>
      </c>
      <c r="J201" s="44">
        <v>9898437.5800001752</v>
      </c>
      <c r="K201" s="44">
        <v>4694223.0100000342</v>
      </c>
      <c r="L201" s="44">
        <v>14592660.590000208</v>
      </c>
      <c r="M201" s="44">
        <v>13171032.769999886</v>
      </c>
      <c r="N201" s="44">
        <v>4522908.0400000131</v>
      </c>
      <c r="O201" s="44">
        <v>17693940.809999898</v>
      </c>
      <c r="P201" s="44">
        <v>8762358.1800000649</v>
      </c>
      <c r="Q201" s="44">
        <v>1658152.049999998</v>
      </c>
      <c r="R201" s="44">
        <v>10420510.230000064</v>
      </c>
      <c r="S201" s="44">
        <v>45522273.450000077</v>
      </c>
      <c r="T201" s="44">
        <v>23887656.959999934</v>
      </c>
      <c r="U201" s="44">
        <v>69409930.410000011</v>
      </c>
    </row>
    <row r="202" spans="1:21" hidden="1" x14ac:dyDescent="0.25">
      <c r="A202" s="43" t="s">
        <v>4532</v>
      </c>
      <c r="B202" s="43"/>
      <c r="C202" s="43" t="s">
        <v>4533</v>
      </c>
      <c r="D202" s="44">
        <v>0</v>
      </c>
      <c r="E202" s="44">
        <v>0</v>
      </c>
      <c r="F202" s="44">
        <v>0</v>
      </c>
      <c r="G202" s="44">
        <v>0</v>
      </c>
      <c r="H202" s="44">
        <v>0</v>
      </c>
      <c r="I202" s="44">
        <v>0</v>
      </c>
      <c r="J202" s="44">
        <v>0</v>
      </c>
      <c r="K202" s="44">
        <v>0</v>
      </c>
      <c r="L202" s="44">
        <v>0</v>
      </c>
      <c r="M202" s="44">
        <v>0</v>
      </c>
      <c r="N202" s="44">
        <v>0</v>
      </c>
      <c r="O202" s="44">
        <v>0</v>
      </c>
      <c r="P202" s="44">
        <v>930520.7900000012</v>
      </c>
      <c r="Q202" s="44">
        <v>0</v>
      </c>
      <c r="R202" s="44">
        <v>930520.7900000012</v>
      </c>
      <c r="S202" s="44">
        <v>930520.7900000012</v>
      </c>
      <c r="T202" s="44">
        <v>0</v>
      </c>
      <c r="U202" s="44">
        <v>930520.7900000012</v>
      </c>
    </row>
    <row r="203" spans="1:21" hidden="1" x14ac:dyDescent="0.25">
      <c r="A203" s="43" t="s">
        <v>4115</v>
      </c>
      <c r="B203" s="43"/>
      <c r="C203" s="43" t="s">
        <v>890</v>
      </c>
      <c r="D203" s="44">
        <v>1465158.2799999989</v>
      </c>
      <c r="E203" s="44">
        <v>2340108.6400000015</v>
      </c>
      <c r="F203" s="44">
        <v>3805266.9200000004</v>
      </c>
      <c r="G203" s="44">
        <v>1513799.9799999991</v>
      </c>
      <c r="H203" s="44">
        <v>1842827.199999996</v>
      </c>
      <c r="I203" s="44">
        <v>3356627.179999995</v>
      </c>
      <c r="J203" s="44">
        <v>1898648.2799999968</v>
      </c>
      <c r="K203" s="44">
        <v>1448587.0299999965</v>
      </c>
      <c r="L203" s="44">
        <v>3347235.3099999931</v>
      </c>
      <c r="M203" s="44">
        <v>2480187.2200000039</v>
      </c>
      <c r="N203" s="44">
        <v>1026043.41</v>
      </c>
      <c r="O203" s="44">
        <v>3506230.6300000041</v>
      </c>
      <c r="P203" s="44">
        <v>2086847.27</v>
      </c>
      <c r="Q203" s="44">
        <v>348052.50000000012</v>
      </c>
      <c r="R203" s="44">
        <v>2434899.77</v>
      </c>
      <c r="S203" s="44">
        <v>9444641.0299999975</v>
      </c>
      <c r="T203" s="44">
        <v>7005618.7799999937</v>
      </c>
      <c r="U203" s="44">
        <v>16450259.809999993</v>
      </c>
    </row>
    <row r="204" spans="1:21" hidden="1" x14ac:dyDescent="0.25">
      <c r="A204" s="43" t="s">
        <v>4427</v>
      </c>
      <c r="B204" s="43"/>
      <c r="C204" s="43" t="s">
        <v>4428</v>
      </c>
      <c r="D204" s="44">
        <v>0</v>
      </c>
      <c r="E204" s="44">
        <v>0</v>
      </c>
      <c r="F204" s="44">
        <v>0</v>
      </c>
      <c r="G204" s="44">
        <v>0</v>
      </c>
      <c r="H204" s="44">
        <v>0</v>
      </c>
      <c r="I204" s="44">
        <v>0</v>
      </c>
      <c r="J204" s="44">
        <v>439244.60000000021</v>
      </c>
      <c r="K204" s="44">
        <v>104623.98000000001</v>
      </c>
      <c r="L204" s="44">
        <v>543868.58000000019</v>
      </c>
      <c r="M204" s="44">
        <v>1576261.9700000011</v>
      </c>
      <c r="N204" s="44">
        <v>93718.349999999977</v>
      </c>
      <c r="O204" s="44">
        <v>1669980.3200000012</v>
      </c>
      <c r="P204" s="44">
        <v>1211424.1500000001</v>
      </c>
      <c r="Q204" s="44">
        <v>86630.03</v>
      </c>
      <c r="R204" s="44">
        <v>1298054.1800000002</v>
      </c>
      <c r="S204" s="44">
        <v>3226930.7200000016</v>
      </c>
      <c r="T204" s="44">
        <v>284972.36</v>
      </c>
      <c r="U204" s="44">
        <v>3511903.0800000015</v>
      </c>
    </row>
    <row r="205" spans="1:21" hidden="1" x14ac:dyDescent="0.25">
      <c r="A205" s="43" t="s">
        <v>4634</v>
      </c>
      <c r="B205" s="43"/>
      <c r="C205" s="43" t="s">
        <v>4635</v>
      </c>
      <c r="D205" s="44">
        <v>0</v>
      </c>
      <c r="E205" s="44">
        <v>0</v>
      </c>
      <c r="F205" s="44">
        <v>0</v>
      </c>
      <c r="G205" s="44">
        <v>0</v>
      </c>
      <c r="H205" s="44">
        <v>0</v>
      </c>
      <c r="I205" s="44">
        <v>0</v>
      </c>
      <c r="J205" s="44">
        <v>0</v>
      </c>
      <c r="K205" s="44">
        <v>0</v>
      </c>
      <c r="L205" s="44">
        <v>0</v>
      </c>
      <c r="M205" s="44">
        <v>0</v>
      </c>
      <c r="N205" s="44">
        <v>0</v>
      </c>
      <c r="O205" s="44">
        <v>0</v>
      </c>
      <c r="P205" s="44">
        <v>1625.73</v>
      </c>
      <c r="Q205" s="44">
        <v>0</v>
      </c>
      <c r="R205" s="44">
        <v>1625.73</v>
      </c>
      <c r="S205" s="44">
        <v>1625.73</v>
      </c>
      <c r="T205" s="44">
        <v>0</v>
      </c>
      <c r="U205" s="44">
        <v>1625.73</v>
      </c>
    </row>
    <row r="206" spans="1:21" hidden="1" x14ac:dyDescent="0.25">
      <c r="A206" s="43" t="s">
        <v>4463</v>
      </c>
      <c r="B206" s="43"/>
      <c r="C206" s="43" t="s">
        <v>4464</v>
      </c>
      <c r="D206" s="44">
        <v>0</v>
      </c>
      <c r="E206" s="44">
        <v>0</v>
      </c>
      <c r="F206" s="44">
        <v>0</v>
      </c>
      <c r="G206" s="44">
        <v>0</v>
      </c>
      <c r="H206" s="44">
        <v>0</v>
      </c>
      <c r="I206" s="44">
        <v>0</v>
      </c>
      <c r="J206" s="44">
        <v>375174.21999999974</v>
      </c>
      <c r="K206" s="44">
        <v>95852.040000000008</v>
      </c>
      <c r="L206" s="44">
        <v>471026.25999999978</v>
      </c>
      <c r="M206" s="44">
        <v>1261785.5200000007</v>
      </c>
      <c r="N206" s="44">
        <v>227612.58999999997</v>
      </c>
      <c r="O206" s="44">
        <v>1489398.1100000008</v>
      </c>
      <c r="P206" s="44">
        <v>875437.86999999988</v>
      </c>
      <c r="Q206" s="44">
        <v>106255.17999999998</v>
      </c>
      <c r="R206" s="44">
        <v>981693.04999999981</v>
      </c>
      <c r="S206" s="44">
        <v>2512397.6100000003</v>
      </c>
      <c r="T206" s="44">
        <v>429719.81</v>
      </c>
      <c r="U206" s="44">
        <v>2942117.4200000004</v>
      </c>
    </row>
    <row r="207" spans="1:21" hidden="1" x14ac:dyDescent="0.25">
      <c r="A207" s="43" t="s">
        <v>3985</v>
      </c>
      <c r="B207" s="43"/>
      <c r="C207" s="43" t="s">
        <v>3986</v>
      </c>
      <c r="D207" s="44">
        <v>1616281.009999997</v>
      </c>
      <c r="E207" s="44">
        <v>2854205.9100000029</v>
      </c>
      <c r="F207" s="44">
        <v>4470486.92</v>
      </c>
      <c r="G207" s="44">
        <v>2398939.159999996</v>
      </c>
      <c r="H207" s="44">
        <v>2120705.6299999962</v>
      </c>
      <c r="I207" s="44">
        <v>4519644.7899999917</v>
      </c>
      <c r="J207" s="44">
        <v>3112162.2599999895</v>
      </c>
      <c r="K207" s="44">
        <v>1692465.9299999974</v>
      </c>
      <c r="L207" s="44">
        <v>4804628.1899999864</v>
      </c>
      <c r="M207" s="44">
        <v>4560508.8600000031</v>
      </c>
      <c r="N207" s="44">
        <v>1480341.7499999995</v>
      </c>
      <c r="O207" s="44">
        <v>6040850.6100000031</v>
      </c>
      <c r="P207" s="44">
        <v>2674652.7700000042</v>
      </c>
      <c r="Q207" s="44">
        <v>493229.57999999996</v>
      </c>
      <c r="R207" s="44">
        <v>3167882.3500000043</v>
      </c>
      <c r="S207" s="44">
        <v>14362544.059999991</v>
      </c>
      <c r="T207" s="44">
        <v>8640948.799999997</v>
      </c>
      <c r="U207" s="44">
        <v>23003492.859999988</v>
      </c>
    </row>
    <row r="208" spans="1:21" hidden="1" x14ac:dyDescent="0.25">
      <c r="A208" s="43" t="s">
        <v>4064</v>
      </c>
      <c r="B208" s="43"/>
      <c r="C208" s="43" t="s">
        <v>4065</v>
      </c>
      <c r="D208" s="44">
        <v>1650429.55</v>
      </c>
      <c r="E208" s="44">
        <v>2243271.7800000026</v>
      </c>
      <c r="F208" s="44">
        <v>3893701.3300000029</v>
      </c>
      <c r="G208" s="44">
        <v>1877423.0399999979</v>
      </c>
      <c r="H208" s="44">
        <v>1847552.8999999978</v>
      </c>
      <c r="I208" s="44">
        <v>3724975.9399999958</v>
      </c>
      <c r="J208" s="44">
        <v>2403778.2799999947</v>
      </c>
      <c r="K208" s="44">
        <v>1507733.2999999977</v>
      </c>
      <c r="L208" s="44">
        <v>3911511.5799999926</v>
      </c>
      <c r="M208" s="44">
        <v>3352916.4600000144</v>
      </c>
      <c r="N208" s="44">
        <v>1366758.0000000014</v>
      </c>
      <c r="O208" s="44">
        <v>4719674.4600000158</v>
      </c>
      <c r="P208" s="44">
        <v>2147524.300000004</v>
      </c>
      <c r="Q208" s="44">
        <v>363720.93999999971</v>
      </c>
      <c r="R208" s="44">
        <v>2511245.2400000039</v>
      </c>
      <c r="S208" s="44">
        <v>11432071.630000012</v>
      </c>
      <c r="T208" s="44">
        <v>7329036.9199999999</v>
      </c>
      <c r="U208" s="44">
        <v>18761108.550000012</v>
      </c>
    </row>
    <row r="209" spans="1:21" x14ac:dyDescent="0.25">
      <c r="A209" s="50" t="s">
        <v>1864</v>
      </c>
      <c r="B209" s="50">
        <v>315224</v>
      </c>
      <c r="C209" s="50" t="s">
        <v>4095</v>
      </c>
      <c r="D209" s="51">
        <v>587488.47</v>
      </c>
      <c r="E209" s="51">
        <v>2252290.6700000009</v>
      </c>
      <c r="F209" s="51">
        <v>2839779.1400000006</v>
      </c>
      <c r="G209" s="51">
        <v>1510712.0800000015</v>
      </c>
      <c r="H209" s="51">
        <v>1906978.0800000024</v>
      </c>
      <c r="I209" s="51">
        <v>3417690.1600000039</v>
      </c>
      <c r="J209" s="51">
        <v>2500469.8499999945</v>
      </c>
      <c r="K209" s="51">
        <v>1288207.3599999985</v>
      </c>
      <c r="L209" s="51">
        <v>3788677.209999993</v>
      </c>
      <c r="M209" s="51">
        <v>3646574.8000000031</v>
      </c>
      <c r="N209" s="51">
        <v>1074620.2200000002</v>
      </c>
      <c r="O209" s="51">
        <v>4721195.0200000033</v>
      </c>
      <c r="P209" s="51">
        <v>2625157.2400000026</v>
      </c>
      <c r="Q209" s="51">
        <v>300518.99</v>
      </c>
      <c r="R209" s="51">
        <v>2925676.2300000023</v>
      </c>
      <c r="S209" s="51">
        <v>10870402.440000001</v>
      </c>
      <c r="T209" s="51">
        <v>6822615.3200000022</v>
      </c>
      <c r="U209" s="51">
        <v>17693017.760000005</v>
      </c>
    </row>
    <row r="210" spans="1:21" hidden="1" x14ac:dyDescent="0.25">
      <c r="A210" s="43" t="s">
        <v>3921</v>
      </c>
      <c r="B210" s="43"/>
      <c r="C210" s="43" t="s">
        <v>3922</v>
      </c>
      <c r="D210" s="44">
        <v>2365568.5499999989</v>
      </c>
      <c r="E210" s="44">
        <v>2369780.2799999914</v>
      </c>
      <c r="F210" s="44">
        <v>4735348.8299999908</v>
      </c>
      <c r="G210" s="44">
        <v>3185626.6400000183</v>
      </c>
      <c r="H210" s="44">
        <v>1871828.9999999942</v>
      </c>
      <c r="I210" s="44">
        <v>5057455.6400000127</v>
      </c>
      <c r="J210" s="44">
        <v>3072696.4700000021</v>
      </c>
      <c r="K210" s="44">
        <v>1627727.6399999997</v>
      </c>
      <c r="L210" s="44">
        <v>4700424.1100000013</v>
      </c>
      <c r="M210" s="44">
        <v>4728643.2000000132</v>
      </c>
      <c r="N210" s="44">
        <v>1468221.1099999992</v>
      </c>
      <c r="O210" s="44">
        <v>6196864.3100000126</v>
      </c>
      <c r="P210" s="44">
        <v>4125366.9799999828</v>
      </c>
      <c r="Q210" s="44">
        <v>640151.25</v>
      </c>
      <c r="R210" s="44">
        <v>4765518.2299999828</v>
      </c>
      <c r="S210" s="44">
        <v>17477901.840000015</v>
      </c>
      <c r="T210" s="44">
        <v>7977709.2799999844</v>
      </c>
      <c r="U210" s="44">
        <v>25455611.119999997</v>
      </c>
    </row>
    <row r="211" spans="1:21" hidden="1" x14ac:dyDescent="0.25">
      <c r="A211" s="43" t="s">
        <v>4475</v>
      </c>
      <c r="B211" s="43"/>
      <c r="C211" s="43" t="s">
        <v>4476</v>
      </c>
      <c r="D211" s="44">
        <v>313552.59000000008</v>
      </c>
      <c r="E211" s="44">
        <v>184335.16999999995</v>
      </c>
      <c r="F211" s="44">
        <v>497887.76</v>
      </c>
      <c r="G211" s="44">
        <v>281595.75999999989</v>
      </c>
      <c r="H211" s="44">
        <v>146709.19</v>
      </c>
      <c r="I211" s="44">
        <v>428304.9499999999</v>
      </c>
      <c r="J211" s="44">
        <v>481909.37999999995</v>
      </c>
      <c r="K211" s="44">
        <v>115317.10999999999</v>
      </c>
      <c r="L211" s="44">
        <v>597226.49</v>
      </c>
      <c r="M211" s="44">
        <v>655317.64999999991</v>
      </c>
      <c r="N211" s="44">
        <v>113350.23000000003</v>
      </c>
      <c r="O211" s="44">
        <v>768667.87999999989</v>
      </c>
      <c r="P211" s="44">
        <v>382892.79999999999</v>
      </c>
      <c r="Q211" s="44">
        <v>47739.549999999988</v>
      </c>
      <c r="R211" s="44">
        <v>430632.35</v>
      </c>
      <c r="S211" s="44">
        <v>2115268.1799999997</v>
      </c>
      <c r="T211" s="44">
        <v>607451.25</v>
      </c>
      <c r="U211" s="44">
        <v>2722719.43</v>
      </c>
    </row>
    <row r="212" spans="1:21" hidden="1" x14ac:dyDescent="0.25">
      <c r="A212" s="43" t="s">
        <v>4113</v>
      </c>
      <c r="B212" s="43"/>
      <c r="C212" s="43" t="s">
        <v>4114</v>
      </c>
      <c r="D212" s="44">
        <v>1391335.9700000011</v>
      </c>
      <c r="E212" s="44">
        <v>2000856.63</v>
      </c>
      <c r="F212" s="44">
        <v>3392192.600000001</v>
      </c>
      <c r="G212" s="44">
        <v>1883072.0199999996</v>
      </c>
      <c r="H212" s="44">
        <v>1679070.75</v>
      </c>
      <c r="I212" s="44">
        <v>3562142.7699999996</v>
      </c>
      <c r="J212" s="44">
        <v>2245559.8900000053</v>
      </c>
      <c r="K212" s="44">
        <v>1299668.2500000019</v>
      </c>
      <c r="L212" s="44">
        <v>3545228.1400000071</v>
      </c>
      <c r="M212" s="44">
        <v>2799396.6300000045</v>
      </c>
      <c r="N212" s="44">
        <v>1015723.0400000013</v>
      </c>
      <c r="O212" s="44">
        <v>3815119.670000006</v>
      </c>
      <c r="P212" s="44">
        <v>1865237.6099999987</v>
      </c>
      <c r="Q212" s="44">
        <v>340498.25000000012</v>
      </c>
      <c r="R212" s="44">
        <v>2205735.8599999989</v>
      </c>
      <c r="S212" s="44">
        <v>10184602.12000001</v>
      </c>
      <c r="T212" s="44">
        <v>6335816.9200000027</v>
      </c>
      <c r="U212" s="44">
        <v>16520419.040000014</v>
      </c>
    </row>
    <row r="213" spans="1:21" hidden="1" x14ac:dyDescent="0.25">
      <c r="A213" s="43" t="s">
        <v>4289</v>
      </c>
      <c r="B213" s="43"/>
      <c r="C213" s="43" t="s">
        <v>4290</v>
      </c>
      <c r="D213" s="44">
        <v>273016.92000000004</v>
      </c>
      <c r="E213" s="44">
        <v>1535812.5699999984</v>
      </c>
      <c r="F213" s="44">
        <v>1808829.4899999984</v>
      </c>
      <c r="G213" s="44">
        <v>736607.55999999947</v>
      </c>
      <c r="H213" s="44">
        <v>972104.39999999874</v>
      </c>
      <c r="I213" s="44">
        <v>1708711.9599999981</v>
      </c>
      <c r="J213" s="44">
        <v>1647581.3399999945</v>
      </c>
      <c r="K213" s="44">
        <v>563929.63000000012</v>
      </c>
      <c r="L213" s="44">
        <v>2211510.9699999946</v>
      </c>
      <c r="M213" s="44">
        <v>2155827.9</v>
      </c>
      <c r="N213" s="44">
        <v>77737.440000000002</v>
      </c>
      <c r="O213" s="44">
        <v>2233565.34</v>
      </c>
      <c r="P213" s="44">
        <v>168594.62000000002</v>
      </c>
      <c r="Q213" s="44">
        <v>0</v>
      </c>
      <c r="R213" s="44">
        <v>168594.62000000002</v>
      </c>
      <c r="S213" s="44">
        <v>4981628.3399999933</v>
      </c>
      <c r="T213" s="44">
        <v>3149584.0399999968</v>
      </c>
      <c r="U213" s="44">
        <v>8131212.3799999906</v>
      </c>
    </row>
    <row r="214" spans="1:21" hidden="1" x14ac:dyDescent="0.25">
      <c r="A214" s="43" t="s">
        <v>3753</v>
      </c>
      <c r="B214" s="43"/>
      <c r="C214" s="43" t="s">
        <v>3754</v>
      </c>
      <c r="D214" s="44">
        <v>4714665.9800000032</v>
      </c>
      <c r="E214" s="44">
        <v>5267719.8999999994</v>
      </c>
      <c r="F214" s="44">
        <v>9982385.8800000027</v>
      </c>
      <c r="G214" s="44">
        <v>3458792.8400000008</v>
      </c>
      <c r="H214" s="44">
        <v>4749326.0400000038</v>
      </c>
      <c r="I214" s="44">
        <v>8208118.8800000045</v>
      </c>
      <c r="J214" s="44">
        <v>5006308.3200000338</v>
      </c>
      <c r="K214" s="44">
        <v>3257857.0800000038</v>
      </c>
      <c r="L214" s="44">
        <v>8264165.4000000376</v>
      </c>
      <c r="M214" s="44">
        <v>6279244.01000001</v>
      </c>
      <c r="N214" s="44">
        <v>3298711.939999999</v>
      </c>
      <c r="O214" s="44">
        <v>9577955.9500000086</v>
      </c>
      <c r="P214" s="44">
        <v>4140471.0599999628</v>
      </c>
      <c r="Q214" s="44">
        <v>1412308.3899999962</v>
      </c>
      <c r="R214" s="44">
        <v>5552779.4499999592</v>
      </c>
      <c r="S214" s="44">
        <v>23599482.210000008</v>
      </c>
      <c r="T214" s="44">
        <v>17985923.350000001</v>
      </c>
      <c r="U214" s="44">
        <v>41585405.56000001</v>
      </c>
    </row>
    <row r="215" spans="1:21" hidden="1" x14ac:dyDescent="0.25">
      <c r="A215" s="43" t="s">
        <v>4330</v>
      </c>
      <c r="B215" s="43"/>
      <c r="C215" s="43" t="s">
        <v>4331</v>
      </c>
      <c r="D215" s="44">
        <v>2279048.7300000056</v>
      </c>
      <c r="E215" s="44">
        <v>2374159.060000007</v>
      </c>
      <c r="F215" s="44">
        <v>4653207.7900000121</v>
      </c>
      <c r="G215" s="44">
        <v>615409.87000000069</v>
      </c>
      <c r="H215" s="44">
        <v>1193235.7800000045</v>
      </c>
      <c r="I215" s="44">
        <v>1808645.650000005</v>
      </c>
      <c r="J215" s="44">
        <v>85121.560000000012</v>
      </c>
      <c r="K215" s="44">
        <v>0</v>
      </c>
      <c r="L215" s="44">
        <v>85121.560000000012</v>
      </c>
      <c r="M215" s="44">
        <v>0</v>
      </c>
      <c r="N215" s="44">
        <v>0</v>
      </c>
      <c r="O215" s="44">
        <v>0</v>
      </c>
      <c r="P215" s="44">
        <v>0</v>
      </c>
      <c r="Q215" s="44">
        <v>0</v>
      </c>
      <c r="R215" s="44">
        <v>0</v>
      </c>
      <c r="S215" s="44">
        <v>2979580.1600000062</v>
      </c>
      <c r="T215" s="44">
        <v>3567394.8400000115</v>
      </c>
      <c r="U215" s="44">
        <v>6546975.0000000168</v>
      </c>
    </row>
    <row r="216" spans="1:21" hidden="1" x14ac:dyDescent="0.25">
      <c r="A216" s="43" t="s">
        <v>4322</v>
      </c>
      <c r="B216" s="43"/>
      <c r="C216" s="43" t="s">
        <v>4323</v>
      </c>
      <c r="D216" s="44">
        <v>0</v>
      </c>
      <c r="E216" s="44">
        <v>2111743.2199999969</v>
      </c>
      <c r="F216" s="44">
        <v>2111743.2199999969</v>
      </c>
      <c r="G216" s="44">
        <v>0</v>
      </c>
      <c r="H216" s="44">
        <v>1772223.3899999985</v>
      </c>
      <c r="I216" s="44">
        <v>1772223.3899999985</v>
      </c>
      <c r="J216" s="44">
        <v>0</v>
      </c>
      <c r="K216" s="44">
        <v>1275508.9599999997</v>
      </c>
      <c r="L216" s="44">
        <v>1275508.9599999997</v>
      </c>
      <c r="M216" s="44">
        <v>4908</v>
      </c>
      <c r="N216" s="44">
        <v>1167187.4899999986</v>
      </c>
      <c r="O216" s="44">
        <v>1172095.4899999986</v>
      </c>
      <c r="P216" s="44">
        <v>2932.8</v>
      </c>
      <c r="Q216" s="44">
        <v>546757.01000000059</v>
      </c>
      <c r="R216" s="44">
        <v>549689.81000000064</v>
      </c>
      <c r="S216" s="44">
        <v>7840.8</v>
      </c>
      <c r="T216" s="44">
        <v>6873420.0699999947</v>
      </c>
      <c r="U216" s="44">
        <v>6881260.8699999945</v>
      </c>
    </row>
    <row r="217" spans="1:21" hidden="1" x14ac:dyDescent="0.25">
      <c r="A217" s="43" t="s">
        <v>4300</v>
      </c>
      <c r="B217" s="43"/>
      <c r="C217" s="43" t="s">
        <v>4301</v>
      </c>
      <c r="D217" s="44">
        <v>2185611.7500000005</v>
      </c>
      <c r="E217" s="44">
        <v>2297899.7399999993</v>
      </c>
      <c r="F217" s="44">
        <v>4483511.49</v>
      </c>
      <c r="G217" s="44">
        <v>2009120.4899999998</v>
      </c>
      <c r="H217" s="44">
        <v>925985.14000000153</v>
      </c>
      <c r="I217" s="44">
        <v>2935105.6300000013</v>
      </c>
      <c r="J217" s="44">
        <v>292796.94</v>
      </c>
      <c r="K217" s="44">
        <v>0</v>
      </c>
      <c r="L217" s="44">
        <v>292796.94</v>
      </c>
      <c r="M217" s="44">
        <v>0</v>
      </c>
      <c r="N217" s="44">
        <v>0</v>
      </c>
      <c r="O217" s="44">
        <v>0</v>
      </c>
      <c r="P217" s="44">
        <v>0</v>
      </c>
      <c r="Q217" s="44">
        <v>0</v>
      </c>
      <c r="R217" s="44">
        <v>0</v>
      </c>
      <c r="S217" s="44">
        <v>4487529.1800000006</v>
      </c>
      <c r="T217" s="44">
        <v>3223884.8800000008</v>
      </c>
      <c r="U217" s="44">
        <v>7711414.0600000015</v>
      </c>
    </row>
    <row r="218" spans="1:21" hidden="1" x14ac:dyDescent="0.25">
      <c r="A218" s="43" t="s">
        <v>4485</v>
      </c>
      <c r="B218" s="43"/>
      <c r="C218" s="43" t="s">
        <v>4486</v>
      </c>
      <c r="D218" s="44">
        <v>173711.47999999998</v>
      </c>
      <c r="E218" s="44">
        <v>305133.3</v>
      </c>
      <c r="F218" s="44">
        <v>478844.77999999997</v>
      </c>
      <c r="G218" s="44">
        <v>233264.41999999993</v>
      </c>
      <c r="H218" s="44">
        <v>280618.10000000009</v>
      </c>
      <c r="I218" s="44">
        <v>513882.52</v>
      </c>
      <c r="J218" s="44">
        <v>460589.79999999964</v>
      </c>
      <c r="K218" s="44">
        <v>138320.74999999997</v>
      </c>
      <c r="L218" s="44">
        <v>598910.54999999958</v>
      </c>
      <c r="M218" s="44">
        <v>438396.5299999998</v>
      </c>
      <c r="N218" s="44">
        <v>56684.429999999993</v>
      </c>
      <c r="O218" s="44">
        <v>495080.95999999979</v>
      </c>
      <c r="P218" s="44">
        <v>64183.58</v>
      </c>
      <c r="Q218" s="44">
        <v>44370.15</v>
      </c>
      <c r="R218" s="44">
        <v>108553.73000000001</v>
      </c>
      <c r="S218" s="44">
        <v>1370145.8099999994</v>
      </c>
      <c r="T218" s="44">
        <v>825126.7300000001</v>
      </c>
      <c r="U218" s="44">
        <v>2195272.5399999996</v>
      </c>
    </row>
    <row r="219" spans="1:21" hidden="1" x14ac:dyDescent="0.25">
      <c r="A219" s="43" t="s">
        <v>4143</v>
      </c>
      <c r="B219" s="43"/>
      <c r="C219" s="43" t="s">
        <v>4144</v>
      </c>
      <c r="D219" s="44">
        <v>2461519.8999999962</v>
      </c>
      <c r="E219" s="44">
        <v>3270954.080000008</v>
      </c>
      <c r="F219" s="44">
        <v>5732473.9800000042</v>
      </c>
      <c r="G219" s="44">
        <v>2702727.2700000042</v>
      </c>
      <c r="H219" s="44">
        <v>2577737.4700000007</v>
      </c>
      <c r="I219" s="44">
        <v>5280464.7400000049</v>
      </c>
      <c r="J219" s="44">
        <v>1643619.6200000041</v>
      </c>
      <c r="K219" s="44">
        <v>1855811.0100000019</v>
      </c>
      <c r="L219" s="44">
        <v>3499430.6300000059</v>
      </c>
      <c r="M219" s="44">
        <v>0</v>
      </c>
      <c r="N219" s="44">
        <v>128620.24999999999</v>
      </c>
      <c r="O219" s="44">
        <v>128620.24999999999</v>
      </c>
      <c r="P219" s="44">
        <v>0</v>
      </c>
      <c r="Q219" s="44">
        <v>0</v>
      </c>
      <c r="R219" s="44">
        <v>0</v>
      </c>
      <c r="S219" s="44">
        <v>6807866.7900000038</v>
      </c>
      <c r="T219" s="44">
        <v>7833122.8100000098</v>
      </c>
      <c r="U219" s="44">
        <v>14640989.600000016</v>
      </c>
    </row>
    <row r="220" spans="1:21" hidden="1" x14ac:dyDescent="0.25">
      <c r="A220" s="43" t="s">
        <v>4108</v>
      </c>
      <c r="B220" s="43"/>
      <c r="C220" s="43" t="s">
        <v>4109</v>
      </c>
      <c r="D220" s="44">
        <v>1814238.7400000037</v>
      </c>
      <c r="E220" s="44">
        <v>2173755.1800000039</v>
      </c>
      <c r="F220" s="44">
        <v>3987993.9200000074</v>
      </c>
      <c r="G220" s="44">
        <v>2016228.340000005</v>
      </c>
      <c r="H220" s="44">
        <v>1947273.3900000018</v>
      </c>
      <c r="I220" s="44">
        <v>3963501.730000007</v>
      </c>
      <c r="J220" s="44">
        <v>2135063.3800000013</v>
      </c>
      <c r="K220" s="44">
        <v>1230977.8499999996</v>
      </c>
      <c r="L220" s="44">
        <v>3366041.2300000009</v>
      </c>
      <c r="M220" s="44">
        <v>2295311.7600000012</v>
      </c>
      <c r="N220" s="44">
        <v>1251021.6800000023</v>
      </c>
      <c r="O220" s="44">
        <v>3546333.4400000032</v>
      </c>
      <c r="P220" s="44">
        <v>1508005.4999999995</v>
      </c>
      <c r="Q220" s="44">
        <v>520145.51999999996</v>
      </c>
      <c r="R220" s="44">
        <v>2028151.0199999996</v>
      </c>
      <c r="S220" s="44">
        <v>9768847.7200000118</v>
      </c>
      <c r="T220" s="44">
        <v>7123173.6200000076</v>
      </c>
      <c r="U220" s="44">
        <v>16892021.340000018</v>
      </c>
    </row>
    <row r="221" spans="1:21" hidden="1" x14ac:dyDescent="0.25">
      <c r="A221" s="43" t="s">
        <v>3987</v>
      </c>
      <c r="B221" s="43"/>
      <c r="C221" s="43" t="s">
        <v>3988</v>
      </c>
      <c r="D221" s="44">
        <v>6268262.2900000326</v>
      </c>
      <c r="E221" s="44">
        <v>5617441.8500000332</v>
      </c>
      <c r="F221" s="44">
        <v>11885704.140000066</v>
      </c>
      <c r="G221" s="44">
        <v>5503366.3700000299</v>
      </c>
      <c r="H221" s="44">
        <v>4107244.5900000054</v>
      </c>
      <c r="I221" s="44">
        <v>9610610.9600000344</v>
      </c>
      <c r="J221" s="44">
        <v>795762.83000000077</v>
      </c>
      <c r="K221" s="44">
        <v>231949.43000000005</v>
      </c>
      <c r="L221" s="44">
        <v>1027712.2600000008</v>
      </c>
      <c r="M221" s="44">
        <v>139406.29000000004</v>
      </c>
      <c r="N221" s="44">
        <v>0</v>
      </c>
      <c r="O221" s="44">
        <v>139406.29000000004</v>
      </c>
      <c r="P221" s="44">
        <v>0</v>
      </c>
      <c r="Q221" s="44">
        <v>0</v>
      </c>
      <c r="R221" s="44">
        <v>0</v>
      </c>
      <c r="S221" s="44">
        <v>12706797.780000065</v>
      </c>
      <c r="T221" s="44">
        <v>9956635.8700000383</v>
      </c>
      <c r="U221" s="44">
        <v>22663433.650000099</v>
      </c>
    </row>
    <row r="222" spans="1:21" hidden="1" x14ac:dyDescent="0.25">
      <c r="A222" s="43" t="s">
        <v>4441</v>
      </c>
      <c r="B222" s="43"/>
      <c r="C222" s="43" t="s">
        <v>4442</v>
      </c>
      <c r="D222" s="44">
        <v>457533.29999999993</v>
      </c>
      <c r="E222" s="44">
        <v>975187.60000000009</v>
      </c>
      <c r="F222" s="44">
        <v>1432720.9</v>
      </c>
      <c r="G222" s="44">
        <v>743653.85999999975</v>
      </c>
      <c r="H222" s="44">
        <v>947838.40000000014</v>
      </c>
      <c r="I222" s="44">
        <v>1691492.2599999998</v>
      </c>
      <c r="J222" s="44">
        <v>41445.350000000006</v>
      </c>
      <c r="K222" s="44">
        <v>54984.319999999992</v>
      </c>
      <c r="L222" s="44">
        <v>96429.67</v>
      </c>
      <c r="M222" s="44">
        <v>0</v>
      </c>
      <c r="N222" s="44">
        <v>0</v>
      </c>
      <c r="O222" s="44">
        <v>0</v>
      </c>
      <c r="P222" s="44">
        <v>0</v>
      </c>
      <c r="Q222" s="44">
        <v>0</v>
      </c>
      <c r="R222" s="44">
        <v>0</v>
      </c>
      <c r="S222" s="44">
        <v>1242632.5099999998</v>
      </c>
      <c r="T222" s="44">
        <v>1978010.3200000003</v>
      </c>
      <c r="U222" s="44">
        <v>3220642.8299999996</v>
      </c>
    </row>
    <row r="223" spans="1:21" hidden="1" x14ac:dyDescent="0.25">
      <c r="A223" s="43" t="s">
        <v>4493</v>
      </c>
      <c r="B223" s="43"/>
      <c r="C223" s="43" t="s">
        <v>4494</v>
      </c>
      <c r="D223" s="44">
        <v>0</v>
      </c>
      <c r="E223" s="44">
        <v>0</v>
      </c>
      <c r="F223" s="44">
        <v>0</v>
      </c>
      <c r="G223" s="44">
        <v>0</v>
      </c>
      <c r="H223" s="44">
        <v>0</v>
      </c>
      <c r="I223" s="44">
        <v>0</v>
      </c>
      <c r="J223" s="44">
        <v>0</v>
      </c>
      <c r="K223" s="44">
        <v>0</v>
      </c>
      <c r="L223" s="44">
        <v>0</v>
      </c>
      <c r="M223" s="44">
        <v>477378.20000000077</v>
      </c>
      <c r="N223" s="44">
        <v>74141.869999999981</v>
      </c>
      <c r="O223" s="44">
        <v>551520.07000000076</v>
      </c>
      <c r="P223" s="44">
        <v>695248.61999999918</v>
      </c>
      <c r="Q223" s="44">
        <v>836494.31999999925</v>
      </c>
      <c r="R223" s="44">
        <v>1531742.9399999985</v>
      </c>
      <c r="S223" s="44">
        <v>1172626.8199999998</v>
      </c>
      <c r="T223" s="44">
        <v>910636.18999999925</v>
      </c>
      <c r="U223" s="44">
        <v>2083263.0099999993</v>
      </c>
    </row>
    <row r="224" spans="1:21" hidden="1" x14ac:dyDescent="0.25">
      <c r="A224" s="43" t="s">
        <v>3943</v>
      </c>
      <c r="B224" s="43"/>
      <c r="C224" s="43" t="s">
        <v>3944</v>
      </c>
      <c r="D224" s="44">
        <v>2321335.8799999976</v>
      </c>
      <c r="E224" s="44">
        <v>2901331.1300000004</v>
      </c>
      <c r="F224" s="44">
        <v>5222667.0099999979</v>
      </c>
      <c r="G224" s="44">
        <v>3280390.9800000051</v>
      </c>
      <c r="H224" s="44">
        <v>2028510.5499999991</v>
      </c>
      <c r="I224" s="44">
        <v>5308901.530000004</v>
      </c>
      <c r="J224" s="44">
        <v>3651602.1800000146</v>
      </c>
      <c r="K224" s="44">
        <v>1532567.3399999954</v>
      </c>
      <c r="L224" s="44">
        <v>5184169.5200000098</v>
      </c>
      <c r="M224" s="44">
        <v>4591610.9300000332</v>
      </c>
      <c r="N224" s="44">
        <v>1164031.2499999988</v>
      </c>
      <c r="O224" s="44">
        <v>5755642.1800000323</v>
      </c>
      <c r="P224" s="44">
        <v>2701824.6100000087</v>
      </c>
      <c r="Q224" s="44">
        <v>400627.68999999994</v>
      </c>
      <c r="R224" s="44">
        <v>3102452.3000000087</v>
      </c>
      <c r="S224" s="44">
        <v>16546764.58000006</v>
      </c>
      <c r="T224" s="44">
        <v>8027067.9599999934</v>
      </c>
      <c r="U224" s="44">
        <v>24573832.540000055</v>
      </c>
    </row>
    <row r="225" spans="1:21" x14ac:dyDescent="0.25">
      <c r="A225" s="50" t="s">
        <v>3766</v>
      </c>
      <c r="B225" s="50">
        <v>315423</v>
      </c>
      <c r="C225" s="50" t="s">
        <v>3767</v>
      </c>
      <c r="D225" s="51">
        <v>3993588.5899999971</v>
      </c>
      <c r="E225" s="51">
        <v>4462551.46</v>
      </c>
      <c r="F225" s="51">
        <v>8456140.049999997</v>
      </c>
      <c r="G225" s="51">
        <v>5198493.1000000108</v>
      </c>
      <c r="H225" s="51">
        <v>3437621.329999995</v>
      </c>
      <c r="I225" s="51">
        <v>8636114.4300000053</v>
      </c>
      <c r="J225" s="51">
        <v>5443079.660000002</v>
      </c>
      <c r="K225" s="51">
        <v>2564801.7300000102</v>
      </c>
      <c r="L225" s="51">
        <v>8007881.3900000118</v>
      </c>
      <c r="M225" s="51">
        <v>7049228.6299999738</v>
      </c>
      <c r="N225" s="51">
        <v>2562844.2499999907</v>
      </c>
      <c r="O225" s="51">
        <v>9612072.8799999654</v>
      </c>
      <c r="P225" s="51">
        <v>4507337.6500000209</v>
      </c>
      <c r="Q225" s="51">
        <v>1154078.7999999986</v>
      </c>
      <c r="R225" s="51">
        <v>5661416.4500000197</v>
      </c>
      <c r="S225" s="51">
        <v>26191727.630000006</v>
      </c>
      <c r="T225" s="51">
        <v>14181897.569999995</v>
      </c>
      <c r="U225" s="51">
        <v>40373625.200000003</v>
      </c>
    </row>
    <row r="226" spans="1:21" hidden="1" x14ac:dyDescent="0.25">
      <c r="A226" s="43" t="s">
        <v>4419</v>
      </c>
      <c r="B226" s="43"/>
      <c r="C226" s="43" t="s">
        <v>4420</v>
      </c>
      <c r="D226" s="44">
        <v>551785.96</v>
      </c>
      <c r="E226" s="44">
        <v>273985.77000000008</v>
      </c>
      <c r="F226" s="44">
        <v>825771.73</v>
      </c>
      <c r="G226" s="44">
        <v>490725.16000000032</v>
      </c>
      <c r="H226" s="44">
        <v>215406.58999999997</v>
      </c>
      <c r="I226" s="44">
        <v>706131.75000000023</v>
      </c>
      <c r="J226" s="44">
        <v>413011.36000000004</v>
      </c>
      <c r="K226" s="44">
        <v>213868.86999999997</v>
      </c>
      <c r="L226" s="44">
        <v>626880.23</v>
      </c>
      <c r="M226" s="44">
        <v>777142.15</v>
      </c>
      <c r="N226" s="44">
        <v>236144.7399999999</v>
      </c>
      <c r="O226" s="44">
        <v>1013286.8899999999</v>
      </c>
      <c r="P226" s="44">
        <v>409440.68999999983</v>
      </c>
      <c r="Q226" s="44">
        <v>77321.77</v>
      </c>
      <c r="R226" s="44">
        <v>486762.45999999985</v>
      </c>
      <c r="S226" s="44">
        <v>2642105.3200000003</v>
      </c>
      <c r="T226" s="44">
        <v>1016727.7399999999</v>
      </c>
      <c r="U226" s="44">
        <v>3658833.0599999996</v>
      </c>
    </row>
    <row r="227" spans="1:21" hidden="1" x14ac:dyDescent="0.25">
      <c r="A227" s="43" t="s">
        <v>4627</v>
      </c>
      <c r="B227" s="43"/>
      <c r="C227" s="43" t="s">
        <v>4628</v>
      </c>
      <c r="D227" s="44">
        <v>2496.23</v>
      </c>
      <c r="E227" s="44">
        <v>0</v>
      </c>
      <c r="F227" s="44">
        <v>2496.23</v>
      </c>
      <c r="G227" s="44">
        <v>0</v>
      </c>
      <c r="H227" s="44">
        <v>0</v>
      </c>
      <c r="I227" s="44">
        <v>0</v>
      </c>
      <c r="J227" s="44">
        <v>0</v>
      </c>
      <c r="K227" s="44">
        <v>0</v>
      </c>
      <c r="L227" s="44">
        <v>0</v>
      </c>
      <c r="M227" s="44">
        <v>0</v>
      </c>
      <c r="N227" s="44">
        <v>0</v>
      </c>
      <c r="O227" s="44">
        <v>0</v>
      </c>
      <c r="P227" s="44">
        <v>0</v>
      </c>
      <c r="Q227" s="44">
        <v>0</v>
      </c>
      <c r="R227" s="44">
        <v>0</v>
      </c>
      <c r="S227" s="44">
        <v>2496.23</v>
      </c>
      <c r="T227" s="44">
        <v>0</v>
      </c>
      <c r="U227" s="44">
        <v>2496.23</v>
      </c>
    </row>
    <row r="228" spans="1:21" hidden="1" x14ac:dyDescent="0.25">
      <c r="A228" s="43" t="s">
        <v>4267</v>
      </c>
      <c r="B228" s="43"/>
      <c r="C228" s="43" t="s">
        <v>4268</v>
      </c>
      <c r="D228" s="44">
        <v>2611956.1499999966</v>
      </c>
      <c r="E228" s="44">
        <v>1788989.2900000045</v>
      </c>
      <c r="F228" s="44">
        <v>4400945.4400000013</v>
      </c>
      <c r="G228" s="44">
        <v>2908063.8299999856</v>
      </c>
      <c r="H228" s="44">
        <v>1770461.5900000026</v>
      </c>
      <c r="I228" s="44">
        <v>4678525.4199999887</v>
      </c>
      <c r="J228" s="44">
        <v>0</v>
      </c>
      <c r="K228" s="44">
        <v>104695.34999999996</v>
      </c>
      <c r="L228" s="44">
        <v>104695.34999999996</v>
      </c>
      <c r="M228" s="44">
        <v>0</v>
      </c>
      <c r="N228" s="44">
        <v>0</v>
      </c>
      <c r="O228" s="44">
        <v>0</v>
      </c>
      <c r="P228" s="44">
        <v>0</v>
      </c>
      <c r="Q228" s="44">
        <v>0</v>
      </c>
      <c r="R228" s="44">
        <v>0</v>
      </c>
      <c r="S228" s="44">
        <v>5520019.9799999818</v>
      </c>
      <c r="T228" s="44">
        <v>3664146.2300000074</v>
      </c>
      <c r="U228" s="44">
        <v>9184166.2099999897</v>
      </c>
    </row>
    <row r="229" spans="1:21" hidden="1" x14ac:dyDescent="0.25">
      <c r="A229" s="43" t="s">
        <v>3716</v>
      </c>
      <c r="B229" s="43"/>
      <c r="C229" s="43" t="s">
        <v>3717</v>
      </c>
      <c r="D229" s="44">
        <v>5697206.4200000037</v>
      </c>
      <c r="E229" s="44">
        <v>4976544.2999999952</v>
      </c>
      <c r="F229" s="44">
        <v>10673750.719999999</v>
      </c>
      <c r="G229" s="44">
        <v>7255636.4399999846</v>
      </c>
      <c r="H229" s="44">
        <v>3890496.1600000039</v>
      </c>
      <c r="I229" s="44">
        <v>11146132.599999988</v>
      </c>
      <c r="J229" s="44">
        <v>7548044.9200000465</v>
      </c>
      <c r="K229" s="44">
        <v>3341269.199999983</v>
      </c>
      <c r="L229" s="44">
        <v>10889314.120000029</v>
      </c>
      <c r="M229" s="44">
        <v>11905804.949999874</v>
      </c>
      <c r="N229" s="44">
        <v>3511660.5000000126</v>
      </c>
      <c r="O229" s="44">
        <v>15417465.449999887</v>
      </c>
      <c r="P229" s="44">
        <v>8386683.2000000607</v>
      </c>
      <c r="Q229" s="44">
        <v>1441257.8499999954</v>
      </c>
      <c r="R229" s="44">
        <v>9827941.0500000566</v>
      </c>
      <c r="S229" s="44">
        <v>40793375.92999997</v>
      </c>
      <c r="T229" s="44">
        <v>17161228.00999999</v>
      </c>
      <c r="U229" s="44">
        <v>57954603.939999953</v>
      </c>
    </row>
    <row r="230" spans="1:21" hidden="1" x14ac:dyDescent="0.25">
      <c r="A230" s="43" t="s">
        <v>3828</v>
      </c>
      <c r="B230" s="43"/>
      <c r="C230" s="43" t="s">
        <v>3829</v>
      </c>
      <c r="D230" s="44">
        <v>3553772.4499999974</v>
      </c>
      <c r="E230" s="44">
        <v>2651785.5400000033</v>
      </c>
      <c r="F230" s="44">
        <v>6205557.9900000002</v>
      </c>
      <c r="G230" s="44">
        <v>4350665.3900000043</v>
      </c>
      <c r="H230" s="44">
        <v>2783180.9200000027</v>
      </c>
      <c r="I230" s="44">
        <v>7133846.310000007</v>
      </c>
      <c r="J230" s="44">
        <v>5052582.0599999819</v>
      </c>
      <c r="K230" s="44">
        <v>2360917.1600000048</v>
      </c>
      <c r="L230" s="44">
        <v>7413499.2199999867</v>
      </c>
      <c r="M230" s="44">
        <v>5869394.8300000196</v>
      </c>
      <c r="N230" s="44">
        <v>2324393.9800000018</v>
      </c>
      <c r="O230" s="44">
        <v>8193788.810000021</v>
      </c>
      <c r="P230" s="44">
        <v>3887547.0299999723</v>
      </c>
      <c r="Q230" s="44">
        <v>1173153.8700000008</v>
      </c>
      <c r="R230" s="44">
        <v>5060700.8999999734</v>
      </c>
      <c r="S230" s="44">
        <v>22713961.759999976</v>
      </c>
      <c r="T230" s="44">
        <v>11293431.470000014</v>
      </c>
      <c r="U230" s="44">
        <v>34007393.229999989</v>
      </c>
    </row>
    <row r="231" spans="1:21" hidden="1" x14ac:dyDescent="0.25">
      <c r="A231" s="43" t="s">
        <v>4399</v>
      </c>
      <c r="B231" s="43"/>
      <c r="C231" s="43" t="s">
        <v>4400</v>
      </c>
      <c r="D231" s="44">
        <v>6173.7</v>
      </c>
      <c r="E231" s="44">
        <v>981062.36999999965</v>
      </c>
      <c r="F231" s="44">
        <v>987236.0699999996</v>
      </c>
      <c r="G231" s="44">
        <v>0</v>
      </c>
      <c r="H231" s="44">
        <v>893871.25999999919</v>
      </c>
      <c r="I231" s="44">
        <v>893871.25999999919</v>
      </c>
      <c r="J231" s="44">
        <v>0</v>
      </c>
      <c r="K231" s="44">
        <v>817641.24000000011</v>
      </c>
      <c r="L231" s="44">
        <v>817641.24000000011</v>
      </c>
      <c r="M231" s="44">
        <v>0</v>
      </c>
      <c r="N231" s="44">
        <v>1049590.4099999997</v>
      </c>
      <c r="O231" s="44">
        <v>1049590.4099999997</v>
      </c>
      <c r="P231" s="44">
        <v>0</v>
      </c>
      <c r="Q231" s="44">
        <v>492556.82999999949</v>
      </c>
      <c r="R231" s="44">
        <v>492556.82999999949</v>
      </c>
      <c r="S231" s="44">
        <v>6173.7</v>
      </c>
      <c r="T231" s="44">
        <v>4234722.1099999985</v>
      </c>
      <c r="U231" s="44">
        <v>4240895.8099999977</v>
      </c>
    </row>
    <row r="232" spans="1:21" hidden="1" x14ac:dyDescent="0.25">
      <c r="A232" s="43" t="s">
        <v>4187</v>
      </c>
      <c r="B232" s="43"/>
      <c r="C232" s="43" t="s">
        <v>4188</v>
      </c>
      <c r="D232" s="44">
        <v>2540807.5500000003</v>
      </c>
      <c r="E232" s="44">
        <v>1650061.6600000011</v>
      </c>
      <c r="F232" s="44">
        <v>4190869.2100000014</v>
      </c>
      <c r="G232" s="44">
        <v>2321959.4999999995</v>
      </c>
      <c r="H232" s="44">
        <v>1088768.0400000005</v>
      </c>
      <c r="I232" s="44">
        <v>3410727.54</v>
      </c>
      <c r="J232" s="44">
        <v>817279.82000000018</v>
      </c>
      <c r="K232" s="44">
        <v>775009.4499999996</v>
      </c>
      <c r="L232" s="44">
        <v>1592289.2699999998</v>
      </c>
      <c r="M232" s="44">
        <v>1067347.0999999999</v>
      </c>
      <c r="N232" s="44">
        <v>1114960.7499999995</v>
      </c>
      <c r="O232" s="44">
        <v>2182307.8499999996</v>
      </c>
      <c r="P232" s="44">
        <v>690642.03000000026</v>
      </c>
      <c r="Q232" s="44">
        <v>637874.4099999998</v>
      </c>
      <c r="R232" s="44">
        <v>1328516.44</v>
      </c>
      <c r="S232" s="44">
        <v>7438036</v>
      </c>
      <c r="T232" s="44">
        <v>5266674.3100000005</v>
      </c>
      <c r="U232" s="44">
        <v>12704710.310000001</v>
      </c>
    </row>
    <row r="233" spans="1:21" hidden="1" x14ac:dyDescent="0.25">
      <c r="A233" s="43" t="s">
        <v>4447</v>
      </c>
      <c r="B233" s="43"/>
      <c r="C233" s="43" t="s">
        <v>4448</v>
      </c>
      <c r="D233" s="44">
        <v>478895.98999999993</v>
      </c>
      <c r="E233" s="44">
        <v>855699.28</v>
      </c>
      <c r="F233" s="44">
        <v>1334595.27</v>
      </c>
      <c r="G233" s="44">
        <v>181956.72999999995</v>
      </c>
      <c r="H233" s="44">
        <v>373451.05</v>
      </c>
      <c r="I233" s="44">
        <v>555407.77999999991</v>
      </c>
      <c r="J233" s="44">
        <v>62956.090000000011</v>
      </c>
      <c r="K233" s="44">
        <v>226661.42999999996</v>
      </c>
      <c r="L233" s="44">
        <v>289617.51999999996</v>
      </c>
      <c r="M233" s="44">
        <v>204399.02</v>
      </c>
      <c r="N233" s="44">
        <v>361455.26000000018</v>
      </c>
      <c r="O233" s="44">
        <v>565854.28000000014</v>
      </c>
      <c r="P233" s="44">
        <v>178872.30000000005</v>
      </c>
      <c r="Q233" s="44">
        <v>163109.69999999998</v>
      </c>
      <c r="R233" s="44">
        <v>341982</v>
      </c>
      <c r="S233" s="44">
        <v>1107080.1299999999</v>
      </c>
      <c r="T233" s="44">
        <v>1980376.7200000002</v>
      </c>
      <c r="U233" s="44">
        <v>3087456.85</v>
      </c>
    </row>
    <row r="234" spans="1:21" hidden="1" x14ac:dyDescent="0.25">
      <c r="A234" s="43" t="s">
        <v>4407</v>
      </c>
      <c r="B234" s="43"/>
      <c r="C234" s="43" t="s">
        <v>4408</v>
      </c>
      <c r="D234" s="44">
        <v>313604.0999999998</v>
      </c>
      <c r="E234" s="44">
        <v>396987.35000000015</v>
      </c>
      <c r="F234" s="44">
        <v>710591.45</v>
      </c>
      <c r="G234" s="44">
        <v>460545.43999999989</v>
      </c>
      <c r="H234" s="44">
        <v>420282.18000000011</v>
      </c>
      <c r="I234" s="44">
        <v>880827.62</v>
      </c>
      <c r="J234" s="44">
        <v>645360.66000000015</v>
      </c>
      <c r="K234" s="44">
        <v>314978.93</v>
      </c>
      <c r="L234" s="44">
        <v>960339.59000000008</v>
      </c>
      <c r="M234" s="44">
        <v>795168.03999999969</v>
      </c>
      <c r="N234" s="44">
        <v>176806.46999999997</v>
      </c>
      <c r="O234" s="44">
        <v>971974.50999999966</v>
      </c>
      <c r="P234" s="44">
        <v>331382.09000000008</v>
      </c>
      <c r="Q234" s="44">
        <v>141845.54</v>
      </c>
      <c r="R234" s="44">
        <v>473227.63000000012</v>
      </c>
      <c r="S234" s="44">
        <v>2546060.3299999991</v>
      </c>
      <c r="T234" s="44">
        <v>1450900.4700000002</v>
      </c>
      <c r="U234" s="44">
        <v>3996960.8</v>
      </c>
    </row>
    <row r="235" spans="1:21" hidden="1" x14ac:dyDescent="0.25">
      <c r="A235" s="43" t="s">
        <v>3989</v>
      </c>
      <c r="B235" s="43"/>
      <c r="C235" s="43" t="s">
        <v>3990</v>
      </c>
      <c r="D235" s="44">
        <v>1618948.23</v>
      </c>
      <c r="E235" s="44">
        <v>2510935.1000000071</v>
      </c>
      <c r="F235" s="44">
        <v>4129883.3300000071</v>
      </c>
      <c r="G235" s="44">
        <v>2668000.4500000007</v>
      </c>
      <c r="H235" s="44">
        <v>1947885.0600000017</v>
      </c>
      <c r="I235" s="44">
        <v>4615885.5100000026</v>
      </c>
      <c r="J235" s="44">
        <v>3470219.7099999711</v>
      </c>
      <c r="K235" s="44">
        <v>1574200.4800000007</v>
      </c>
      <c r="L235" s="44">
        <v>5044420.1899999715</v>
      </c>
      <c r="M235" s="44">
        <v>4228885.3400000148</v>
      </c>
      <c r="N235" s="44">
        <v>1277235.6600000011</v>
      </c>
      <c r="O235" s="44">
        <v>5506121.0000000158</v>
      </c>
      <c r="P235" s="44">
        <v>2549371.8700000038</v>
      </c>
      <c r="Q235" s="44">
        <v>561211.66999999981</v>
      </c>
      <c r="R235" s="44">
        <v>3110583.5400000038</v>
      </c>
      <c r="S235" s="44">
        <v>14535425.59999999</v>
      </c>
      <c r="T235" s="44">
        <v>7871467.97000001</v>
      </c>
      <c r="U235" s="44">
        <v>22406893.57</v>
      </c>
    </row>
    <row r="236" spans="1:21" hidden="1" x14ac:dyDescent="0.25">
      <c r="A236" s="43" t="s">
        <v>4595</v>
      </c>
      <c r="B236" s="43"/>
      <c r="C236" s="43" t="s">
        <v>4596</v>
      </c>
      <c r="D236" s="44">
        <v>176251.91999999998</v>
      </c>
      <c r="E236" s="44">
        <v>0</v>
      </c>
      <c r="F236" s="44">
        <v>176251.91999999998</v>
      </c>
      <c r="G236" s="44">
        <v>13052</v>
      </c>
      <c r="H236" s="44">
        <v>0</v>
      </c>
      <c r="I236" s="44">
        <v>13052</v>
      </c>
      <c r="J236" s="44">
        <v>0</v>
      </c>
      <c r="K236" s="44">
        <v>0</v>
      </c>
      <c r="L236" s="44">
        <v>0</v>
      </c>
      <c r="M236" s="44">
        <v>0</v>
      </c>
      <c r="N236" s="44">
        <v>0</v>
      </c>
      <c r="O236" s="44">
        <v>0</v>
      </c>
      <c r="P236" s="44">
        <v>0</v>
      </c>
      <c r="Q236" s="44">
        <v>0</v>
      </c>
      <c r="R236" s="44">
        <v>0</v>
      </c>
      <c r="S236" s="44">
        <v>189303.91999999998</v>
      </c>
      <c r="T236" s="44">
        <v>0</v>
      </c>
      <c r="U236" s="44">
        <v>189303.91999999998</v>
      </c>
    </row>
    <row r="237" spans="1:21" hidden="1" x14ac:dyDescent="0.25">
      <c r="A237" s="43" t="s">
        <v>3967</v>
      </c>
      <c r="B237" s="43"/>
      <c r="C237" s="43" t="s">
        <v>3968</v>
      </c>
      <c r="D237" s="44">
        <v>3382018.7199999886</v>
      </c>
      <c r="E237" s="44">
        <v>3391751.6399999978</v>
      </c>
      <c r="F237" s="44">
        <v>6773770.3599999864</v>
      </c>
      <c r="G237" s="44">
        <v>3724435.1899999925</v>
      </c>
      <c r="H237" s="44">
        <v>2520810.5399999912</v>
      </c>
      <c r="I237" s="44">
        <v>6245245.7299999837</v>
      </c>
      <c r="J237" s="44">
        <v>4158379.6899999985</v>
      </c>
      <c r="K237" s="44">
        <v>1471791.21</v>
      </c>
      <c r="L237" s="44">
        <v>5630170.8999999985</v>
      </c>
      <c r="M237" s="44">
        <v>4174074.0899999938</v>
      </c>
      <c r="N237" s="44">
        <v>393122.74</v>
      </c>
      <c r="O237" s="44">
        <v>4567196.8299999936</v>
      </c>
      <c r="P237" s="44">
        <v>628532.35000000056</v>
      </c>
      <c r="Q237" s="44">
        <v>0</v>
      </c>
      <c r="R237" s="44">
        <v>628532.35000000056</v>
      </c>
      <c r="S237" s="44">
        <v>16067440.039999973</v>
      </c>
      <c r="T237" s="44">
        <v>7777476.1299999887</v>
      </c>
      <c r="U237" s="44">
        <v>23844916.169999965</v>
      </c>
    </row>
    <row r="238" spans="1:21" hidden="1" x14ac:dyDescent="0.25">
      <c r="A238" s="43" t="s">
        <v>4036</v>
      </c>
      <c r="B238" s="43"/>
      <c r="C238" s="43" t="s">
        <v>4037</v>
      </c>
      <c r="D238" s="44">
        <v>1954496.6000000061</v>
      </c>
      <c r="E238" s="44">
        <v>2486468.7900000075</v>
      </c>
      <c r="F238" s="44">
        <v>4440965.3900000136</v>
      </c>
      <c r="G238" s="44">
        <v>2695460.0900000152</v>
      </c>
      <c r="H238" s="44">
        <v>1555422.1400000043</v>
      </c>
      <c r="I238" s="44">
        <v>4250882.2300000191</v>
      </c>
      <c r="J238" s="44">
        <v>2781916.1300000018</v>
      </c>
      <c r="K238" s="44">
        <v>1212875.8200000019</v>
      </c>
      <c r="L238" s="44">
        <v>3994791.9500000039</v>
      </c>
      <c r="M238" s="44">
        <v>3483213.9099999997</v>
      </c>
      <c r="N238" s="44">
        <v>1080516.2699999998</v>
      </c>
      <c r="O238" s="44">
        <v>4563730.18</v>
      </c>
      <c r="P238" s="44">
        <v>2264572.1999999974</v>
      </c>
      <c r="Q238" s="44">
        <v>363852.06000000011</v>
      </c>
      <c r="R238" s="44">
        <v>2628424.2599999974</v>
      </c>
      <c r="S238" s="44">
        <v>13179658.93000002</v>
      </c>
      <c r="T238" s="44">
        <v>6699135.080000014</v>
      </c>
      <c r="U238" s="44">
        <v>19878794.010000035</v>
      </c>
    </row>
    <row r="239" spans="1:21" hidden="1" x14ac:dyDescent="0.25">
      <c r="A239" s="43" t="s">
        <v>4382</v>
      </c>
      <c r="B239" s="43"/>
      <c r="C239" s="43" t="s">
        <v>4383</v>
      </c>
      <c r="D239" s="44">
        <v>1371503.1700000004</v>
      </c>
      <c r="E239" s="44">
        <v>575611.31000000006</v>
      </c>
      <c r="F239" s="44">
        <v>1947114.4800000004</v>
      </c>
      <c r="G239" s="44">
        <v>1416362.5899999996</v>
      </c>
      <c r="H239" s="44">
        <v>548085.56000000006</v>
      </c>
      <c r="I239" s="44">
        <v>1964448.1499999997</v>
      </c>
      <c r="J239" s="44">
        <v>890281.17999999796</v>
      </c>
      <c r="K239" s="44">
        <v>343785.77</v>
      </c>
      <c r="L239" s="44">
        <v>1234066.9499999979</v>
      </c>
      <c r="M239" s="44">
        <v>0</v>
      </c>
      <c r="N239" s="44">
        <v>0</v>
      </c>
      <c r="O239" s="44">
        <v>0</v>
      </c>
      <c r="P239" s="44">
        <v>0</v>
      </c>
      <c r="Q239" s="44">
        <v>0</v>
      </c>
      <c r="R239" s="44">
        <v>0</v>
      </c>
      <c r="S239" s="44">
        <v>3678146.9399999976</v>
      </c>
      <c r="T239" s="44">
        <v>1467482.6400000001</v>
      </c>
      <c r="U239" s="44">
        <v>5145629.5799999982</v>
      </c>
    </row>
    <row r="240" spans="1:21" hidden="1" x14ac:dyDescent="0.25">
      <c r="A240" s="43" t="s">
        <v>4638</v>
      </c>
      <c r="B240" s="43"/>
      <c r="C240" s="43" t="s">
        <v>4639</v>
      </c>
      <c r="D240" s="44">
        <v>1200</v>
      </c>
      <c r="E240" s="44">
        <v>0</v>
      </c>
      <c r="F240" s="44">
        <v>1200</v>
      </c>
      <c r="G240" s="44">
        <v>0</v>
      </c>
      <c r="H240" s="44">
        <v>0</v>
      </c>
      <c r="I240" s="44">
        <v>0</v>
      </c>
      <c r="J240" s="44">
        <v>0</v>
      </c>
      <c r="K240" s="44">
        <v>0</v>
      </c>
      <c r="L240" s="44">
        <v>0</v>
      </c>
      <c r="M240" s="44">
        <v>0</v>
      </c>
      <c r="N240" s="44">
        <v>0</v>
      </c>
      <c r="O240" s="44">
        <v>0</v>
      </c>
      <c r="P240" s="44">
        <v>0</v>
      </c>
      <c r="Q240" s="44">
        <v>0</v>
      </c>
      <c r="R240" s="44">
        <v>0</v>
      </c>
      <c r="S240" s="44">
        <v>1200</v>
      </c>
      <c r="T240" s="44">
        <v>0</v>
      </c>
      <c r="U240" s="44">
        <v>1200</v>
      </c>
    </row>
    <row r="241" spans="1:21" hidden="1" x14ac:dyDescent="0.25">
      <c r="A241" s="43" t="s">
        <v>4074</v>
      </c>
      <c r="B241" s="43"/>
      <c r="C241" s="43" t="s">
        <v>4075</v>
      </c>
      <c r="D241" s="44">
        <v>1422614.4800000002</v>
      </c>
      <c r="E241" s="44">
        <v>1881851.7399999998</v>
      </c>
      <c r="F241" s="44">
        <v>3304466.2199999997</v>
      </c>
      <c r="G241" s="44">
        <v>2649840.5100000049</v>
      </c>
      <c r="H241" s="44">
        <v>1314251.1899999988</v>
      </c>
      <c r="I241" s="44">
        <v>3964091.7000000039</v>
      </c>
      <c r="J241" s="44">
        <v>2923146.5800000038</v>
      </c>
      <c r="K241" s="44">
        <v>1189327.7600000026</v>
      </c>
      <c r="L241" s="44">
        <v>4112474.3400000064</v>
      </c>
      <c r="M241" s="44">
        <v>3180464.2500000028</v>
      </c>
      <c r="N241" s="44">
        <v>1217051.3899999994</v>
      </c>
      <c r="O241" s="44">
        <v>4397515.6400000025</v>
      </c>
      <c r="P241" s="44">
        <v>1913161.3400000031</v>
      </c>
      <c r="Q241" s="44">
        <v>683217.7200000002</v>
      </c>
      <c r="R241" s="44">
        <v>2596379.0600000033</v>
      </c>
      <c r="S241" s="44">
        <v>12089227.160000015</v>
      </c>
      <c r="T241" s="44">
        <v>6285699.8000000007</v>
      </c>
      <c r="U241" s="44">
        <v>18374926.960000016</v>
      </c>
    </row>
    <row r="242" spans="1:21" hidden="1" x14ac:dyDescent="0.25">
      <c r="A242" s="43" t="s">
        <v>3751</v>
      </c>
      <c r="B242" s="43"/>
      <c r="C242" s="43" t="s">
        <v>3752</v>
      </c>
      <c r="D242" s="44">
        <v>1137161.0400000005</v>
      </c>
      <c r="E242" s="44">
        <v>1450819.3300000005</v>
      </c>
      <c r="F242" s="44">
        <v>2587980.370000001</v>
      </c>
      <c r="G242" s="44">
        <v>4179306.1999999913</v>
      </c>
      <c r="H242" s="44">
        <v>2050473.7699999984</v>
      </c>
      <c r="I242" s="44">
        <v>6229779.9699999895</v>
      </c>
      <c r="J242" s="44">
        <v>7142562.3299999759</v>
      </c>
      <c r="K242" s="44">
        <v>2617424.2200000049</v>
      </c>
      <c r="L242" s="44">
        <v>9759986.5499999803</v>
      </c>
      <c r="M242" s="44">
        <v>11209005.079999983</v>
      </c>
      <c r="N242" s="44">
        <v>2301161.8199999998</v>
      </c>
      <c r="O242" s="44">
        <v>13510166.899999984</v>
      </c>
      <c r="P242" s="44">
        <v>8691096.8399999682</v>
      </c>
      <c r="Q242" s="44">
        <v>1519467.8000000003</v>
      </c>
      <c r="R242" s="44">
        <v>10210564.639999969</v>
      </c>
      <c r="S242" s="44">
        <v>32359131.48999992</v>
      </c>
      <c r="T242" s="44">
        <v>9939346.9400000051</v>
      </c>
      <c r="U242" s="44">
        <v>42298478.429999925</v>
      </c>
    </row>
    <row r="243" spans="1:21" hidden="1" x14ac:dyDescent="0.25">
      <c r="A243" s="43" t="s">
        <v>4421</v>
      </c>
      <c r="B243" s="43"/>
      <c r="C243" s="43" t="s">
        <v>4422</v>
      </c>
      <c r="D243" s="44">
        <v>208348.03000000006</v>
      </c>
      <c r="E243" s="44">
        <v>599750.06000000006</v>
      </c>
      <c r="F243" s="44">
        <v>808098.09000000008</v>
      </c>
      <c r="G243" s="44">
        <v>592159.92000000016</v>
      </c>
      <c r="H243" s="44">
        <v>535753.21000000031</v>
      </c>
      <c r="I243" s="44">
        <v>1127913.1300000004</v>
      </c>
      <c r="J243" s="44">
        <v>370894.79</v>
      </c>
      <c r="K243" s="44">
        <v>413415.97</v>
      </c>
      <c r="L243" s="44">
        <v>784310.76</v>
      </c>
      <c r="M243" s="44">
        <v>216052.42999999991</v>
      </c>
      <c r="N243" s="44">
        <v>325628.63000000012</v>
      </c>
      <c r="O243" s="44">
        <v>541681.06000000006</v>
      </c>
      <c r="P243" s="44">
        <v>224576.65999999995</v>
      </c>
      <c r="Q243" s="44">
        <v>106673.56000000001</v>
      </c>
      <c r="R243" s="44">
        <v>331250.21999999997</v>
      </c>
      <c r="S243" s="44">
        <v>1612031.83</v>
      </c>
      <c r="T243" s="44">
        <v>1981221.4300000006</v>
      </c>
      <c r="U243" s="44">
        <v>3593253.2600000007</v>
      </c>
    </row>
    <row r="244" spans="1:21" hidden="1" x14ac:dyDescent="0.25">
      <c r="A244" s="43" t="s">
        <v>4423</v>
      </c>
      <c r="B244" s="43"/>
      <c r="C244" s="43" t="s">
        <v>4424</v>
      </c>
      <c r="D244" s="44">
        <v>0</v>
      </c>
      <c r="E244" s="44">
        <v>0</v>
      </c>
      <c r="F244" s="44">
        <v>0</v>
      </c>
      <c r="G244" s="44">
        <v>57.2</v>
      </c>
      <c r="H244" s="44">
        <v>0</v>
      </c>
      <c r="I244" s="44">
        <v>57.2</v>
      </c>
      <c r="J244" s="44">
        <v>426742.30000000016</v>
      </c>
      <c r="K244" s="44">
        <v>240764.22000000003</v>
      </c>
      <c r="L244" s="44">
        <v>667506.52000000025</v>
      </c>
      <c r="M244" s="44">
        <v>1513518.95</v>
      </c>
      <c r="N244" s="44">
        <v>80619.670000000013</v>
      </c>
      <c r="O244" s="44">
        <v>1594138.6199999999</v>
      </c>
      <c r="P244" s="44">
        <v>1257320.689999999</v>
      </c>
      <c r="Q244" s="44">
        <v>38611.979999999996</v>
      </c>
      <c r="R244" s="44">
        <v>1295932.669999999</v>
      </c>
      <c r="S244" s="44">
        <v>3197639.1399999992</v>
      </c>
      <c r="T244" s="44">
        <v>359995.87</v>
      </c>
      <c r="U244" s="44">
        <v>3557635.0099999988</v>
      </c>
    </row>
    <row r="245" spans="1:21" hidden="1" x14ac:dyDescent="0.25">
      <c r="A245" s="43" t="s">
        <v>3711</v>
      </c>
      <c r="B245" s="43"/>
      <c r="C245" s="43" t="s">
        <v>3712</v>
      </c>
      <c r="D245" s="44">
        <v>3662718.4899999942</v>
      </c>
      <c r="E245" s="44">
        <v>8727826.8500001002</v>
      </c>
      <c r="F245" s="44">
        <v>12390545.340000095</v>
      </c>
      <c r="G245" s="44">
        <v>6448826.3300000699</v>
      </c>
      <c r="H245" s="44">
        <v>7139338.7700000741</v>
      </c>
      <c r="I245" s="44">
        <v>13588165.100000143</v>
      </c>
      <c r="J245" s="44">
        <v>8273316.9799997648</v>
      </c>
      <c r="K245" s="44">
        <v>5373226.7799999379</v>
      </c>
      <c r="L245" s="44">
        <v>13646543.759999704</v>
      </c>
      <c r="M245" s="44">
        <v>11315560.32999989</v>
      </c>
      <c r="N245" s="44">
        <v>4997146.3200000087</v>
      </c>
      <c r="O245" s="44">
        <v>16312706.649999898</v>
      </c>
      <c r="P245" s="44">
        <v>8055103.499999851</v>
      </c>
      <c r="Q245" s="44">
        <v>2144364.1800000002</v>
      </c>
      <c r="R245" s="44">
        <v>10199467.679999851</v>
      </c>
      <c r="S245" s="44">
        <v>37755525.629999571</v>
      </c>
      <c r="T245" s="44">
        <v>28381902.900000118</v>
      </c>
      <c r="U245" s="44">
        <v>66137428.529999696</v>
      </c>
    </row>
    <row r="246" spans="1:21" hidden="1" x14ac:dyDescent="0.25">
      <c r="A246" s="43" t="s">
        <v>3862</v>
      </c>
      <c r="B246" s="43"/>
      <c r="C246" s="43" t="s">
        <v>3863</v>
      </c>
      <c r="D246" s="44">
        <v>2016434.3399999982</v>
      </c>
      <c r="E246" s="44">
        <v>2832773.3499999987</v>
      </c>
      <c r="F246" s="44">
        <v>4849207.6899999967</v>
      </c>
      <c r="G246" s="44">
        <v>3577524.8800000018</v>
      </c>
      <c r="H246" s="44">
        <v>2408205.0699999994</v>
      </c>
      <c r="I246" s="44">
        <v>5985729.9500000011</v>
      </c>
      <c r="J246" s="44">
        <v>4923299.0900000185</v>
      </c>
      <c r="K246" s="44">
        <v>1757408.739999993</v>
      </c>
      <c r="L246" s="44">
        <v>6680707.8300000113</v>
      </c>
      <c r="M246" s="44">
        <v>6328330.46</v>
      </c>
      <c r="N246" s="44">
        <v>1476223.2199999995</v>
      </c>
      <c r="O246" s="44">
        <v>7804553.6799999997</v>
      </c>
      <c r="P246" s="44">
        <v>4187912.8600000096</v>
      </c>
      <c r="Q246" s="44">
        <v>789831.74999999977</v>
      </c>
      <c r="R246" s="44">
        <v>4977744.6100000096</v>
      </c>
      <c r="S246" s="44">
        <v>21033501.630000029</v>
      </c>
      <c r="T246" s="44">
        <v>9264442.1299999896</v>
      </c>
      <c r="U246" s="44">
        <v>30297943.760000017</v>
      </c>
    </row>
    <row r="247" spans="1:21" hidden="1" x14ac:dyDescent="0.25">
      <c r="A247" s="43" t="s">
        <v>3919</v>
      </c>
      <c r="B247" s="43"/>
      <c r="C247" s="43" t="s">
        <v>3920</v>
      </c>
      <c r="D247" s="44">
        <v>2379561.0900000008</v>
      </c>
      <c r="E247" s="44">
        <v>3086453.2499999804</v>
      </c>
      <c r="F247" s="44">
        <v>5466014.3399999812</v>
      </c>
      <c r="G247" s="44">
        <v>3072473.1199999861</v>
      </c>
      <c r="H247" s="44">
        <v>2379428.3599999943</v>
      </c>
      <c r="I247" s="44">
        <v>5451901.47999998</v>
      </c>
      <c r="J247" s="44">
        <v>3237270.6299999887</v>
      </c>
      <c r="K247" s="44">
        <v>2076541.4199999948</v>
      </c>
      <c r="L247" s="44">
        <v>5313812.049999984</v>
      </c>
      <c r="M247" s="44">
        <v>3797349.1500000041</v>
      </c>
      <c r="N247" s="44">
        <v>2205817.8200000059</v>
      </c>
      <c r="O247" s="44">
        <v>6003166.97000001</v>
      </c>
      <c r="P247" s="44">
        <v>2250321.060000001</v>
      </c>
      <c r="Q247" s="44">
        <v>992479.97000000079</v>
      </c>
      <c r="R247" s="44">
        <v>3242801.0300000017</v>
      </c>
      <c r="S247" s="44">
        <v>14736975.04999998</v>
      </c>
      <c r="T247" s="44">
        <v>10740720.819999976</v>
      </c>
      <c r="U247" s="44">
        <v>25477695.869999956</v>
      </c>
    </row>
    <row r="248" spans="1:21" hidden="1" x14ac:dyDescent="0.25">
      <c r="A248" s="43" t="s">
        <v>4164</v>
      </c>
      <c r="B248" s="43"/>
      <c r="C248" s="43" t="s">
        <v>4165</v>
      </c>
      <c r="D248" s="44">
        <v>1665767.8200000008</v>
      </c>
      <c r="E248" s="44">
        <v>1011872.1799999984</v>
      </c>
      <c r="F248" s="44">
        <v>2677639.9999999991</v>
      </c>
      <c r="G248" s="44">
        <v>1905081.1799999983</v>
      </c>
      <c r="H248" s="44">
        <v>778296.98999999941</v>
      </c>
      <c r="I248" s="44">
        <v>2683378.1699999976</v>
      </c>
      <c r="J248" s="44">
        <v>2574454.1300000027</v>
      </c>
      <c r="K248" s="44">
        <v>569609.87000000023</v>
      </c>
      <c r="L248" s="44">
        <v>3144064.0000000028</v>
      </c>
      <c r="M248" s="44">
        <v>2933536.270000014</v>
      </c>
      <c r="N248" s="44">
        <v>457116.75000000006</v>
      </c>
      <c r="O248" s="44">
        <v>3390653.020000014</v>
      </c>
      <c r="P248" s="44">
        <v>1813769.3300000036</v>
      </c>
      <c r="Q248" s="44">
        <v>273973.63</v>
      </c>
      <c r="R248" s="44">
        <v>2087742.9600000037</v>
      </c>
      <c r="S248" s="44">
        <v>10892608.730000019</v>
      </c>
      <c r="T248" s="44">
        <v>3090869.4199999981</v>
      </c>
      <c r="U248" s="44">
        <v>13983478.150000017</v>
      </c>
    </row>
    <row r="249" spans="1:21" hidden="1" x14ac:dyDescent="0.25">
      <c r="A249" s="43" t="s">
        <v>4304</v>
      </c>
      <c r="B249" s="43"/>
      <c r="C249" s="43" t="s">
        <v>4305</v>
      </c>
      <c r="D249" s="44">
        <v>191592.28000000006</v>
      </c>
      <c r="E249" s="44">
        <v>1226471.439999999</v>
      </c>
      <c r="F249" s="44">
        <v>1418063.719999999</v>
      </c>
      <c r="G249" s="44">
        <v>574820.97999999882</v>
      </c>
      <c r="H249" s="44">
        <v>843832.80000000051</v>
      </c>
      <c r="I249" s="44">
        <v>1418653.7799999993</v>
      </c>
      <c r="J249" s="44">
        <v>925373.84999999928</v>
      </c>
      <c r="K249" s="44">
        <v>721690.91999999958</v>
      </c>
      <c r="L249" s="44">
        <v>1647064.7699999989</v>
      </c>
      <c r="M249" s="44">
        <v>1522750.7200000009</v>
      </c>
      <c r="N249" s="44">
        <v>409419.66999999993</v>
      </c>
      <c r="O249" s="44">
        <v>1932170.3900000008</v>
      </c>
      <c r="P249" s="44">
        <v>1015659.470000002</v>
      </c>
      <c r="Q249" s="44">
        <v>189340.79</v>
      </c>
      <c r="R249" s="44">
        <v>1205000.2600000019</v>
      </c>
      <c r="S249" s="44">
        <v>4230197.3000000007</v>
      </c>
      <c r="T249" s="44">
        <v>3390755.6199999992</v>
      </c>
      <c r="U249" s="44">
        <v>7620952.919999999</v>
      </c>
    </row>
    <row r="250" spans="1:21" hidden="1" x14ac:dyDescent="0.25">
      <c r="A250" s="43" t="s">
        <v>4644</v>
      </c>
      <c r="B250" s="43"/>
      <c r="C250" s="43" t="s">
        <v>4645</v>
      </c>
      <c r="D250" s="44">
        <v>0</v>
      </c>
      <c r="E250" s="44">
        <v>0</v>
      </c>
      <c r="F250" s="44">
        <v>0</v>
      </c>
      <c r="G250" s="44">
        <v>0</v>
      </c>
      <c r="H250" s="44">
        <v>0</v>
      </c>
      <c r="I250" s="44">
        <v>0</v>
      </c>
      <c r="J250" s="44">
        <v>0</v>
      </c>
      <c r="K250" s="44">
        <v>0</v>
      </c>
      <c r="L250" s="44">
        <v>0</v>
      </c>
      <c r="M250" s="44">
        <v>0</v>
      </c>
      <c r="N250" s="44">
        <v>0</v>
      </c>
      <c r="O250" s="44">
        <v>0</v>
      </c>
      <c r="P250" s="44">
        <v>0</v>
      </c>
      <c r="Q250" s="44">
        <v>0</v>
      </c>
      <c r="R250" s="44">
        <v>0</v>
      </c>
      <c r="S250" s="44">
        <v>0</v>
      </c>
      <c r="T250" s="44">
        <v>0</v>
      </c>
      <c r="U250" s="44">
        <v>0</v>
      </c>
    </row>
    <row r="251" spans="1:21" hidden="1" x14ac:dyDescent="0.25">
      <c r="A251" s="43" t="s">
        <v>3933</v>
      </c>
      <c r="B251" s="43"/>
      <c r="C251" s="43" t="s">
        <v>3934</v>
      </c>
      <c r="D251" s="44">
        <v>3178197.8800000064</v>
      </c>
      <c r="E251" s="44">
        <v>2954957.0800000117</v>
      </c>
      <c r="F251" s="44">
        <v>6133154.9600000177</v>
      </c>
      <c r="G251" s="44">
        <v>3670803.1900000102</v>
      </c>
      <c r="H251" s="44">
        <v>2298114.6500000064</v>
      </c>
      <c r="I251" s="44">
        <v>5968917.8400000166</v>
      </c>
      <c r="J251" s="44">
        <v>3873012.889999995</v>
      </c>
      <c r="K251" s="44">
        <v>1185274.1599999988</v>
      </c>
      <c r="L251" s="44">
        <v>5058287.0499999933</v>
      </c>
      <c r="M251" s="44">
        <v>4477531.2</v>
      </c>
      <c r="N251" s="44">
        <v>858735.95999999892</v>
      </c>
      <c r="O251" s="44">
        <v>5336267.1599999992</v>
      </c>
      <c r="P251" s="44">
        <v>2254927.5000000023</v>
      </c>
      <c r="Q251" s="44">
        <v>274387.19999999978</v>
      </c>
      <c r="R251" s="44">
        <v>2529314.700000002</v>
      </c>
      <c r="S251" s="44">
        <v>17454472.660000015</v>
      </c>
      <c r="T251" s="44">
        <v>7571469.0500000166</v>
      </c>
      <c r="U251" s="44">
        <v>25025941.710000031</v>
      </c>
    </row>
    <row r="252" spans="1:21" hidden="1" x14ac:dyDescent="0.25">
      <c r="A252" s="43" t="s">
        <v>3866</v>
      </c>
      <c r="B252" s="43"/>
      <c r="C252" s="43" t="s">
        <v>3867</v>
      </c>
      <c r="D252" s="44">
        <v>2883949.0600000126</v>
      </c>
      <c r="E252" s="44">
        <v>2611225.2600000054</v>
      </c>
      <c r="F252" s="44">
        <v>5495174.320000018</v>
      </c>
      <c r="G252" s="44">
        <v>3607856.7200000091</v>
      </c>
      <c r="H252" s="44">
        <v>2155416.0900000022</v>
      </c>
      <c r="I252" s="44">
        <v>5763272.8100000117</v>
      </c>
      <c r="J252" s="44">
        <v>4050216.3399999971</v>
      </c>
      <c r="K252" s="44">
        <v>1804206.5900000024</v>
      </c>
      <c r="L252" s="44">
        <v>5854422.9299999997</v>
      </c>
      <c r="M252" s="44">
        <v>5754464.5199999614</v>
      </c>
      <c r="N252" s="44">
        <v>1954585.7400000023</v>
      </c>
      <c r="O252" s="44">
        <v>7709050.2599999635</v>
      </c>
      <c r="P252" s="44">
        <v>3975772.5299999844</v>
      </c>
      <c r="Q252" s="44">
        <v>1171178.8200000005</v>
      </c>
      <c r="R252" s="44">
        <v>5146951.3499999847</v>
      </c>
      <c r="S252" s="44">
        <v>20272259.169999965</v>
      </c>
      <c r="T252" s="44">
        <v>9696612.500000013</v>
      </c>
      <c r="U252" s="44">
        <v>29968871.669999979</v>
      </c>
    </row>
    <row r="253" spans="1:21" hidden="1" x14ac:dyDescent="0.25">
      <c r="A253" s="43" t="s">
        <v>3999</v>
      </c>
      <c r="B253" s="43"/>
      <c r="C253" s="43" t="s">
        <v>4000</v>
      </c>
      <c r="D253" s="44">
        <v>2177943.8099999991</v>
      </c>
      <c r="E253" s="44">
        <v>1711301.8400000019</v>
      </c>
      <c r="F253" s="44">
        <v>3889245.6500000013</v>
      </c>
      <c r="G253" s="44">
        <v>3140097.5999999824</v>
      </c>
      <c r="H253" s="44">
        <v>1114490.0400000003</v>
      </c>
      <c r="I253" s="44">
        <v>4254587.6399999829</v>
      </c>
      <c r="J253" s="44">
        <v>3225084.9000000097</v>
      </c>
      <c r="K253" s="44">
        <v>1038171.7599999987</v>
      </c>
      <c r="L253" s="44">
        <v>4263256.6600000085</v>
      </c>
      <c r="M253" s="44">
        <v>4492699.2399999602</v>
      </c>
      <c r="N253" s="44">
        <v>787190.97000000079</v>
      </c>
      <c r="O253" s="44">
        <v>5279890.2099999608</v>
      </c>
      <c r="P253" s="44">
        <v>3358171.1599999913</v>
      </c>
      <c r="Q253" s="44">
        <v>400506.37999999977</v>
      </c>
      <c r="R253" s="44">
        <v>3758677.5399999912</v>
      </c>
      <c r="S253" s="44">
        <v>16393996.709999943</v>
      </c>
      <c r="T253" s="44">
        <v>5051660.9900000021</v>
      </c>
      <c r="U253" s="44">
        <v>21445657.699999943</v>
      </c>
    </row>
    <row r="254" spans="1:21" hidden="1" x14ac:dyDescent="0.25">
      <c r="A254" s="43" t="s">
        <v>4413</v>
      </c>
      <c r="B254" s="43"/>
      <c r="C254" s="43" t="s">
        <v>4414</v>
      </c>
      <c r="D254" s="44">
        <v>0</v>
      </c>
      <c r="E254" s="44">
        <v>0</v>
      </c>
      <c r="F254" s="44">
        <v>0</v>
      </c>
      <c r="G254" s="44">
        <v>0</v>
      </c>
      <c r="H254" s="44">
        <v>0</v>
      </c>
      <c r="I254" s="44">
        <v>0</v>
      </c>
      <c r="J254" s="44">
        <v>324130.50000000006</v>
      </c>
      <c r="K254" s="44">
        <v>12532.22</v>
      </c>
      <c r="L254" s="44">
        <v>336662.72000000003</v>
      </c>
      <c r="M254" s="44">
        <v>1504385.2399999963</v>
      </c>
      <c r="N254" s="44">
        <v>253675.31000000003</v>
      </c>
      <c r="O254" s="44">
        <v>1758060.5499999963</v>
      </c>
      <c r="P254" s="44">
        <v>1453891.1300000011</v>
      </c>
      <c r="Q254" s="44">
        <v>229180.39000000004</v>
      </c>
      <c r="R254" s="44">
        <v>1683071.5200000012</v>
      </c>
      <c r="S254" s="44">
        <v>3282406.8699999973</v>
      </c>
      <c r="T254" s="44">
        <v>495387.92000000004</v>
      </c>
      <c r="U254" s="44">
        <v>3777794.7899999972</v>
      </c>
    </row>
    <row r="255" spans="1:21" hidden="1" x14ac:dyDescent="0.25">
      <c r="A255" s="43" t="s">
        <v>4526</v>
      </c>
      <c r="B255" s="43"/>
      <c r="C255" s="43" t="s">
        <v>4527</v>
      </c>
      <c r="D255" s="44">
        <v>0</v>
      </c>
      <c r="E255" s="44">
        <v>0</v>
      </c>
      <c r="F255" s="44">
        <v>0</v>
      </c>
      <c r="G255" s="44">
        <v>0</v>
      </c>
      <c r="H255" s="44">
        <v>0</v>
      </c>
      <c r="I255" s="44">
        <v>0</v>
      </c>
      <c r="J255" s="44">
        <v>0</v>
      </c>
      <c r="K255" s="44">
        <v>0</v>
      </c>
      <c r="L255" s="44">
        <v>0</v>
      </c>
      <c r="M255" s="44">
        <v>75220.87</v>
      </c>
      <c r="N255" s="44">
        <v>0</v>
      </c>
      <c r="O255" s="44">
        <v>75220.87</v>
      </c>
      <c r="P255" s="44">
        <v>1028750.2199999985</v>
      </c>
      <c r="Q255" s="44">
        <v>49662.42</v>
      </c>
      <c r="R255" s="44">
        <v>1078412.6399999985</v>
      </c>
      <c r="S255" s="44">
        <v>1103971.0899999985</v>
      </c>
      <c r="T255" s="44">
        <v>49662.42</v>
      </c>
      <c r="U255" s="44">
        <v>1153633.5099999984</v>
      </c>
    </row>
    <row r="256" spans="1:21" hidden="1" x14ac:dyDescent="0.25">
      <c r="A256" s="43" t="s">
        <v>4429</v>
      </c>
      <c r="B256" s="43"/>
      <c r="C256" s="43" t="s">
        <v>4430</v>
      </c>
      <c r="D256" s="44">
        <v>0</v>
      </c>
      <c r="E256" s="44">
        <v>0</v>
      </c>
      <c r="F256" s="44">
        <v>0</v>
      </c>
      <c r="G256" s="44">
        <v>0</v>
      </c>
      <c r="H256" s="44">
        <v>0</v>
      </c>
      <c r="I256" s="44">
        <v>0</v>
      </c>
      <c r="J256" s="44">
        <v>126477.79000000002</v>
      </c>
      <c r="K256" s="44">
        <v>113612.13999999998</v>
      </c>
      <c r="L256" s="44">
        <v>240089.93</v>
      </c>
      <c r="M256" s="44">
        <v>833971.82000000007</v>
      </c>
      <c r="N256" s="44">
        <v>1337399.6200000008</v>
      </c>
      <c r="O256" s="44">
        <v>2171371.4400000009</v>
      </c>
      <c r="P256" s="44">
        <v>644125.29999999981</v>
      </c>
      <c r="Q256" s="44">
        <v>436632.48999999982</v>
      </c>
      <c r="R256" s="44">
        <v>1080757.7899999996</v>
      </c>
      <c r="S256" s="44">
        <v>1604574.91</v>
      </c>
      <c r="T256" s="44">
        <v>1887644.2500000005</v>
      </c>
      <c r="U256" s="44">
        <v>3492219.1600000006</v>
      </c>
    </row>
    <row r="257" spans="1:21" hidden="1" x14ac:dyDescent="0.25">
      <c r="A257" s="43" t="s">
        <v>4147</v>
      </c>
      <c r="B257" s="43"/>
      <c r="C257" s="43" t="s">
        <v>4148</v>
      </c>
      <c r="D257" s="44">
        <v>2122717.850000002</v>
      </c>
      <c r="E257" s="44">
        <v>2743264.6999999844</v>
      </c>
      <c r="F257" s="44">
        <v>4865982.5499999858</v>
      </c>
      <c r="G257" s="44">
        <v>2155478.870000002</v>
      </c>
      <c r="H257" s="44">
        <v>2373088.8499999931</v>
      </c>
      <c r="I257" s="44">
        <v>4528567.7199999951</v>
      </c>
      <c r="J257" s="44">
        <v>1763317.2499999974</v>
      </c>
      <c r="K257" s="44">
        <v>1723353.289999997</v>
      </c>
      <c r="L257" s="44">
        <v>3486670.5399999944</v>
      </c>
      <c r="M257" s="44">
        <v>1038929.2800000024</v>
      </c>
      <c r="N257" s="44">
        <v>0</v>
      </c>
      <c r="O257" s="44">
        <v>1038929.2800000024</v>
      </c>
      <c r="P257" s="44">
        <v>444167.17000000039</v>
      </c>
      <c r="Q257" s="44">
        <v>0</v>
      </c>
      <c r="R257" s="44">
        <v>444167.17000000039</v>
      </c>
      <c r="S257" s="44">
        <v>7524610.4200000037</v>
      </c>
      <c r="T257" s="44">
        <v>6839706.8399999747</v>
      </c>
      <c r="U257" s="44">
        <v>14364317.259999979</v>
      </c>
    </row>
    <row r="258" spans="1:21" hidden="1" x14ac:dyDescent="0.25">
      <c r="A258" s="43" t="s">
        <v>4338</v>
      </c>
      <c r="B258" s="43"/>
      <c r="C258" s="43" t="s">
        <v>4148</v>
      </c>
      <c r="D258" s="44">
        <v>0</v>
      </c>
      <c r="E258" s="44">
        <v>0</v>
      </c>
      <c r="F258" s="44">
        <v>0</v>
      </c>
      <c r="G258" s="44">
        <v>0</v>
      </c>
      <c r="H258" s="44">
        <v>0</v>
      </c>
      <c r="I258" s="44">
        <v>0</v>
      </c>
      <c r="J258" s="44">
        <v>206347.90000000002</v>
      </c>
      <c r="K258" s="44">
        <v>182717.74</v>
      </c>
      <c r="L258" s="44">
        <v>389065.64</v>
      </c>
      <c r="M258" s="44">
        <v>1602797.1000000061</v>
      </c>
      <c r="N258" s="44">
        <v>1937703.9200000095</v>
      </c>
      <c r="O258" s="44">
        <v>3540501.0200000154</v>
      </c>
      <c r="P258" s="44">
        <v>1481215.6699999967</v>
      </c>
      <c r="Q258" s="44">
        <v>941804.34999999928</v>
      </c>
      <c r="R258" s="44">
        <v>2423020.0199999958</v>
      </c>
      <c r="S258" s="44">
        <v>3290360.6700000027</v>
      </c>
      <c r="T258" s="44">
        <v>3062226.0100000086</v>
      </c>
      <c r="U258" s="44">
        <v>6352586.6800000109</v>
      </c>
    </row>
    <row r="259" spans="1:21" hidden="1" x14ac:dyDescent="0.25">
      <c r="A259" s="43" t="s">
        <v>4363</v>
      </c>
      <c r="B259" s="43"/>
      <c r="C259" s="43" t="s">
        <v>4364</v>
      </c>
      <c r="D259" s="44">
        <v>220835.7900000001</v>
      </c>
      <c r="E259" s="44">
        <v>1636015.360000002</v>
      </c>
      <c r="F259" s="44">
        <v>1856851.150000002</v>
      </c>
      <c r="G259" s="44">
        <v>237029.53999999998</v>
      </c>
      <c r="H259" s="44">
        <v>1565272.9399999983</v>
      </c>
      <c r="I259" s="44">
        <v>1802302.4799999984</v>
      </c>
      <c r="J259" s="44">
        <v>133957.46</v>
      </c>
      <c r="K259" s="44">
        <v>1243691.0900000003</v>
      </c>
      <c r="L259" s="44">
        <v>1377648.5500000003</v>
      </c>
      <c r="M259" s="44">
        <v>227777.25999999989</v>
      </c>
      <c r="N259" s="44">
        <v>0</v>
      </c>
      <c r="O259" s="44">
        <v>227777.25999999989</v>
      </c>
      <c r="P259" s="44">
        <v>275592.04000000027</v>
      </c>
      <c r="Q259" s="44">
        <v>0</v>
      </c>
      <c r="R259" s="44">
        <v>275592.04000000027</v>
      </c>
      <c r="S259" s="44">
        <v>1095192.0900000003</v>
      </c>
      <c r="T259" s="44">
        <v>4444979.3900000006</v>
      </c>
      <c r="U259" s="44">
        <v>5540171.4800000004</v>
      </c>
    </row>
    <row r="260" spans="1:21" hidden="1" x14ac:dyDescent="0.25">
      <c r="A260" s="43" t="s">
        <v>3735</v>
      </c>
      <c r="B260" s="43"/>
      <c r="C260" s="43" t="s">
        <v>3736</v>
      </c>
      <c r="D260" s="44">
        <v>4317499.0799999787</v>
      </c>
      <c r="E260" s="44">
        <v>6191088.8099999456</v>
      </c>
      <c r="F260" s="44">
        <v>10508587.889999924</v>
      </c>
      <c r="G260" s="44">
        <v>4658305.6499999808</v>
      </c>
      <c r="H260" s="44">
        <v>5451076.5199999548</v>
      </c>
      <c r="I260" s="44">
        <v>10109382.169999935</v>
      </c>
      <c r="J260" s="44">
        <v>5329518.4299999904</v>
      </c>
      <c r="K260" s="44">
        <v>4393945.659999989</v>
      </c>
      <c r="L260" s="44">
        <v>9723464.0899999794</v>
      </c>
      <c r="M260" s="44">
        <v>6385372.5799999321</v>
      </c>
      <c r="N260" s="44">
        <v>4992122.629999931</v>
      </c>
      <c r="O260" s="44">
        <v>11377495.209999863</v>
      </c>
      <c r="P260" s="44">
        <v>3441508.9399999799</v>
      </c>
      <c r="Q260" s="44">
        <v>2499394.189999985</v>
      </c>
      <c r="R260" s="44">
        <v>5940903.1299999654</v>
      </c>
      <c r="S260" s="44">
        <v>24132204.679999862</v>
      </c>
      <c r="T260" s="44">
        <v>23527627.809999809</v>
      </c>
      <c r="U260" s="44">
        <v>47659832.489999667</v>
      </c>
    </row>
    <row r="261" spans="1:21" hidden="1" x14ac:dyDescent="0.25">
      <c r="A261" s="43" t="s">
        <v>4465</v>
      </c>
      <c r="B261" s="43"/>
      <c r="C261" s="43" t="s">
        <v>4466</v>
      </c>
      <c r="D261" s="44">
        <v>402541.43000000005</v>
      </c>
      <c r="E261" s="44">
        <v>335193.5199999999</v>
      </c>
      <c r="F261" s="44">
        <v>737734.95</v>
      </c>
      <c r="G261" s="44">
        <v>464534.35999999981</v>
      </c>
      <c r="H261" s="44">
        <v>272520.12</v>
      </c>
      <c r="I261" s="44">
        <v>737054.47999999975</v>
      </c>
      <c r="J261" s="44">
        <v>357342.22</v>
      </c>
      <c r="K261" s="44">
        <v>150937.75</v>
      </c>
      <c r="L261" s="44">
        <v>508279.97</v>
      </c>
      <c r="M261" s="44">
        <v>324561.58</v>
      </c>
      <c r="N261" s="44">
        <v>131725.59</v>
      </c>
      <c r="O261" s="44">
        <v>456287.17000000004</v>
      </c>
      <c r="P261" s="44">
        <v>358989.95999999996</v>
      </c>
      <c r="Q261" s="44">
        <v>91730.050000000017</v>
      </c>
      <c r="R261" s="44">
        <v>450720.01</v>
      </c>
      <c r="S261" s="44">
        <v>1907969.5499999998</v>
      </c>
      <c r="T261" s="44">
        <v>982107.02999999991</v>
      </c>
      <c r="U261" s="44">
        <v>2890076.58</v>
      </c>
    </row>
    <row r="262" spans="1:21" hidden="1" x14ac:dyDescent="0.25">
      <c r="A262" s="43" t="s">
        <v>4581</v>
      </c>
      <c r="B262" s="43"/>
      <c r="C262" s="43" t="s">
        <v>4582</v>
      </c>
      <c r="D262" s="44">
        <v>253513.42000000007</v>
      </c>
      <c r="E262" s="44">
        <v>0</v>
      </c>
      <c r="F262" s="44">
        <v>253513.42000000007</v>
      </c>
      <c r="G262" s="44">
        <v>52218.280000000006</v>
      </c>
      <c r="H262" s="44">
        <v>0</v>
      </c>
      <c r="I262" s="44">
        <v>52218.280000000006</v>
      </c>
      <c r="J262" s="44">
        <v>0</v>
      </c>
      <c r="K262" s="44">
        <v>0</v>
      </c>
      <c r="L262" s="44">
        <v>0</v>
      </c>
      <c r="M262" s="44">
        <v>0</v>
      </c>
      <c r="N262" s="44">
        <v>0</v>
      </c>
      <c r="O262" s="44">
        <v>0</v>
      </c>
      <c r="P262" s="44">
        <v>0</v>
      </c>
      <c r="Q262" s="44">
        <v>0</v>
      </c>
      <c r="R262" s="44">
        <v>0</v>
      </c>
      <c r="S262" s="44">
        <v>305731.70000000007</v>
      </c>
      <c r="T262" s="44">
        <v>0</v>
      </c>
      <c r="U262" s="44">
        <v>305731.70000000007</v>
      </c>
    </row>
    <row r="263" spans="1:21" hidden="1" x14ac:dyDescent="0.25">
      <c r="A263" s="43" t="s">
        <v>3927</v>
      </c>
      <c r="B263" s="43"/>
      <c r="C263" s="43" t="s">
        <v>3928</v>
      </c>
      <c r="D263" s="44">
        <v>2665735.4599999902</v>
      </c>
      <c r="E263" s="44">
        <v>2696056.0399999893</v>
      </c>
      <c r="F263" s="44">
        <v>5361791.4999999795</v>
      </c>
      <c r="G263" s="44">
        <v>3164052.4399999902</v>
      </c>
      <c r="H263" s="44">
        <v>2362859.9999999944</v>
      </c>
      <c r="I263" s="44">
        <v>5526912.4399999846</v>
      </c>
      <c r="J263" s="44">
        <v>3613597.9899999951</v>
      </c>
      <c r="K263" s="44">
        <v>2026688.4300000006</v>
      </c>
      <c r="L263" s="44">
        <v>5640286.4199999962</v>
      </c>
      <c r="M263" s="44">
        <v>4232880.1599999638</v>
      </c>
      <c r="N263" s="44">
        <v>1802921.8399999989</v>
      </c>
      <c r="O263" s="44">
        <v>6035801.9999999627</v>
      </c>
      <c r="P263" s="44">
        <v>2114177.1200000118</v>
      </c>
      <c r="Q263" s="44">
        <v>606189.56999999948</v>
      </c>
      <c r="R263" s="44">
        <v>2720366.6900000111</v>
      </c>
      <c r="S263" s="44">
        <v>15790443.16999995</v>
      </c>
      <c r="T263" s="44">
        <v>9494715.8799999841</v>
      </c>
      <c r="U263" s="44">
        <v>25285159.049999937</v>
      </c>
    </row>
    <row r="264" spans="1:21" hidden="1" x14ac:dyDescent="0.25">
      <c r="A264" s="43" t="s">
        <v>3762</v>
      </c>
      <c r="B264" s="43"/>
      <c r="C264" s="43" t="s">
        <v>3763</v>
      </c>
      <c r="D264" s="44">
        <v>3549779.9499999979</v>
      </c>
      <c r="E264" s="44">
        <v>4511717.8400000045</v>
      </c>
      <c r="F264" s="44">
        <v>8061497.7900000028</v>
      </c>
      <c r="G264" s="44">
        <v>4251077.1699999943</v>
      </c>
      <c r="H264" s="44">
        <v>4183805.2999999952</v>
      </c>
      <c r="I264" s="44">
        <v>8434882.4699999895</v>
      </c>
      <c r="J264" s="44">
        <v>4760036.6000000266</v>
      </c>
      <c r="K264" s="44">
        <v>3893131.1900000302</v>
      </c>
      <c r="L264" s="44">
        <v>8653167.7900000568</v>
      </c>
      <c r="M264" s="44">
        <v>6938345.1200001175</v>
      </c>
      <c r="N264" s="44">
        <v>3392421.1799999857</v>
      </c>
      <c r="O264" s="44">
        <v>10330766.300000103</v>
      </c>
      <c r="P264" s="44">
        <v>3966315.6100000422</v>
      </c>
      <c r="Q264" s="44">
        <v>1312614.4599999981</v>
      </c>
      <c r="R264" s="44">
        <v>5278930.0700000403</v>
      </c>
      <c r="S264" s="44">
        <v>23465554.450000174</v>
      </c>
      <c r="T264" s="44">
        <v>17293689.970000014</v>
      </c>
      <c r="U264" s="44">
        <v>40759244.420000188</v>
      </c>
    </row>
    <row r="265" spans="1:21" hidden="1" x14ac:dyDescent="0.25">
      <c r="A265" s="43" t="s">
        <v>4127</v>
      </c>
      <c r="B265" s="43"/>
      <c r="C265" s="43" t="s">
        <v>4128</v>
      </c>
      <c r="D265" s="44">
        <v>14880</v>
      </c>
      <c r="E265" s="44">
        <v>5070995.6399999233</v>
      </c>
      <c r="F265" s="44">
        <v>5085875.6399999233</v>
      </c>
      <c r="G265" s="44">
        <v>10360</v>
      </c>
      <c r="H265" s="44">
        <v>4106380.54999995</v>
      </c>
      <c r="I265" s="44">
        <v>4116740.54999995</v>
      </c>
      <c r="J265" s="44">
        <v>18240</v>
      </c>
      <c r="K265" s="44">
        <v>3062973.3200000077</v>
      </c>
      <c r="L265" s="44">
        <v>3081213.3200000077</v>
      </c>
      <c r="M265" s="44">
        <v>7376.42</v>
      </c>
      <c r="N265" s="44">
        <v>2223314.1299999924</v>
      </c>
      <c r="O265" s="44">
        <v>2230690.5499999924</v>
      </c>
      <c r="P265" s="44">
        <v>0</v>
      </c>
      <c r="Q265" s="44">
        <v>852806.02000000083</v>
      </c>
      <c r="R265" s="44">
        <v>852806.02000000083</v>
      </c>
      <c r="S265" s="44">
        <v>50856.42</v>
      </c>
      <c r="T265" s="44">
        <v>15316469.659999875</v>
      </c>
      <c r="U265" s="44">
        <v>15367326.079999873</v>
      </c>
    </row>
    <row r="266" spans="1:21" hidden="1" x14ac:dyDescent="0.25">
      <c r="A266" s="43" t="s">
        <v>4060</v>
      </c>
      <c r="B266" s="43"/>
      <c r="C266" s="43" t="s">
        <v>4061</v>
      </c>
      <c r="D266" s="44">
        <v>3281972.6699999827</v>
      </c>
      <c r="E266" s="44">
        <v>0</v>
      </c>
      <c r="F266" s="44">
        <v>3281972.6699999827</v>
      </c>
      <c r="G266" s="44">
        <v>3922968.5999999559</v>
      </c>
      <c r="H266" s="44">
        <v>0</v>
      </c>
      <c r="I266" s="44">
        <v>3922968.5999999559</v>
      </c>
      <c r="J266" s="44">
        <v>3794482.6400000239</v>
      </c>
      <c r="K266" s="44">
        <v>0</v>
      </c>
      <c r="L266" s="44">
        <v>3794482.6400000239</v>
      </c>
      <c r="M266" s="44">
        <v>5125206.3600000078</v>
      </c>
      <c r="N266" s="44">
        <v>0</v>
      </c>
      <c r="O266" s="44">
        <v>5125206.3600000078</v>
      </c>
      <c r="P266" s="44">
        <v>2694892.3900000094</v>
      </c>
      <c r="Q266" s="44">
        <v>0</v>
      </c>
      <c r="R266" s="44">
        <v>2694892.3900000094</v>
      </c>
      <c r="S266" s="44">
        <v>18819522.659999978</v>
      </c>
      <c r="T266" s="44">
        <v>0</v>
      </c>
      <c r="U266" s="44">
        <v>18819522.659999978</v>
      </c>
    </row>
    <row r="267" spans="1:21" hidden="1" x14ac:dyDescent="0.25">
      <c r="A267" s="43" t="s">
        <v>4451</v>
      </c>
      <c r="B267" s="43"/>
      <c r="C267" s="43" t="s">
        <v>4452</v>
      </c>
      <c r="D267" s="44">
        <v>174209.76999999987</v>
      </c>
      <c r="E267" s="44">
        <v>0</v>
      </c>
      <c r="F267" s="44">
        <v>174209.76999999987</v>
      </c>
      <c r="G267" s="44">
        <v>332631.28000000026</v>
      </c>
      <c r="H267" s="44">
        <v>0</v>
      </c>
      <c r="I267" s="44">
        <v>332631.28000000026</v>
      </c>
      <c r="J267" s="44">
        <v>604283.01000000024</v>
      </c>
      <c r="K267" s="44">
        <v>0</v>
      </c>
      <c r="L267" s="44">
        <v>604283.01000000024</v>
      </c>
      <c r="M267" s="44">
        <v>820991.39000000106</v>
      </c>
      <c r="N267" s="44">
        <v>0</v>
      </c>
      <c r="O267" s="44">
        <v>820991.39000000106</v>
      </c>
      <c r="P267" s="44">
        <v>1146382.5100000007</v>
      </c>
      <c r="Q267" s="44">
        <v>0</v>
      </c>
      <c r="R267" s="44">
        <v>1146382.5100000007</v>
      </c>
      <c r="S267" s="44">
        <v>3078497.9600000023</v>
      </c>
      <c r="T267" s="44">
        <v>0</v>
      </c>
      <c r="U267" s="44">
        <v>3078497.9600000023</v>
      </c>
    </row>
    <row r="268" spans="1:21" hidden="1" x14ac:dyDescent="0.25">
      <c r="A268" s="43" t="s">
        <v>1884</v>
      </c>
      <c r="B268" s="43"/>
      <c r="C268" s="43" t="s">
        <v>4602</v>
      </c>
      <c r="D268" s="44">
        <v>144907.00000000003</v>
      </c>
      <c r="E268" s="44">
        <v>0</v>
      </c>
      <c r="F268" s="44">
        <v>144907.00000000003</v>
      </c>
      <c r="G268" s="44">
        <v>0</v>
      </c>
      <c r="H268" s="44">
        <v>0</v>
      </c>
      <c r="I268" s="44">
        <v>0</v>
      </c>
      <c r="J268" s="44">
        <v>0</v>
      </c>
      <c r="K268" s="44">
        <v>0</v>
      </c>
      <c r="L268" s="44">
        <v>0</v>
      </c>
      <c r="M268" s="44">
        <v>0</v>
      </c>
      <c r="N268" s="44">
        <v>0</v>
      </c>
      <c r="O268" s="44">
        <v>0</v>
      </c>
      <c r="P268" s="44">
        <v>0</v>
      </c>
      <c r="Q268" s="44">
        <v>0</v>
      </c>
      <c r="R268" s="44">
        <v>0</v>
      </c>
      <c r="S268" s="44">
        <v>144907.00000000003</v>
      </c>
      <c r="T268" s="44">
        <v>0</v>
      </c>
      <c r="U268" s="44">
        <v>144907.00000000003</v>
      </c>
    </row>
    <row r="269" spans="1:21" hidden="1" x14ac:dyDescent="0.25">
      <c r="A269" s="43" t="s">
        <v>1865</v>
      </c>
      <c r="B269" s="43"/>
      <c r="C269" s="43" t="s">
        <v>4170</v>
      </c>
      <c r="D269" s="44">
        <v>0</v>
      </c>
      <c r="E269" s="44">
        <v>2424892.1200000048</v>
      </c>
      <c r="F269" s="44">
        <v>2424892.1200000048</v>
      </c>
      <c r="G269" s="44">
        <v>742336.87999999942</v>
      </c>
      <c r="H269" s="44">
        <v>2085207.8499999982</v>
      </c>
      <c r="I269" s="44">
        <v>2827544.7299999977</v>
      </c>
      <c r="J269" s="44">
        <v>1808277.7399999988</v>
      </c>
      <c r="K269" s="44">
        <v>1306402.4399999995</v>
      </c>
      <c r="L269" s="44">
        <v>3114680.1799999983</v>
      </c>
      <c r="M269" s="44">
        <v>2159190.909999996</v>
      </c>
      <c r="N269" s="44">
        <v>1295493.3899999978</v>
      </c>
      <c r="O269" s="44">
        <v>3454684.2999999938</v>
      </c>
      <c r="P269" s="44">
        <v>1385685.86</v>
      </c>
      <c r="Q269" s="44">
        <v>492221.37999999977</v>
      </c>
      <c r="R269" s="44">
        <v>1877907.2399999998</v>
      </c>
      <c r="S269" s="44">
        <v>6095491.3899999941</v>
      </c>
      <c r="T269" s="44">
        <v>7604217.1799999997</v>
      </c>
      <c r="U269" s="44">
        <v>13699708.569999995</v>
      </c>
    </row>
    <row r="270" spans="1:21" hidden="1" x14ac:dyDescent="0.25">
      <c r="A270" s="43" t="s">
        <v>1866</v>
      </c>
      <c r="B270" s="43"/>
      <c r="C270" s="43" t="s">
        <v>4214</v>
      </c>
      <c r="D270" s="44">
        <v>549209.91000000015</v>
      </c>
      <c r="E270" s="44">
        <v>532548.41999999993</v>
      </c>
      <c r="F270" s="44">
        <v>1081758.33</v>
      </c>
      <c r="G270" s="44">
        <v>1933874.170000003</v>
      </c>
      <c r="H270" s="44">
        <v>283494.84999999998</v>
      </c>
      <c r="I270" s="44">
        <v>2217369.0200000028</v>
      </c>
      <c r="J270" s="44">
        <v>1987740.2799999986</v>
      </c>
      <c r="K270" s="44">
        <v>110440.58</v>
      </c>
      <c r="L270" s="44">
        <v>2098180.8599999985</v>
      </c>
      <c r="M270" s="44">
        <v>3206779.5800000061</v>
      </c>
      <c r="N270" s="44">
        <v>401597.18</v>
      </c>
      <c r="O270" s="44">
        <v>3608376.7600000063</v>
      </c>
      <c r="P270" s="44">
        <v>2012227.5099999981</v>
      </c>
      <c r="Q270" s="44">
        <v>359889.46</v>
      </c>
      <c r="R270" s="44">
        <v>2372116.9699999983</v>
      </c>
      <c r="S270" s="44">
        <v>9689831.4500000048</v>
      </c>
      <c r="T270" s="44">
        <v>1687970.4899999998</v>
      </c>
      <c r="U270" s="44">
        <v>11377801.940000005</v>
      </c>
    </row>
    <row r="271" spans="1:21" hidden="1" x14ac:dyDescent="0.25">
      <c r="A271" s="43" t="s">
        <v>3983</v>
      </c>
      <c r="B271" s="43"/>
      <c r="C271" s="43" t="s">
        <v>3984</v>
      </c>
      <c r="D271" s="44">
        <v>2029088.1499999976</v>
      </c>
      <c r="E271" s="44">
        <v>2391947.8599999966</v>
      </c>
      <c r="F271" s="44">
        <v>4421036.0099999942</v>
      </c>
      <c r="G271" s="44">
        <v>2806532.3499999973</v>
      </c>
      <c r="H271" s="44">
        <v>1623959.4699999981</v>
      </c>
      <c r="I271" s="44">
        <v>4430491.8199999956</v>
      </c>
      <c r="J271" s="44">
        <v>3262704.4700000295</v>
      </c>
      <c r="K271" s="44">
        <v>1436024.1500000053</v>
      </c>
      <c r="L271" s="44">
        <v>4698728.6200000346</v>
      </c>
      <c r="M271" s="44">
        <v>4786779.6999999722</v>
      </c>
      <c r="N271" s="44">
        <v>1282806.1199999992</v>
      </c>
      <c r="O271" s="44">
        <v>6069585.8199999714</v>
      </c>
      <c r="P271" s="44">
        <v>2879025.1799999918</v>
      </c>
      <c r="Q271" s="44">
        <v>523813.32</v>
      </c>
      <c r="R271" s="44">
        <v>3402838.4999999916</v>
      </c>
      <c r="S271" s="44">
        <v>15764129.849999988</v>
      </c>
      <c r="T271" s="44">
        <v>7258550.919999999</v>
      </c>
      <c r="U271" s="44">
        <v>23022680.769999988</v>
      </c>
    </row>
    <row r="272" spans="1:21" s="52" customFormat="1" hidden="1" x14ac:dyDescent="0.25">
      <c r="A272" s="43" t="s">
        <v>3935</v>
      </c>
      <c r="B272" s="43"/>
      <c r="C272" s="43" t="s">
        <v>3936</v>
      </c>
      <c r="D272" s="44">
        <v>132000.22999999998</v>
      </c>
      <c r="E272" s="44">
        <v>0</v>
      </c>
      <c r="F272" s="44">
        <v>132000.22999999998</v>
      </c>
      <c r="G272" s="44">
        <v>1922806.3</v>
      </c>
      <c r="H272" s="44">
        <v>882318.89999999909</v>
      </c>
      <c r="I272" s="44">
        <v>2805125.1999999993</v>
      </c>
      <c r="J272" s="44">
        <v>4434719.7499999991</v>
      </c>
      <c r="K272" s="44">
        <v>1671645.8899999966</v>
      </c>
      <c r="L272" s="44">
        <v>6106365.6399999959</v>
      </c>
      <c r="M272" s="44">
        <v>8430753.9199999683</v>
      </c>
      <c r="N272" s="44">
        <v>1439756.0799999975</v>
      </c>
      <c r="O272" s="44">
        <v>9870509.9999999665</v>
      </c>
      <c r="P272" s="44">
        <v>5452247.1199999703</v>
      </c>
      <c r="Q272" s="44">
        <v>650493.87000000058</v>
      </c>
      <c r="R272" s="44">
        <v>6102740.9899999704</v>
      </c>
      <c r="S272" s="44">
        <v>20372527.319999937</v>
      </c>
      <c r="T272" s="44">
        <v>4644214.7399999946</v>
      </c>
      <c r="U272" s="44">
        <v>25016742.059999935</v>
      </c>
    </row>
    <row r="273" spans="1:21" hidden="1" x14ac:dyDescent="0.25">
      <c r="A273" s="43" t="s">
        <v>4084</v>
      </c>
      <c r="B273" s="43"/>
      <c r="C273" s="43" t="s">
        <v>4085</v>
      </c>
      <c r="D273" s="44">
        <v>1388415.2700000005</v>
      </c>
      <c r="E273" s="44">
        <v>2340803.5900000082</v>
      </c>
      <c r="F273" s="44">
        <v>3729218.8600000087</v>
      </c>
      <c r="G273" s="44">
        <v>1471083.0500000033</v>
      </c>
      <c r="H273" s="44">
        <v>1979668.4400000095</v>
      </c>
      <c r="I273" s="44">
        <v>3450751.4900000128</v>
      </c>
      <c r="J273" s="44">
        <v>1913676.2000000034</v>
      </c>
      <c r="K273" s="44">
        <v>1690907.4300000023</v>
      </c>
      <c r="L273" s="44">
        <v>3604583.6300000055</v>
      </c>
      <c r="M273" s="44">
        <v>3167607.539999987</v>
      </c>
      <c r="N273" s="44">
        <v>1704160.610000001</v>
      </c>
      <c r="O273" s="44">
        <v>4871768.1499999883</v>
      </c>
      <c r="P273" s="44">
        <v>1902426.6700000069</v>
      </c>
      <c r="Q273" s="44">
        <v>660620.65999999992</v>
      </c>
      <c r="R273" s="44">
        <v>2563047.3300000066</v>
      </c>
      <c r="S273" s="44">
        <v>9843208.7300000004</v>
      </c>
      <c r="T273" s="44">
        <v>8376160.7300000219</v>
      </c>
      <c r="U273" s="44">
        <v>18219369.46000002</v>
      </c>
    </row>
    <row r="274" spans="1:21" hidden="1" x14ac:dyDescent="0.25">
      <c r="A274" s="43" t="s">
        <v>4636</v>
      </c>
      <c r="B274" s="43"/>
      <c r="C274" s="43" t="s">
        <v>4637</v>
      </c>
      <c r="D274" s="44">
        <v>1239.3099999999997</v>
      </c>
      <c r="E274" s="44">
        <v>0</v>
      </c>
      <c r="F274" s="44">
        <v>1239.3099999999997</v>
      </c>
      <c r="G274" s="44">
        <v>0</v>
      </c>
      <c r="H274" s="44">
        <v>0</v>
      </c>
      <c r="I274" s="44">
        <v>0</v>
      </c>
      <c r="J274" s="44">
        <v>0</v>
      </c>
      <c r="K274" s="44">
        <v>0</v>
      </c>
      <c r="L274" s="44">
        <v>0</v>
      </c>
      <c r="M274" s="44">
        <v>0</v>
      </c>
      <c r="N274" s="44">
        <v>0</v>
      </c>
      <c r="O274" s="44">
        <v>0</v>
      </c>
      <c r="P274" s="44">
        <v>0</v>
      </c>
      <c r="Q274" s="44">
        <v>0</v>
      </c>
      <c r="R274" s="44">
        <v>0</v>
      </c>
      <c r="S274" s="44">
        <v>1239.3099999999997</v>
      </c>
      <c r="T274" s="44">
        <v>0</v>
      </c>
      <c r="U274" s="44">
        <v>1239.3099999999997</v>
      </c>
    </row>
    <row r="275" spans="1:21" hidden="1" x14ac:dyDescent="0.25">
      <c r="A275" s="43" t="s">
        <v>4291</v>
      </c>
      <c r="B275" s="43"/>
      <c r="C275" s="43" t="s">
        <v>4292</v>
      </c>
      <c r="D275" s="44">
        <v>1709619.990000006</v>
      </c>
      <c r="E275" s="44">
        <v>2289666.500000007</v>
      </c>
      <c r="F275" s="44">
        <v>3999286.4900000133</v>
      </c>
      <c r="G275" s="44">
        <v>2105616.5600000089</v>
      </c>
      <c r="H275" s="44">
        <v>1809184.3000000052</v>
      </c>
      <c r="I275" s="44">
        <v>3914800.8600000143</v>
      </c>
      <c r="J275" s="44">
        <v>0</v>
      </c>
      <c r="K275" s="44">
        <v>211180.31000000014</v>
      </c>
      <c r="L275" s="44">
        <v>211180.31000000014</v>
      </c>
      <c r="M275" s="44">
        <v>0</v>
      </c>
      <c r="N275" s="44">
        <v>0</v>
      </c>
      <c r="O275" s="44">
        <v>0</v>
      </c>
      <c r="P275" s="44">
        <v>0</v>
      </c>
      <c r="Q275" s="44">
        <v>0</v>
      </c>
      <c r="R275" s="44">
        <v>0</v>
      </c>
      <c r="S275" s="44">
        <v>3815236.5500000147</v>
      </c>
      <c r="T275" s="44">
        <v>4310031.1100000124</v>
      </c>
      <c r="U275" s="44">
        <v>8125267.6600000281</v>
      </c>
    </row>
    <row r="276" spans="1:21" hidden="1" x14ac:dyDescent="0.25">
      <c r="A276" s="43" t="s">
        <v>4630</v>
      </c>
      <c r="B276" s="43"/>
      <c r="C276" s="43" t="s">
        <v>4631</v>
      </c>
      <c r="D276" s="44">
        <v>0</v>
      </c>
      <c r="E276" s="44">
        <v>0</v>
      </c>
      <c r="F276" s="44">
        <v>0</v>
      </c>
      <c r="G276" s="44">
        <v>0</v>
      </c>
      <c r="H276" s="44">
        <v>0</v>
      </c>
      <c r="I276" s="44">
        <v>0</v>
      </c>
      <c r="J276" s="44">
        <v>2250</v>
      </c>
      <c r="K276" s="44">
        <v>0</v>
      </c>
      <c r="L276" s="44">
        <v>2250</v>
      </c>
      <c r="M276" s="44">
        <v>0</v>
      </c>
      <c r="N276" s="44">
        <v>0</v>
      </c>
      <c r="O276" s="44">
        <v>0</v>
      </c>
      <c r="P276" s="44">
        <v>0</v>
      </c>
      <c r="Q276" s="44">
        <v>0</v>
      </c>
      <c r="R276" s="44">
        <v>0</v>
      </c>
      <c r="S276" s="44">
        <v>2250</v>
      </c>
      <c r="T276" s="44">
        <v>0</v>
      </c>
      <c r="U276" s="44">
        <v>2250</v>
      </c>
    </row>
    <row r="277" spans="1:21" hidden="1" x14ac:dyDescent="0.25">
      <c r="A277" s="43" t="s">
        <v>3781</v>
      </c>
      <c r="B277" s="43"/>
      <c r="C277" s="43" t="s">
        <v>3782</v>
      </c>
      <c r="D277" s="44">
        <v>5911866.8400000017</v>
      </c>
      <c r="E277" s="44">
        <v>4046114.2800000138</v>
      </c>
      <c r="F277" s="44">
        <v>9957981.1200000159</v>
      </c>
      <c r="G277" s="44">
        <v>3425822.9200000078</v>
      </c>
      <c r="H277" s="44">
        <v>3473003.1000000075</v>
      </c>
      <c r="I277" s="44">
        <v>6898826.0200000154</v>
      </c>
      <c r="J277" s="44">
        <v>4401937.4900000198</v>
      </c>
      <c r="K277" s="44">
        <v>2611554.0200000098</v>
      </c>
      <c r="L277" s="44">
        <v>7013491.5100000296</v>
      </c>
      <c r="M277" s="44">
        <v>6166288.1900000097</v>
      </c>
      <c r="N277" s="44">
        <v>2157828.0799999977</v>
      </c>
      <c r="O277" s="44">
        <v>8324116.270000007</v>
      </c>
      <c r="P277" s="44">
        <v>5026071.8800000288</v>
      </c>
      <c r="Q277" s="44">
        <v>1085784.6599999997</v>
      </c>
      <c r="R277" s="44">
        <v>6111856.5400000289</v>
      </c>
      <c r="S277" s="44">
        <v>24931987.320000067</v>
      </c>
      <c r="T277" s="44">
        <v>13374284.14000003</v>
      </c>
      <c r="U277" s="44">
        <v>38306271.460000098</v>
      </c>
    </row>
    <row r="278" spans="1:21" hidden="1" x14ac:dyDescent="0.25">
      <c r="A278" s="43" t="s">
        <v>4443</v>
      </c>
      <c r="B278" s="43"/>
      <c r="C278" s="43" t="s">
        <v>4444</v>
      </c>
      <c r="D278" s="44">
        <v>21519.96</v>
      </c>
      <c r="E278" s="44">
        <v>1012483.1499999998</v>
      </c>
      <c r="F278" s="44">
        <v>1034003.1099999998</v>
      </c>
      <c r="G278" s="44">
        <v>53464.130000000012</v>
      </c>
      <c r="H278" s="44">
        <v>608928.73999999976</v>
      </c>
      <c r="I278" s="44">
        <v>662392.86999999976</v>
      </c>
      <c r="J278" s="44">
        <v>51818.770000000004</v>
      </c>
      <c r="K278" s="44">
        <v>568334.94999999984</v>
      </c>
      <c r="L278" s="44">
        <v>620153.71999999986</v>
      </c>
      <c r="M278" s="44">
        <v>286313.11000000004</v>
      </c>
      <c r="N278" s="44">
        <v>200721.44999999998</v>
      </c>
      <c r="O278" s="44">
        <v>487034.56000000006</v>
      </c>
      <c r="P278" s="44">
        <v>362296.90999999992</v>
      </c>
      <c r="Q278" s="44">
        <v>22111.4</v>
      </c>
      <c r="R278" s="44">
        <v>384408.30999999994</v>
      </c>
      <c r="S278" s="44">
        <v>775412.88</v>
      </c>
      <c r="T278" s="44">
        <v>2412579.6899999995</v>
      </c>
      <c r="U278" s="44">
        <v>3187992.5699999994</v>
      </c>
    </row>
    <row r="279" spans="1:21" hidden="1" x14ac:dyDescent="0.25">
      <c r="A279" s="43" t="s">
        <v>4461</v>
      </c>
      <c r="B279" s="43"/>
      <c r="C279" s="43" t="s">
        <v>4462</v>
      </c>
      <c r="D279" s="44">
        <v>217010.08</v>
      </c>
      <c r="E279" s="44">
        <v>392054.45999999996</v>
      </c>
      <c r="F279" s="44">
        <v>609064.53999999992</v>
      </c>
      <c r="G279" s="44">
        <v>345301.78000000009</v>
      </c>
      <c r="H279" s="44">
        <v>293841.4200000001</v>
      </c>
      <c r="I279" s="44">
        <v>639143.20000000019</v>
      </c>
      <c r="J279" s="44">
        <v>493289.50999999989</v>
      </c>
      <c r="K279" s="44">
        <v>339618.56999999977</v>
      </c>
      <c r="L279" s="44">
        <v>832908.07999999961</v>
      </c>
      <c r="M279" s="44">
        <v>546824.10000000009</v>
      </c>
      <c r="N279" s="44">
        <v>150323.23000000001</v>
      </c>
      <c r="O279" s="44">
        <v>697147.33000000007</v>
      </c>
      <c r="P279" s="44">
        <v>167081.93</v>
      </c>
      <c r="Q279" s="44">
        <v>0</v>
      </c>
      <c r="R279" s="44">
        <v>167081.93</v>
      </c>
      <c r="S279" s="44">
        <v>1769507.4000000001</v>
      </c>
      <c r="T279" s="44">
        <v>1175837.68</v>
      </c>
      <c r="U279" s="44">
        <v>2945345.08</v>
      </c>
    </row>
    <row r="280" spans="1:21" hidden="1" x14ac:dyDescent="0.25">
      <c r="A280" s="43" t="s">
        <v>4550</v>
      </c>
      <c r="B280" s="43"/>
      <c r="C280" s="43" t="s">
        <v>4551</v>
      </c>
      <c r="D280" s="44">
        <v>0</v>
      </c>
      <c r="E280" s="44">
        <v>0</v>
      </c>
      <c r="F280" s="44">
        <v>0</v>
      </c>
      <c r="G280" s="44">
        <v>0</v>
      </c>
      <c r="H280" s="44">
        <v>0</v>
      </c>
      <c r="I280" s="44">
        <v>0</v>
      </c>
      <c r="J280" s="44">
        <v>0</v>
      </c>
      <c r="K280" s="44">
        <v>0</v>
      </c>
      <c r="L280" s="44">
        <v>0</v>
      </c>
      <c r="M280" s="44">
        <v>155786.90000000002</v>
      </c>
      <c r="N280" s="44">
        <v>250032.5</v>
      </c>
      <c r="O280" s="44">
        <v>405819.4</v>
      </c>
      <c r="P280" s="44">
        <v>154142.38999999998</v>
      </c>
      <c r="Q280" s="44">
        <v>135277.00999999998</v>
      </c>
      <c r="R280" s="44">
        <v>289419.39999999997</v>
      </c>
      <c r="S280" s="44">
        <v>309929.29000000004</v>
      </c>
      <c r="T280" s="44">
        <v>385309.51</v>
      </c>
      <c r="U280" s="44">
        <v>695238.8</v>
      </c>
    </row>
    <row r="281" spans="1:21" hidden="1" x14ac:dyDescent="0.25">
      <c r="A281" s="43" t="s">
        <v>3705</v>
      </c>
      <c r="B281" s="43"/>
      <c r="C281" s="43" t="s">
        <v>3706</v>
      </c>
      <c r="D281" s="44">
        <v>6314487.169999985</v>
      </c>
      <c r="E281" s="44">
        <v>9978235.6200000737</v>
      </c>
      <c r="F281" s="44">
        <v>16292722.790000059</v>
      </c>
      <c r="G281" s="44">
        <v>7233517.9300000016</v>
      </c>
      <c r="H281" s="44">
        <v>8865571.3200001456</v>
      </c>
      <c r="I281" s="44">
        <v>16099089.250000147</v>
      </c>
      <c r="J281" s="44">
        <v>8490869.1399999149</v>
      </c>
      <c r="K281" s="44">
        <v>7301154.9999999069</v>
      </c>
      <c r="L281" s="44">
        <v>15792024.139999822</v>
      </c>
      <c r="M281" s="44">
        <v>12970660.490000404</v>
      </c>
      <c r="N281" s="44">
        <v>8878767.1299999636</v>
      </c>
      <c r="O281" s="44">
        <v>21849427.62000037</v>
      </c>
      <c r="P281" s="44">
        <v>10520417.7300002</v>
      </c>
      <c r="Q281" s="44">
        <v>4056541.7899999567</v>
      </c>
      <c r="R281" s="44">
        <v>14576959.520000156</v>
      </c>
      <c r="S281" s="44">
        <v>45529952.4600005</v>
      </c>
      <c r="T281" s="44">
        <v>39080270.860000044</v>
      </c>
      <c r="U281" s="44">
        <v>84610223.320000559</v>
      </c>
    </row>
    <row r="282" spans="1:21" hidden="1" x14ac:dyDescent="0.25">
      <c r="A282" s="43" t="s">
        <v>4040</v>
      </c>
      <c r="B282" s="43"/>
      <c r="C282" s="43" t="s">
        <v>4041</v>
      </c>
      <c r="D282" s="44">
        <v>1731489.2000000007</v>
      </c>
      <c r="E282" s="44">
        <v>2160550.6800000002</v>
      </c>
      <c r="F282" s="44">
        <v>3892039.8800000008</v>
      </c>
      <c r="G282" s="44">
        <v>2324538.9899999974</v>
      </c>
      <c r="H282" s="44">
        <v>1538332.4199999985</v>
      </c>
      <c r="I282" s="44">
        <v>3862871.409999996</v>
      </c>
      <c r="J282" s="44">
        <v>2366449.4500000025</v>
      </c>
      <c r="K282" s="44">
        <v>1086788.8400000005</v>
      </c>
      <c r="L282" s="44">
        <v>3453238.2900000028</v>
      </c>
      <c r="M282" s="44">
        <v>2867094.7499999851</v>
      </c>
      <c r="N282" s="44">
        <v>2094793.0799999931</v>
      </c>
      <c r="O282" s="44">
        <v>4961887.8299999777</v>
      </c>
      <c r="P282" s="44">
        <v>2584168.440000006</v>
      </c>
      <c r="Q282" s="44">
        <v>886589.41999999958</v>
      </c>
      <c r="R282" s="44">
        <v>3470757.8600000055</v>
      </c>
      <c r="S282" s="44">
        <v>11873740.829999991</v>
      </c>
      <c r="T282" s="44">
        <v>7767054.439999992</v>
      </c>
      <c r="U282" s="44">
        <v>19640795.269999985</v>
      </c>
    </row>
    <row r="283" spans="1:21" hidden="1" x14ac:dyDescent="0.25">
      <c r="A283" s="43" t="s">
        <v>3793</v>
      </c>
      <c r="B283" s="43"/>
      <c r="C283" s="43" t="s">
        <v>3794</v>
      </c>
      <c r="D283" s="44">
        <v>2151714.4800000107</v>
      </c>
      <c r="E283" s="44">
        <v>4624307.1800000258</v>
      </c>
      <c r="F283" s="44">
        <v>6776021.6600000365</v>
      </c>
      <c r="G283" s="44">
        <v>4100510.7700000401</v>
      </c>
      <c r="H283" s="44">
        <v>3596716.9000000404</v>
      </c>
      <c r="I283" s="44">
        <v>7697227.67000008</v>
      </c>
      <c r="J283" s="44">
        <v>4586897.8699999731</v>
      </c>
      <c r="K283" s="44">
        <v>3211312.02</v>
      </c>
      <c r="L283" s="44">
        <v>7798209.8899999727</v>
      </c>
      <c r="M283" s="44">
        <v>6123525.5200000647</v>
      </c>
      <c r="N283" s="44">
        <v>3535111.550000004</v>
      </c>
      <c r="O283" s="44">
        <v>9658637.0700000692</v>
      </c>
      <c r="P283" s="44">
        <v>3278947.2600000063</v>
      </c>
      <c r="Q283" s="44">
        <v>1732032.5100000044</v>
      </c>
      <c r="R283" s="44">
        <v>5010979.7700000107</v>
      </c>
      <c r="S283" s="44">
        <v>20241595.900000095</v>
      </c>
      <c r="T283" s="44">
        <v>16699480.160000075</v>
      </c>
      <c r="U283" s="44">
        <v>36941076.060000166</v>
      </c>
    </row>
    <row r="284" spans="1:21" hidden="1" x14ac:dyDescent="0.25">
      <c r="A284" s="43" t="s">
        <v>4226</v>
      </c>
      <c r="B284" s="43"/>
      <c r="C284" s="43" t="s">
        <v>4227</v>
      </c>
      <c r="D284" s="44">
        <v>3141811.9799999902</v>
      </c>
      <c r="E284" s="44">
        <v>1643724.9300000023</v>
      </c>
      <c r="F284" s="44">
        <v>4785536.9099999927</v>
      </c>
      <c r="G284" s="44">
        <v>3972605.0599999847</v>
      </c>
      <c r="H284" s="44">
        <v>1462237.4500000025</v>
      </c>
      <c r="I284" s="44">
        <v>5434842.5099999867</v>
      </c>
      <c r="J284" s="44">
        <v>107.68</v>
      </c>
      <c r="K284" s="44">
        <v>237543.05000000002</v>
      </c>
      <c r="L284" s="44">
        <v>237650.73</v>
      </c>
      <c r="M284" s="44">
        <v>0</v>
      </c>
      <c r="N284" s="44">
        <v>0</v>
      </c>
      <c r="O284" s="44">
        <v>0</v>
      </c>
      <c r="P284" s="44">
        <v>0</v>
      </c>
      <c r="Q284" s="44">
        <v>0</v>
      </c>
      <c r="R284" s="44">
        <v>0</v>
      </c>
      <c r="S284" s="44">
        <v>7114524.7199999746</v>
      </c>
      <c r="T284" s="44">
        <v>3343505.4300000044</v>
      </c>
      <c r="U284" s="44">
        <v>10458030.14999998</v>
      </c>
    </row>
    <row r="285" spans="1:21" hidden="1" x14ac:dyDescent="0.25">
      <c r="A285" s="43" t="s">
        <v>4629</v>
      </c>
      <c r="B285" s="43"/>
      <c r="C285" s="43" t="s">
        <v>4227</v>
      </c>
      <c r="D285" s="44">
        <v>2415</v>
      </c>
      <c r="E285" s="44">
        <v>0</v>
      </c>
      <c r="F285" s="44">
        <v>2415</v>
      </c>
      <c r="G285" s="44">
        <v>0</v>
      </c>
      <c r="H285" s="44">
        <v>0</v>
      </c>
      <c r="I285" s="44">
        <v>0</v>
      </c>
      <c r="J285" s="44">
        <v>0</v>
      </c>
      <c r="K285" s="44">
        <v>0</v>
      </c>
      <c r="L285" s="44">
        <v>0</v>
      </c>
      <c r="M285" s="44">
        <v>0</v>
      </c>
      <c r="N285" s="44">
        <v>0</v>
      </c>
      <c r="O285" s="44">
        <v>0</v>
      </c>
      <c r="P285" s="44">
        <v>0</v>
      </c>
      <c r="Q285" s="44">
        <v>0</v>
      </c>
      <c r="R285" s="44">
        <v>0</v>
      </c>
      <c r="S285" s="44">
        <v>2415</v>
      </c>
      <c r="T285" s="44">
        <v>0</v>
      </c>
      <c r="U285" s="44">
        <v>2415</v>
      </c>
    </row>
    <row r="286" spans="1:21" hidden="1" x14ac:dyDescent="0.25">
      <c r="A286" s="43" t="s">
        <v>4522</v>
      </c>
      <c r="B286" s="43"/>
      <c r="C286" s="43" t="s">
        <v>4523</v>
      </c>
      <c r="D286" s="44">
        <v>4110.46</v>
      </c>
      <c r="E286" s="44">
        <v>569148.17000000004</v>
      </c>
      <c r="F286" s="44">
        <v>573258.63</v>
      </c>
      <c r="G286" s="44">
        <v>0</v>
      </c>
      <c r="H286" s="44">
        <v>572530.39</v>
      </c>
      <c r="I286" s="44">
        <v>572530.39</v>
      </c>
      <c r="J286" s="44">
        <v>0</v>
      </c>
      <c r="K286" s="44">
        <v>74000.090000000011</v>
      </c>
      <c r="L286" s="44">
        <v>74000.090000000011</v>
      </c>
      <c r="M286" s="44">
        <v>0</v>
      </c>
      <c r="N286" s="44">
        <v>0</v>
      </c>
      <c r="O286" s="44">
        <v>0</v>
      </c>
      <c r="P286" s="44">
        <v>0</v>
      </c>
      <c r="Q286" s="44">
        <v>0</v>
      </c>
      <c r="R286" s="44">
        <v>0</v>
      </c>
      <c r="S286" s="44">
        <v>4110.46</v>
      </c>
      <c r="T286" s="44">
        <v>1215678.6500000001</v>
      </c>
      <c r="U286" s="44">
        <v>1219789.1100000001</v>
      </c>
    </row>
    <row r="287" spans="1:21" hidden="1" x14ac:dyDescent="0.25">
      <c r="A287" s="43" t="s">
        <v>4354</v>
      </c>
      <c r="B287" s="43"/>
      <c r="C287" s="43" t="s">
        <v>4355</v>
      </c>
      <c r="D287" s="44">
        <v>725008.84</v>
      </c>
      <c r="E287" s="44">
        <v>773263.55999999982</v>
      </c>
      <c r="F287" s="44">
        <v>1498272.4</v>
      </c>
      <c r="G287" s="44">
        <v>1135353.3199999996</v>
      </c>
      <c r="H287" s="44">
        <v>509428.29000000015</v>
      </c>
      <c r="I287" s="44">
        <v>1644781.6099999999</v>
      </c>
      <c r="J287" s="44">
        <v>982955.91999999853</v>
      </c>
      <c r="K287" s="44">
        <v>307283.74</v>
      </c>
      <c r="L287" s="44">
        <v>1290239.6599999985</v>
      </c>
      <c r="M287" s="44">
        <v>639118.85000000009</v>
      </c>
      <c r="N287" s="44">
        <v>331836.4800000001</v>
      </c>
      <c r="O287" s="44">
        <v>970955.33000000019</v>
      </c>
      <c r="P287" s="44">
        <v>371163.02</v>
      </c>
      <c r="Q287" s="44">
        <v>207193.8300000001</v>
      </c>
      <c r="R287" s="44">
        <v>578356.85000000009</v>
      </c>
      <c r="S287" s="44">
        <v>3853599.9499999983</v>
      </c>
      <c r="T287" s="44">
        <v>2129005.9000000004</v>
      </c>
      <c r="U287" s="44">
        <v>5982605.8499999978</v>
      </c>
    </row>
    <row r="288" spans="1:21" hidden="1" x14ac:dyDescent="0.25">
      <c r="A288" s="43" t="s">
        <v>4433</v>
      </c>
      <c r="B288" s="43"/>
      <c r="C288" s="43" t="s">
        <v>4434</v>
      </c>
      <c r="D288" s="44">
        <v>231528.39</v>
      </c>
      <c r="E288" s="44">
        <v>346134.36999999976</v>
      </c>
      <c r="F288" s="44">
        <v>577662.75999999978</v>
      </c>
      <c r="G288" s="44">
        <v>436629.41999999975</v>
      </c>
      <c r="H288" s="44">
        <v>299717.92999999988</v>
      </c>
      <c r="I288" s="44">
        <v>736347.34999999963</v>
      </c>
      <c r="J288" s="44">
        <v>504659.63000000006</v>
      </c>
      <c r="K288" s="44">
        <v>178383.00000000003</v>
      </c>
      <c r="L288" s="44">
        <v>683042.63000000012</v>
      </c>
      <c r="M288" s="44">
        <v>568630.9</v>
      </c>
      <c r="N288" s="44">
        <v>246508.03999999995</v>
      </c>
      <c r="O288" s="44">
        <v>815138.94</v>
      </c>
      <c r="P288" s="44">
        <v>596244.30999999982</v>
      </c>
      <c r="Q288" s="44">
        <v>13150.2</v>
      </c>
      <c r="R288" s="44">
        <v>609394.50999999978</v>
      </c>
      <c r="S288" s="44">
        <v>2337692.6499999994</v>
      </c>
      <c r="T288" s="44">
        <v>1083893.5399999996</v>
      </c>
      <c r="U288" s="44">
        <v>3421586.1899999995</v>
      </c>
    </row>
    <row r="289" spans="1:21" hidden="1" x14ac:dyDescent="0.25">
      <c r="A289" s="43" t="s">
        <v>3816</v>
      </c>
      <c r="B289" s="43"/>
      <c r="C289" s="43" t="s">
        <v>3817</v>
      </c>
      <c r="D289" s="44">
        <v>2310667.8200000012</v>
      </c>
      <c r="E289" s="44">
        <v>4225185.4800000042</v>
      </c>
      <c r="F289" s="44">
        <v>6535853.3000000054</v>
      </c>
      <c r="G289" s="44">
        <v>4239725.0799999963</v>
      </c>
      <c r="H289" s="44">
        <v>3022807.6300000097</v>
      </c>
      <c r="I289" s="44">
        <v>7262532.7100000065</v>
      </c>
      <c r="J289" s="44">
        <v>5088221.7399999695</v>
      </c>
      <c r="K289" s="44">
        <v>2450174.0199999968</v>
      </c>
      <c r="L289" s="44">
        <v>7538395.7599999662</v>
      </c>
      <c r="M289" s="44">
        <v>6782177.8599999221</v>
      </c>
      <c r="N289" s="44">
        <v>1912830.9599999993</v>
      </c>
      <c r="O289" s="44">
        <v>8695008.8199999221</v>
      </c>
      <c r="P289" s="44">
        <v>4288750.369999974</v>
      </c>
      <c r="Q289" s="44">
        <v>418046.8400000002</v>
      </c>
      <c r="R289" s="44">
        <v>4706797.2099999739</v>
      </c>
      <c r="S289" s="44">
        <v>22709542.869999863</v>
      </c>
      <c r="T289" s="44">
        <v>12029044.930000009</v>
      </c>
      <c r="U289" s="44">
        <v>34738587.799999878</v>
      </c>
    </row>
    <row r="290" spans="1:21" hidden="1" x14ac:dyDescent="0.25">
      <c r="A290" s="43" t="s">
        <v>3847</v>
      </c>
      <c r="B290" s="43"/>
      <c r="C290" s="43" t="s">
        <v>3848</v>
      </c>
      <c r="D290" s="44">
        <v>3201511.4099999969</v>
      </c>
      <c r="E290" s="44">
        <v>2982769.8099999991</v>
      </c>
      <c r="F290" s="44">
        <v>6184281.219999996</v>
      </c>
      <c r="G290" s="44">
        <v>3867963.1799999936</v>
      </c>
      <c r="H290" s="44">
        <v>2514488.2400000002</v>
      </c>
      <c r="I290" s="44">
        <v>6382451.4199999943</v>
      </c>
      <c r="J290" s="44">
        <v>4658175.210000026</v>
      </c>
      <c r="K290" s="44">
        <v>1864987.2100000104</v>
      </c>
      <c r="L290" s="44">
        <v>6523162.4200000362</v>
      </c>
      <c r="M290" s="44">
        <v>6311683.3999999752</v>
      </c>
      <c r="N290" s="44">
        <v>1428174.6099999973</v>
      </c>
      <c r="O290" s="44">
        <v>7739858.0099999728</v>
      </c>
      <c r="P290" s="44">
        <v>4110309.0000000061</v>
      </c>
      <c r="Q290" s="44">
        <v>488863.26</v>
      </c>
      <c r="R290" s="44">
        <v>4599172.2600000063</v>
      </c>
      <c r="S290" s="44">
        <v>22149642.199999999</v>
      </c>
      <c r="T290" s="44">
        <v>9279283.1300000064</v>
      </c>
      <c r="U290" s="44">
        <v>31428925.330000002</v>
      </c>
    </row>
    <row r="291" spans="1:21" hidden="1" x14ac:dyDescent="0.25">
      <c r="A291" s="43" t="s">
        <v>4258</v>
      </c>
      <c r="B291" s="43"/>
      <c r="C291" s="43" t="s">
        <v>4259</v>
      </c>
      <c r="D291" s="44">
        <v>844091.91999999864</v>
      </c>
      <c r="E291" s="44">
        <v>2407120.0499999905</v>
      </c>
      <c r="F291" s="44">
        <v>3251211.969999989</v>
      </c>
      <c r="G291" s="44">
        <v>996361.80999999959</v>
      </c>
      <c r="H291" s="44">
        <v>1483749.7599999947</v>
      </c>
      <c r="I291" s="44">
        <v>2480111.5699999942</v>
      </c>
      <c r="J291" s="44">
        <v>939099.63000000035</v>
      </c>
      <c r="K291" s="44">
        <v>938806.32000000053</v>
      </c>
      <c r="L291" s="44">
        <v>1877905.9500000009</v>
      </c>
      <c r="M291" s="44">
        <v>824230.80999999912</v>
      </c>
      <c r="N291" s="44">
        <v>784953.27000000025</v>
      </c>
      <c r="O291" s="44">
        <v>1609184.0799999994</v>
      </c>
      <c r="P291" s="44">
        <v>59959.479999999996</v>
      </c>
      <c r="Q291" s="44">
        <v>249930.21999999994</v>
      </c>
      <c r="R291" s="44">
        <v>309889.69999999995</v>
      </c>
      <c r="S291" s="44">
        <v>3663743.6499999976</v>
      </c>
      <c r="T291" s="44">
        <v>5864559.6199999861</v>
      </c>
      <c r="U291" s="44">
        <v>9528303.2699999828</v>
      </c>
    </row>
    <row r="292" spans="1:21" hidden="1" x14ac:dyDescent="0.25">
      <c r="A292" s="43" t="s">
        <v>3890</v>
      </c>
      <c r="B292" s="43"/>
      <c r="C292" s="43" t="s">
        <v>3891</v>
      </c>
      <c r="D292" s="44">
        <v>2276598.5399999963</v>
      </c>
      <c r="E292" s="44">
        <v>3258812.8499999945</v>
      </c>
      <c r="F292" s="44">
        <v>5535411.3899999913</v>
      </c>
      <c r="G292" s="44">
        <v>2944591.6099999878</v>
      </c>
      <c r="H292" s="44">
        <v>2644576.0399999931</v>
      </c>
      <c r="I292" s="44">
        <v>5589167.6499999808</v>
      </c>
      <c r="J292" s="44">
        <v>3473725.8899999913</v>
      </c>
      <c r="K292" s="44">
        <v>2098851.9000000004</v>
      </c>
      <c r="L292" s="44">
        <v>5572577.7899999917</v>
      </c>
      <c r="M292" s="44">
        <v>5008205.0100000259</v>
      </c>
      <c r="N292" s="44">
        <v>1921477.6799999974</v>
      </c>
      <c r="O292" s="44">
        <v>6929682.6900000237</v>
      </c>
      <c r="P292" s="44">
        <v>3366094.089999977</v>
      </c>
      <c r="Q292" s="44">
        <v>625026.2900000005</v>
      </c>
      <c r="R292" s="44">
        <v>3991120.3799999775</v>
      </c>
      <c r="S292" s="44">
        <v>17069215.139999978</v>
      </c>
      <c r="T292" s="44">
        <v>10548744.759999987</v>
      </c>
      <c r="U292" s="44">
        <v>27617959.899999965</v>
      </c>
    </row>
    <row r="293" spans="1:21" hidden="1" x14ac:dyDescent="0.25">
      <c r="A293" s="43" t="s">
        <v>4544</v>
      </c>
      <c r="B293" s="43"/>
      <c r="C293" s="43" t="s">
        <v>4545</v>
      </c>
      <c r="D293" s="44">
        <v>256973.17999999985</v>
      </c>
      <c r="E293" s="44">
        <v>540611.4099999998</v>
      </c>
      <c r="F293" s="44">
        <v>797584.58999999962</v>
      </c>
      <c r="G293" s="44">
        <v>0</v>
      </c>
      <c r="H293" s="44">
        <v>0</v>
      </c>
      <c r="I293" s="44">
        <v>0</v>
      </c>
      <c r="J293" s="44">
        <v>0</v>
      </c>
      <c r="K293" s="44">
        <v>0</v>
      </c>
      <c r="L293" s="44">
        <v>0</v>
      </c>
      <c r="M293" s="44">
        <v>0</v>
      </c>
      <c r="N293" s="44">
        <v>0</v>
      </c>
      <c r="O293" s="44">
        <v>0</v>
      </c>
      <c r="P293" s="44">
        <v>0</v>
      </c>
      <c r="Q293" s="44">
        <v>0</v>
      </c>
      <c r="R293" s="44">
        <v>0</v>
      </c>
      <c r="S293" s="44">
        <v>256973.17999999985</v>
      </c>
      <c r="T293" s="44">
        <v>540611.4099999998</v>
      </c>
      <c r="U293" s="44">
        <v>797584.58999999962</v>
      </c>
    </row>
    <row r="294" spans="1:21" hidden="1" x14ac:dyDescent="0.25">
      <c r="A294" s="43" t="s">
        <v>4161</v>
      </c>
      <c r="B294" s="43"/>
      <c r="C294" s="43" t="s">
        <v>3976</v>
      </c>
      <c r="D294" s="44">
        <v>2229642.1499999925</v>
      </c>
      <c r="E294" s="44">
        <v>4934554.3300000159</v>
      </c>
      <c r="F294" s="44">
        <v>7164196.4800000079</v>
      </c>
      <c r="G294" s="44">
        <v>2614464.5099999974</v>
      </c>
      <c r="H294" s="44">
        <v>4011726.3999999883</v>
      </c>
      <c r="I294" s="44">
        <v>6626190.9099999852</v>
      </c>
      <c r="J294" s="44">
        <v>88161.629999999976</v>
      </c>
      <c r="K294" s="44">
        <v>137589.7399999999</v>
      </c>
      <c r="L294" s="44">
        <v>225751.36999999988</v>
      </c>
      <c r="M294" s="44">
        <v>0</v>
      </c>
      <c r="N294" s="44">
        <v>0</v>
      </c>
      <c r="O294" s="44">
        <v>0</v>
      </c>
      <c r="P294" s="44">
        <v>0</v>
      </c>
      <c r="Q294" s="44">
        <v>0</v>
      </c>
      <c r="R294" s="44">
        <v>0</v>
      </c>
      <c r="S294" s="44">
        <v>4932268.2899999898</v>
      </c>
      <c r="T294" s="44">
        <v>9083870.4700000044</v>
      </c>
      <c r="U294" s="44">
        <v>14016138.759999992</v>
      </c>
    </row>
    <row r="295" spans="1:21" hidden="1" x14ac:dyDescent="0.25">
      <c r="A295" s="43" t="s">
        <v>3975</v>
      </c>
      <c r="B295" s="43"/>
      <c r="C295" s="43" t="s">
        <v>3976</v>
      </c>
      <c r="D295" s="44">
        <v>2048540.4599999902</v>
      </c>
      <c r="E295" s="44">
        <v>2641862.6599999857</v>
      </c>
      <c r="F295" s="44">
        <v>4690403.1199999759</v>
      </c>
      <c r="G295" s="44">
        <v>2383156.959999986</v>
      </c>
      <c r="H295" s="44">
        <v>2143741.1299999859</v>
      </c>
      <c r="I295" s="44">
        <v>4526898.0899999719</v>
      </c>
      <c r="J295" s="44">
        <v>3250274.0400000005</v>
      </c>
      <c r="K295" s="44">
        <v>1862712.7600000023</v>
      </c>
      <c r="L295" s="44">
        <v>5112986.8000000026</v>
      </c>
      <c r="M295" s="44">
        <v>3965063.8899999661</v>
      </c>
      <c r="N295" s="44">
        <v>2083283.3799999983</v>
      </c>
      <c r="O295" s="44">
        <v>6048347.2699999642</v>
      </c>
      <c r="P295" s="44">
        <v>2982053.2799999989</v>
      </c>
      <c r="Q295" s="44">
        <v>183166.54000000004</v>
      </c>
      <c r="R295" s="44">
        <v>3165219.8199999989</v>
      </c>
      <c r="S295" s="44">
        <v>14629088.629999941</v>
      </c>
      <c r="T295" s="44">
        <v>8914766.4699999727</v>
      </c>
      <c r="U295" s="44">
        <v>23543855.099999916</v>
      </c>
    </row>
    <row r="296" spans="1:21" hidden="1" x14ac:dyDescent="0.25">
      <c r="A296" s="43" t="s">
        <v>3872</v>
      </c>
      <c r="B296" s="43"/>
      <c r="C296" s="43" t="s">
        <v>3873</v>
      </c>
      <c r="D296" s="44">
        <v>3630013.0899999952</v>
      </c>
      <c r="E296" s="44">
        <v>2258135.899999998</v>
      </c>
      <c r="F296" s="44">
        <v>5888148.9899999928</v>
      </c>
      <c r="G296" s="44">
        <v>3569558.8999999985</v>
      </c>
      <c r="H296" s="44">
        <v>2363896.8899999978</v>
      </c>
      <c r="I296" s="44">
        <v>5933455.7899999963</v>
      </c>
      <c r="J296" s="44">
        <v>4469681.8399999849</v>
      </c>
      <c r="K296" s="44">
        <v>1445942.0600000054</v>
      </c>
      <c r="L296" s="44">
        <v>5915623.8999999901</v>
      </c>
      <c r="M296" s="44">
        <v>5525403.6300000306</v>
      </c>
      <c r="N296" s="44">
        <v>1691221.9399999955</v>
      </c>
      <c r="O296" s="44">
        <v>7216625.5700000264</v>
      </c>
      <c r="P296" s="44">
        <v>3765131.5099999905</v>
      </c>
      <c r="Q296" s="44">
        <v>795487.29999999946</v>
      </c>
      <c r="R296" s="44">
        <v>4560618.8099999903</v>
      </c>
      <c r="S296" s="44">
        <v>20959788.969999999</v>
      </c>
      <c r="T296" s="44">
        <v>8554684.0899999961</v>
      </c>
      <c r="U296" s="44">
        <v>29514473.059999999</v>
      </c>
    </row>
    <row r="297" spans="1:21" hidden="1" x14ac:dyDescent="0.25">
      <c r="A297" s="43" t="s">
        <v>3787</v>
      </c>
      <c r="B297" s="43"/>
      <c r="C297" s="43" t="s">
        <v>3788</v>
      </c>
      <c r="D297" s="44">
        <v>3468598.099999995</v>
      </c>
      <c r="E297" s="44">
        <v>4629189.8899999931</v>
      </c>
      <c r="F297" s="44">
        <v>8097787.9899999881</v>
      </c>
      <c r="G297" s="44">
        <v>4214855.8799999924</v>
      </c>
      <c r="H297" s="44">
        <v>4034776.5899999933</v>
      </c>
      <c r="I297" s="44">
        <v>8249632.4699999858</v>
      </c>
      <c r="J297" s="44">
        <v>4843817.0099999877</v>
      </c>
      <c r="K297" s="44">
        <v>3264281.8499999861</v>
      </c>
      <c r="L297" s="44">
        <v>8108098.8599999733</v>
      </c>
      <c r="M297" s="44">
        <v>5959255.0399999283</v>
      </c>
      <c r="N297" s="44">
        <v>2794466.4899999984</v>
      </c>
      <c r="O297" s="44">
        <v>8753721.5299999267</v>
      </c>
      <c r="P297" s="44">
        <v>3779010.3199999882</v>
      </c>
      <c r="Q297" s="44">
        <v>835428.89000000071</v>
      </c>
      <c r="R297" s="44">
        <v>4614439.2099999888</v>
      </c>
      <c r="S297" s="44">
        <v>22265536.349999893</v>
      </c>
      <c r="T297" s="44">
        <v>15558143.709999971</v>
      </c>
      <c r="U297" s="44">
        <v>37823680.059999861</v>
      </c>
    </row>
    <row r="298" spans="1:21" hidden="1" x14ac:dyDescent="0.25">
      <c r="A298" s="43" t="s">
        <v>3874</v>
      </c>
      <c r="B298" s="43"/>
      <c r="C298" s="43" t="s">
        <v>3875</v>
      </c>
      <c r="D298" s="44">
        <v>2587688.8700000038</v>
      </c>
      <c r="E298" s="44">
        <v>3649556.1299999957</v>
      </c>
      <c r="F298" s="44">
        <v>6237245</v>
      </c>
      <c r="G298" s="44">
        <v>3340452.4499999946</v>
      </c>
      <c r="H298" s="44">
        <v>2745063.7499999944</v>
      </c>
      <c r="I298" s="44">
        <v>6085516.199999989</v>
      </c>
      <c r="J298" s="44">
        <v>3783012.9000000195</v>
      </c>
      <c r="K298" s="44">
        <v>2032005.9100000043</v>
      </c>
      <c r="L298" s="44">
        <v>5815018.8100000238</v>
      </c>
      <c r="M298" s="44">
        <v>4334651.0899999989</v>
      </c>
      <c r="N298" s="44">
        <v>2784148.6400000043</v>
      </c>
      <c r="O298" s="44">
        <v>7118799.7300000032</v>
      </c>
      <c r="P298" s="44">
        <v>2821949.0500000017</v>
      </c>
      <c r="Q298" s="44">
        <v>1135277.8400000031</v>
      </c>
      <c r="R298" s="44">
        <v>3957226.8900000048</v>
      </c>
      <c r="S298" s="44">
        <v>16867754.360000018</v>
      </c>
      <c r="T298" s="44">
        <v>12346052.270000001</v>
      </c>
      <c r="U298" s="44">
        <v>29213806.630000021</v>
      </c>
    </row>
    <row r="299" spans="1:21" hidden="1" x14ac:dyDescent="0.25">
      <c r="A299" s="43" t="s">
        <v>4312</v>
      </c>
      <c r="B299" s="43"/>
      <c r="C299" s="43" t="s">
        <v>4313</v>
      </c>
      <c r="D299" s="44">
        <v>1418249.2500000009</v>
      </c>
      <c r="E299" s="44">
        <v>1729175.8799999997</v>
      </c>
      <c r="F299" s="44">
        <v>3147425.1300000008</v>
      </c>
      <c r="G299" s="44">
        <v>2311672.5999999987</v>
      </c>
      <c r="H299" s="44">
        <v>1258787.9500000009</v>
      </c>
      <c r="I299" s="44">
        <v>3570460.55</v>
      </c>
      <c r="J299" s="44">
        <v>246111.11999999994</v>
      </c>
      <c r="K299" s="44">
        <v>189446.57999999993</v>
      </c>
      <c r="L299" s="44">
        <v>435557.69999999984</v>
      </c>
      <c r="M299" s="44">
        <v>0</v>
      </c>
      <c r="N299" s="44">
        <v>0</v>
      </c>
      <c r="O299" s="44">
        <v>0</v>
      </c>
      <c r="P299" s="44">
        <v>7366.2</v>
      </c>
      <c r="Q299" s="44">
        <v>0</v>
      </c>
      <c r="R299" s="44">
        <v>7366.2</v>
      </c>
      <c r="S299" s="44">
        <v>3983399.17</v>
      </c>
      <c r="T299" s="44">
        <v>3177410.4100000006</v>
      </c>
      <c r="U299" s="44">
        <v>7160809.580000001</v>
      </c>
    </row>
    <row r="300" spans="1:21" hidden="1" x14ac:dyDescent="0.25">
      <c r="A300" s="43" t="s">
        <v>3991</v>
      </c>
      <c r="B300" s="43"/>
      <c r="C300" s="43" t="s">
        <v>3992</v>
      </c>
      <c r="D300" s="44">
        <v>2116004.4499999955</v>
      </c>
      <c r="E300" s="44">
        <v>1767493.2999999977</v>
      </c>
      <c r="F300" s="44">
        <v>3883497.7499999935</v>
      </c>
      <c r="G300" s="44">
        <v>2660450.9999999912</v>
      </c>
      <c r="H300" s="44">
        <v>1654570.429999999</v>
      </c>
      <c r="I300" s="44">
        <v>4315021.4299999904</v>
      </c>
      <c r="J300" s="44">
        <v>3111664.0400000047</v>
      </c>
      <c r="K300" s="44">
        <v>1075998.9099999992</v>
      </c>
      <c r="L300" s="44">
        <v>4187662.9500000039</v>
      </c>
      <c r="M300" s="44">
        <v>4761457.2700000163</v>
      </c>
      <c r="N300" s="44">
        <v>1038885.8299999994</v>
      </c>
      <c r="O300" s="44">
        <v>5800343.1000000155</v>
      </c>
      <c r="P300" s="44">
        <v>3350586.2100000186</v>
      </c>
      <c r="Q300" s="44">
        <v>490056.70999999944</v>
      </c>
      <c r="R300" s="44">
        <v>3840642.9200000181</v>
      </c>
      <c r="S300" s="44">
        <v>16000162.970000025</v>
      </c>
      <c r="T300" s="44">
        <v>6027005.1799999941</v>
      </c>
      <c r="U300" s="44">
        <v>22027168.150000021</v>
      </c>
    </row>
    <row r="301" spans="1:21" hidden="1" x14ac:dyDescent="0.25">
      <c r="A301" s="43" t="s">
        <v>4139</v>
      </c>
      <c r="B301" s="43"/>
      <c r="C301" s="43" t="s">
        <v>4140</v>
      </c>
      <c r="D301" s="44">
        <v>1789606.85</v>
      </c>
      <c r="E301" s="44">
        <v>637658.0299999998</v>
      </c>
      <c r="F301" s="44">
        <v>2427264.88</v>
      </c>
      <c r="G301" s="44">
        <v>2159832.8599999989</v>
      </c>
      <c r="H301" s="44">
        <v>589248.9599999995</v>
      </c>
      <c r="I301" s="44">
        <v>2749081.8199999984</v>
      </c>
      <c r="J301" s="44">
        <v>2441168.0299999975</v>
      </c>
      <c r="K301" s="44">
        <v>642010.88000000024</v>
      </c>
      <c r="L301" s="44">
        <v>3083178.9099999978</v>
      </c>
      <c r="M301" s="44">
        <v>3450181.3300000126</v>
      </c>
      <c r="N301" s="44">
        <v>677412.65000000037</v>
      </c>
      <c r="O301" s="44">
        <v>4127593.980000013</v>
      </c>
      <c r="P301" s="44">
        <v>2097890.4799999874</v>
      </c>
      <c r="Q301" s="44">
        <v>268135.45999999996</v>
      </c>
      <c r="R301" s="44">
        <v>2366025.9399999874</v>
      </c>
      <c r="S301" s="44">
        <v>11938679.549999997</v>
      </c>
      <c r="T301" s="44">
        <v>2814465.98</v>
      </c>
      <c r="U301" s="44">
        <v>14753145.529999997</v>
      </c>
    </row>
    <row r="302" spans="1:21" hidden="1" x14ac:dyDescent="0.25">
      <c r="A302" s="43" t="s">
        <v>4066</v>
      </c>
      <c r="B302" s="43"/>
      <c r="C302" s="43" t="s">
        <v>4067</v>
      </c>
      <c r="D302" s="44">
        <v>2321670.7400000007</v>
      </c>
      <c r="E302" s="44">
        <v>1202490.2099999995</v>
      </c>
      <c r="F302" s="44">
        <v>3524160.95</v>
      </c>
      <c r="G302" s="44">
        <v>2682050.6200000034</v>
      </c>
      <c r="H302" s="44">
        <v>1016674.6800000009</v>
      </c>
      <c r="I302" s="44">
        <v>3698725.3000000045</v>
      </c>
      <c r="J302" s="44">
        <v>3001715.810000008</v>
      </c>
      <c r="K302" s="44">
        <v>633802.0500000004</v>
      </c>
      <c r="L302" s="44">
        <v>3635517.8600000083</v>
      </c>
      <c r="M302" s="44">
        <v>4298788.3099999875</v>
      </c>
      <c r="N302" s="44">
        <v>904896.6799999997</v>
      </c>
      <c r="O302" s="44">
        <v>5203684.9899999872</v>
      </c>
      <c r="P302" s="44">
        <v>2394819.2600000091</v>
      </c>
      <c r="Q302" s="44">
        <v>229666.05000000002</v>
      </c>
      <c r="R302" s="44">
        <v>2624485.3100000089</v>
      </c>
      <c r="S302" s="44">
        <v>14699044.74000001</v>
      </c>
      <c r="T302" s="44">
        <v>3987529.6700000004</v>
      </c>
      <c r="U302" s="44">
        <v>18686574.410000008</v>
      </c>
    </row>
    <row r="303" spans="1:21" hidden="1" x14ac:dyDescent="0.25">
      <c r="A303" s="43" t="s">
        <v>3834</v>
      </c>
      <c r="B303" s="43"/>
      <c r="C303" s="43" t="s">
        <v>3835</v>
      </c>
      <c r="D303" s="44">
        <v>4012855.8600000022</v>
      </c>
      <c r="E303" s="44">
        <v>2844577.6099999975</v>
      </c>
      <c r="F303" s="44">
        <v>6857433.4699999997</v>
      </c>
      <c r="G303" s="44">
        <v>4925318.6799999746</v>
      </c>
      <c r="H303" s="44">
        <v>2329460.9799999977</v>
      </c>
      <c r="I303" s="44">
        <v>7254779.6599999722</v>
      </c>
      <c r="J303" s="44">
        <v>5476645.4899999956</v>
      </c>
      <c r="K303" s="44">
        <v>1953585.0900000057</v>
      </c>
      <c r="L303" s="44">
        <v>7430230.580000001</v>
      </c>
      <c r="M303" s="44">
        <v>5996308.8099999707</v>
      </c>
      <c r="N303" s="44">
        <v>1888943.940000002</v>
      </c>
      <c r="O303" s="44">
        <v>7885252.749999973</v>
      </c>
      <c r="P303" s="44">
        <v>3289918.3200000213</v>
      </c>
      <c r="Q303" s="44">
        <v>794360.96999999974</v>
      </c>
      <c r="R303" s="44">
        <v>4084279.290000021</v>
      </c>
      <c r="S303" s="44">
        <v>23701047.159999967</v>
      </c>
      <c r="T303" s="44">
        <v>9810928.5900000036</v>
      </c>
      <c r="U303" s="44">
        <v>33511975.74999997</v>
      </c>
    </row>
    <row r="304" spans="1:21" s="52" customFormat="1" hidden="1" x14ac:dyDescent="0.25">
      <c r="A304" s="43" t="s">
        <v>3849</v>
      </c>
      <c r="B304" s="43"/>
      <c r="C304" s="43" t="s">
        <v>3850</v>
      </c>
      <c r="D304" s="44">
        <v>3414509.7400000226</v>
      </c>
      <c r="E304" s="44">
        <v>3383197.5900000189</v>
      </c>
      <c r="F304" s="44">
        <v>6797707.3300000411</v>
      </c>
      <c r="G304" s="44">
        <v>4445633.5500000445</v>
      </c>
      <c r="H304" s="44">
        <v>2748939.4200000139</v>
      </c>
      <c r="I304" s="44">
        <v>7194572.9700000584</v>
      </c>
      <c r="J304" s="44">
        <v>4959537.0399999972</v>
      </c>
      <c r="K304" s="44">
        <v>2069453.4699999972</v>
      </c>
      <c r="L304" s="44">
        <v>7028990.5099999942</v>
      </c>
      <c r="M304" s="44">
        <v>5239518.9299999913</v>
      </c>
      <c r="N304" s="44">
        <v>1801674.7599999967</v>
      </c>
      <c r="O304" s="44">
        <v>7041193.6899999883</v>
      </c>
      <c r="P304" s="44">
        <v>2754124.640000002</v>
      </c>
      <c r="Q304" s="44">
        <v>533845.71000000008</v>
      </c>
      <c r="R304" s="44">
        <v>3287970.350000002</v>
      </c>
      <c r="S304" s="44">
        <v>20813323.900000058</v>
      </c>
      <c r="T304" s="44">
        <v>10537110.950000027</v>
      </c>
      <c r="U304" s="44">
        <v>31350434.850000083</v>
      </c>
    </row>
    <row r="305" spans="1:21" hidden="1" x14ac:dyDescent="0.25">
      <c r="A305" s="43" t="s">
        <v>4603</v>
      </c>
      <c r="B305" s="43"/>
      <c r="C305" s="43" t="s">
        <v>4604</v>
      </c>
      <c r="D305" s="44">
        <v>128995.01</v>
      </c>
      <c r="E305" s="44">
        <v>0</v>
      </c>
      <c r="F305" s="44">
        <v>128995.01</v>
      </c>
      <c r="G305" s="44">
        <v>0</v>
      </c>
      <c r="H305" s="44">
        <v>0</v>
      </c>
      <c r="I305" s="44">
        <v>0</v>
      </c>
      <c r="J305" s="44">
        <v>0</v>
      </c>
      <c r="K305" s="44">
        <v>0</v>
      </c>
      <c r="L305" s="44">
        <v>0</v>
      </c>
      <c r="M305" s="44">
        <v>0</v>
      </c>
      <c r="N305" s="44">
        <v>0</v>
      </c>
      <c r="O305" s="44">
        <v>0</v>
      </c>
      <c r="P305" s="44">
        <v>0</v>
      </c>
      <c r="Q305" s="44">
        <v>0</v>
      </c>
      <c r="R305" s="44">
        <v>0</v>
      </c>
      <c r="S305" s="44">
        <v>128995.01</v>
      </c>
      <c r="T305" s="44">
        <v>0</v>
      </c>
      <c r="U305" s="44">
        <v>128995.01</v>
      </c>
    </row>
    <row r="306" spans="1:21" hidden="1" x14ac:dyDescent="0.25">
      <c r="A306" s="43" t="s">
        <v>3953</v>
      </c>
      <c r="B306" s="43"/>
      <c r="C306" s="43" t="s">
        <v>3954</v>
      </c>
      <c r="D306" s="44">
        <v>2980607.23</v>
      </c>
      <c r="E306" s="44">
        <v>4519524.5800000094</v>
      </c>
      <c r="F306" s="44">
        <v>7500131.8100000098</v>
      </c>
      <c r="G306" s="44">
        <v>2625595.1899999995</v>
      </c>
      <c r="H306" s="44">
        <v>3033330.430000002</v>
      </c>
      <c r="I306" s="44">
        <v>5658925.620000001</v>
      </c>
      <c r="J306" s="44">
        <v>2171398.1200000024</v>
      </c>
      <c r="K306" s="44">
        <v>1872795.4200000041</v>
      </c>
      <c r="L306" s="44">
        <v>4044193.5400000066</v>
      </c>
      <c r="M306" s="44">
        <v>2818529.950000002</v>
      </c>
      <c r="N306" s="44">
        <v>1807168.7299999988</v>
      </c>
      <c r="O306" s="44">
        <v>4625698.6800000006</v>
      </c>
      <c r="P306" s="44">
        <v>1612875.4899999995</v>
      </c>
      <c r="Q306" s="44">
        <v>833264.9099999984</v>
      </c>
      <c r="R306" s="44">
        <v>2446140.399999998</v>
      </c>
      <c r="S306" s="44">
        <v>12209005.980000006</v>
      </c>
      <c r="T306" s="44">
        <v>12066084.070000011</v>
      </c>
      <c r="U306" s="44">
        <v>24275090.050000016</v>
      </c>
    </row>
    <row r="307" spans="1:21" hidden="1" x14ac:dyDescent="0.25">
      <c r="A307" s="43" t="s">
        <v>4023</v>
      </c>
      <c r="B307" s="43"/>
      <c r="C307" s="43" t="s">
        <v>4024</v>
      </c>
      <c r="D307" s="44">
        <v>2538553.200000002</v>
      </c>
      <c r="E307" s="44">
        <v>1686376.7999999998</v>
      </c>
      <c r="F307" s="44">
        <v>4224930.0000000019</v>
      </c>
      <c r="G307" s="44">
        <v>3141019.2799999951</v>
      </c>
      <c r="H307" s="44">
        <v>1212174.159999999</v>
      </c>
      <c r="I307" s="44">
        <v>4353193.4399999939</v>
      </c>
      <c r="J307" s="44">
        <v>3271627.2200000021</v>
      </c>
      <c r="K307" s="44">
        <v>1073251.2699999972</v>
      </c>
      <c r="L307" s="44">
        <v>4344878.4899999993</v>
      </c>
      <c r="M307" s="44">
        <v>4873465.2200000007</v>
      </c>
      <c r="N307" s="44">
        <v>914179.95000000065</v>
      </c>
      <c r="O307" s="44">
        <v>5787645.1700000018</v>
      </c>
      <c r="P307" s="44">
        <v>1134109.5999999999</v>
      </c>
      <c r="Q307" s="44">
        <v>425086.61</v>
      </c>
      <c r="R307" s="44">
        <v>1559196.21</v>
      </c>
      <c r="S307" s="44">
        <v>14958774.52</v>
      </c>
      <c r="T307" s="44">
        <v>5311068.7899999972</v>
      </c>
      <c r="U307" s="44">
        <v>20269843.309999999</v>
      </c>
    </row>
    <row r="308" spans="1:21" hidden="1" x14ac:dyDescent="0.25">
      <c r="A308" s="43" t="s">
        <v>4104</v>
      </c>
      <c r="B308" s="43"/>
      <c r="C308" s="43" t="s">
        <v>4105</v>
      </c>
      <c r="D308" s="44">
        <v>1201363.1400000006</v>
      </c>
      <c r="E308" s="44">
        <v>2370950.2800000049</v>
      </c>
      <c r="F308" s="44">
        <v>3572313.4200000055</v>
      </c>
      <c r="G308" s="44">
        <v>2034646.220000003</v>
      </c>
      <c r="H308" s="44">
        <v>1630453.6400000032</v>
      </c>
      <c r="I308" s="44">
        <v>3665099.8600000059</v>
      </c>
      <c r="J308" s="44">
        <v>2436286.1699999953</v>
      </c>
      <c r="K308" s="44">
        <v>1197994.2599999991</v>
      </c>
      <c r="L308" s="44">
        <v>3634280.4299999941</v>
      </c>
      <c r="M308" s="44">
        <v>2885268.5599999982</v>
      </c>
      <c r="N308" s="44">
        <v>965930.07000000053</v>
      </c>
      <c r="O308" s="44">
        <v>3851198.629999999</v>
      </c>
      <c r="P308" s="44">
        <v>1910578.0699999994</v>
      </c>
      <c r="Q308" s="44">
        <v>509752.77999999991</v>
      </c>
      <c r="R308" s="44">
        <v>2420330.8499999992</v>
      </c>
      <c r="S308" s="44">
        <v>10468142.159999996</v>
      </c>
      <c r="T308" s="44">
        <v>6675081.0300000077</v>
      </c>
      <c r="U308" s="44">
        <v>17143223.190000001</v>
      </c>
    </row>
    <row r="309" spans="1:21" x14ac:dyDescent="0.25">
      <c r="A309" s="50" t="s">
        <v>1878</v>
      </c>
      <c r="B309" s="50">
        <v>315257</v>
      </c>
      <c r="C309" s="50" t="s">
        <v>4384</v>
      </c>
      <c r="D309" s="51">
        <v>34795.25</v>
      </c>
      <c r="E309" s="51">
        <v>916659.63000000024</v>
      </c>
      <c r="F309" s="51">
        <v>951454.88000000024</v>
      </c>
      <c r="G309" s="51">
        <v>0</v>
      </c>
      <c r="H309" s="51">
        <v>546418.48</v>
      </c>
      <c r="I309" s="51">
        <v>546418.48</v>
      </c>
      <c r="J309" s="51">
        <v>284700.48999999993</v>
      </c>
      <c r="K309" s="51">
        <v>592887.21000000008</v>
      </c>
      <c r="L309" s="51">
        <v>877587.7</v>
      </c>
      <c r="M309" s="51">
        <v>1656681.8999999994</v>
      </c>
      <c r="N309" s="51">
        <v>898889.49</v>
      </c>
      <c r="O309" s="51">
        <v>2555571.3899999997</v>
      </c>
      <c r="P309" s="51">
        <v>0</v>
      </c>
      <c r="Q309" s="51">
        <v>0</v>
      </c>
      <c r="R309" s="51">
        <v>0</v>
      </c>
      <c r="S309" s="51">
        <v>1976177.6399999994</v>
      </c>
      <c r="T309" s="51">
        <v>2954854.8100000005</v>
      </c>
      <c r="U309" s="51">
        <v>4931032.45</v>
      </c>
    </row>
    <row r="310" spans="1:21" x14ac:dyDescent="0.25">
      <c r="A310" s="50" t="s">
        <v>1879</v>
      </c>
      <c r="B310" s="50">
        <v>315257</v>
      </c>
      <c r="C310" s="50" t="s">
        <v>4651</v>
      </c>
      <c r="D310" s="51">
        <v>0</v>
      </c>
      <c r="E310" s="51">
        <v>0</v>
      </c>
      <c r="F310" s="51">
        <v>0</v>
      </c>
      <c r="G310" s="51">
        <v>0</v>
      </c>
      <c r="H310" s="51">
        <v>0</v>
      </c>
      <c r="I310" s="51">
        <v>0</v>
      </c>
      <c r="J310" s="51">
        <v>0</v>
      </c>
      <c r="K310" s="51">
        <v>0</v>
      </c>
      <c r="L310" s="51">
        <v>0</v>
      </c>
      <c r="M310" s="51">
        <v>0</v>
      </c>
      <c r="N310" s="51">
        <v>0</v>
      </c>
      <c r="O310" s="51">
        <v>0</v>
      </c>
      <c r="P310" s="51">
        <v>0</v>
      </c>
      <c r="Q310" s="51">
        <v>0</v>
      </c>
      <c r="R310" s="51">
        <v>0</v>
      </c>
      <c r="S310" s="51">
        <v>0</v>
      </c>
      <c r="T310" s="51">
        <v>0</v>
      </c>
      <c r="U310" s="51">
        <v>0</v>
      </c>
    </row>
    <row r="311" spans="1:21" hidden="1" x14ac:dyDescent="0.25">
      <c r="A311" s="43" t="s">
        <v>3888</v>
      </c>
      <c r="B311" s="43"/>
      <c r="C311" s="43" t="s">
        <v>3889</v>
      </c>
      <c r="D311" s="44">
        <v>3107274.5699999942</v>
      </c>
      <c r="E311" s="44">
        <v>3422049.2000000095</v>
      </c>
      <c r="F311" s="44">
        <v>6529323.7700000033</v>
      </c>
      <c r="G311" s="44">
        <v>4343505.3299999889</v>
      </c>
      <c r="H311" s="44">
        <v>2753197.0299999933</v>
      </c>
      <c r="I311" s="44">
        <v>7096702.3599999826</v>
      </c>
      <c r="J311" s="44">
        <v>3855996.3499999642</v>
      </c>
      <c r="K311" s="44">
        <v>1909820.9400000002</v>
      </c>
      <c r="L311" s="44">
        <v>5765817.2899999646</v>
      </c>
      <c r="M311" s="44">
        <v>4315573.1999999769</v>
      </c>
      <c r="N311" s="44">
        <v>1732957.4899999974</v>
      </c>
      <c r="O311" s="44">
        <v>6048530.6899999743</v>
      </c>
      <c r="P311" s="44">
        <v>1960248.9999999928</v>
      </c>
      <c r="Q311" s="44">
        <v>760896.46000000078</v>
      </c>
      <c r="R311" s="44">
        <v>2721145.4599999934</v>
      </c>
      <c r="S311" s="44">
        <v>17582598.449999917</v>
      </c>
      <c r="T311" s="44">
        <v>10578921.120000001</v>
      </c>
      <c r="U311" s="44">
        <v>28161519.569999918</v>
      </c>
    </row>
    <row r="312" spans="1:21" x14ac:dyDescent="0.25">
      <c r="A312" s="50" t="s">
        <v>1877</v>
      </c>
      <c r="B312" s="50">
        <v>315257</v>
      </c>
      <c r="C312" s="50" t="s">
        <v>3846</v>
      </c>
      <c r="D312" s="51">
        <v>5599006.0499999737</v>
      </c>
      <c r="E312" s="51">
        <v>2948756.9899999872</v>
      </c>
      <c r="F312" s="51">
        <v>8547763.0399999619</v>
      </c>
      <c r="G312" s="51">
        <v>7172621.5899999999</v>
      </c>
      <c r="H312" s="51">
        <v>2206493.359999998</v>
      </c>
      <c r="I312" s="51">
        <v>9379114.9499999974</v>
      </c>
      <c r="J312" s="51">
        <v>7338828.5299999686</v>
      </c>
      <c r="K312" s="51">
        <v>1631592.5999999994</v>
      </c>
      <c r="L312" s="51">
        <v>8970421.1299999673</v>
      </c>
      <c r="M312" s="51">
        <v>3232570.320000005</v>
      </c>
      <c r="N312" s="51">
        <v>1467029.7800000003</v>
      </c>
      <c r="O312" s="51">
        <v>4699600.1000000052</v>
      </c>
      <c r="P312" s="51">
        <v>0</v>
      </c>
      <c r="Q312" s="51">
        <v>0</v>
      </c>
      <c r="R312" s="51">
        <v>0</v>
      </c>
      <c r="S312" s="51">
        <v>23343026.489999946</v>
      </c>
      <c r="T312" s="51">
        <v>8253872.7299999846</v>
      </c>
      <c r="U312" s="51">
        <v>31596899.219999928</v>
      </c>
    </row>
    <row r="313" spans="1:21" hidden="1" x14ac:dyDescent="0.25">
      <c r="A313" s="43" t="s">
        <v>4068</v>
      </c>
      <c r="B313" s="43"/>
      <c r="C313" s="43" t="s">
        <v>4069</v>
      </c>
      <c r="D313" s="44">
        <v>1482834.1899999939</v>
      </c>
      <c r="E313" s="44">
        <v>2293562.1299999948</v>
      </c>
      <c r="F313" s="44">
        <v>3776396.3199999887</v>
      </c>
      <c r="G313" s="44">
        <v>2054192.6199999913</v>
      </c>
      <c r="H313" s="44">
        <v>1826717.6799999946</v>
      </c>
      <c r="I313" s="44">
        <v>3880910.2999999858</v>
      </c>
      <c r="J313" s="44">
        <v>2035811.0499999884</v>
      </c>
      <c r="K313" s="44">
        <v>1277749.7699999979</v>
      </c>
      <c r="L313" s="44">
        <v>3313560.8199999863</v>
      </c>
      <c r="M313" s="44">
        <v>3123291.7999999821</v>
      </c>
      <c r="N313" s="44">
        <v>1313400.9799999986</v>
      </c>
      <c r="O313" s="44">
        <v>4436692.7799999807</v>
      </c>
      <c r="P313" s="44">
        <v>2538495.230000007</v>
      </c>
      <c r="Q313" s="44">
        <v>658293.11999999953</v>
      </c>
      <c r="R313" s="44">
        <v>3196788.3500000066</v>
      </c>
      <c r="S313" s="44">
        <v>11234624.889999963</v>
      </c>
      <c r="T313" s="44">
        <v>7369723.6799999848</v>
      </c>
      <c r="U313" s="44">
        <v>18604348.569999948</v>
      </c>
    </row>
    <row r="314" spans="1:21" hidden="1" x14ac:dyDescent="0.25">
      <c r="A314" s="43" t="s">
        <v>4546</v>
      </c>
      <c r="B314" s="43"/>
      <c r="C314" s="43" t="s">
        <v>4547</v>
      </c>
      <c r="D314" s="44">
        <v>0</v>
      </c>
      <c r="E314" s="44">
        <v>781634.33000000031</v>
      </c>
      <c r="F314" s="44">
        <v>781634.33000000031</v>
      </c>
      <c r="G314" s="44">
        <v>0</v>
      </c>
      <c r="H314" s="44">
        <v>0</v>
      </c>
      <c r="I314" s="44">
        <v>0</v>
      </c>
      <c r="J314" s="44">
        <v>0</v>
      </c>
      <c r="K314" s="44">
        <v>0</v>
      </c>
      <c r="L314" s="44">
        <v>0</v>
      </c>
      <c r="M314" s="44">
        <v>0</v>
      </c>
      <c r="N314" s="44">
        <v>0</v>
      </c>
      <c r="O314" s="44">
        <v>0</v>
      </c>
      <c r="P314" s="44">
        <v>0</v>
      </c>
      <c r="Q314" s="44">
        <v>0</v>
      </c>
      <c r="R314" s="44">
        <v>0</v>
      </c>
      <c r="S314" s="44">
        <v>0</v>
      </c>
      <c r="T314" s="44">
        <v>781634.33000000031</v>
      </c>
      <c r="U314" s="44">
        <v>781634.33000000031</v>
      </c>
    </row>
    <row r="315" spans="1:21" hidden="1" x14ac:dyDescent="0.25">
      <c r="A315" s="43" t="s">
        <v>3949</v>
      </c>
      <c r="B315" s="43"/>
      <c r="C315" s="43" t="s">
        <v>3950</v>
      </c>
      <c r="D315" s="44">
        <v>2208112.9500000016</v>
      </c>
      <c r="E315" s="44">
        <v>2298280.2399999998</v>
      </c>
      <c r="F315" s="44">
        <v>4506393.1900000013</v>
      </c>
      <c r="G315" s="44">
        <v>3118915.5699999891</v>
      </c>
      <c r="H315" s="44">
        <v>1994019.2900000007</v>
      </c>
      <c r="I315" s="44">
        <v>5112934.8599999901</v>
      </c>
      <c r="J315" s="44">
        <v>3471932.420000012</v>
      </c>
      <c r="K315" s="44">
        <v>1535087.4899999981</v>
      </c>
      <c r="L315" s="44">
        <v>5007019.9100000104</v>
      </c>
      <c r="M315" s="44">
        <v>5226652.8300000131</v>
      </c>
      <c r="N315" s="44">
        <v>1037978.3999999999</v>
      </c>
      <c r="O315" s="44">
        <v>6264631.2300000135</v>
      </c>
      <c r="P315" s="44">
        <v>3069276.4500000132</v>
      </c>
      <c r="Q315" s="44">
        <v>473894.46000000025</v>
      </c>
      <c r="R315" s="44">
        <v>3543170.9100000137</v>
      </c>
      <c r="S315" s="44">
        <v>17094890.220000029</v>
      </c>
      <c r="T315" s="44">
        <v>7339259.879999998</v>
      </c>
      <c r="U315" s="44">
        <v>24434150.100000028</v>
      </c>
    </row>
    <row r="316" spans="1:21" hidden="1" x14ac:dyDescent="0.25">
      <c r="A316" s="43" t="s">
        <v>4228</v>
      </c>
      <c r="B316" s="43"/>
      <c r="C316" s="43" t="s">
        <v>4229</v>
      </c>
      <c r="D316" s="44">
        <v>0</v>
      </c>
      <c r="E316" s="44">
        <v>0</v>
      </c>
      <c r="F316" s="44">
        <v>0</v>
      </c>
      <c r="G316" s="44">
        <v>75089.429999999993</v>
      </c>
      <c r="H316" s="44">
        <v>25131.42</v>
      </c>
      <c r="I316" s="44">
        <v>100220.84999999999</v>
      </c>
      <c r="J316" s="44">
        <v>2605762.5199999982</v>
      </c>
      <c r="K316" s="44">
        <v>622334.13</v>
      </c>
      <c r="L316" s="44">
        <v>3228096.649999998</v>
      </c>
      <c r="M316" s="44">
        <v>3508847.0599999963</v>
      </c>
      <c r="N316" s="44">
        <v>993500.71999999962</v>
      </c>
      <c r="O316" s="44">
        <v>4502347.7799999956</v>
      </c>
      <c r="P316" s="44">
        <v>2380770.75</v>
      </c>
      <c r="Q316" s="44">
        <v>227184.49000000005</v>
      </c>
      <c r="R316" s="44">
        <v>2607955.2400000002</v>
      </c>
      <c r="S316" s="44">
        <v>8570469.7599999942</v>
      </c>
      <c r="T316" s="44">
        <v>1868150.7599999995</v>
      </c>
      <c r="U316" s="44">
        <v>10438620.519999994</v>
      </c>
    </row>
    <row r="317" spans="1:21" hidden="1" x14ac:dyDescent="0.25">
      <c r="A317" s="43" t="s">
        <v>4269</v>
      </c>
      <c r="B317" s="43"/>
      <c r="C317" s="43" t="s">
        <v>4270</v>
      </c>
      <c r="D317" s="44">
        <v>2477469.1399999973</v>
      </c>
      <c r="E317" s="44">
        <v>2077876.0800000003</v>
      </c>
      <c r="F317" s="44">
        <v>4555345.2199999979</v>
      </c>
      <c r="G317" s="44">
        <v>3100972.0800000005</v>
      </c>
      <c r="H317" s="44">
        <v>1509998.3499999996</v>
      </c>
      <c r="I317" s="44">
        <v>4610970.43</v>
      </c>
      <c r="J317" s="44">
        <v>4022</v>
      </c>
      <c r="K317" s="44">
        <v>0</v>
      </c>
      <c r="L317" s="44">
        <v>4022</v>
      </c>
      <c r="M317" s="44">
        <v>0</v>
      </c>
      <c r="N317" s="44">
        <v>0</v>
      </c>
      <c r="O317" s="44">
        <v>0</v>
      </c>
      <c r="P317" s="44">
        <v>0</v>
      </c>
      <c r="Q317" s="44">
        <v>0</v>
      </c>
      <c r="R317" s="44">
        <v>0</v>
      </c>
      <c r="S317" s="44">
        <v>5582463.2199999979</v>
      </c>
      <c r="T317" s="44">
        <v>3587874.4299999997</v>
      </c>
      <c r="U317" s="44">
        <v>9170337.6499999985</v>
      </c>
    </row>
    <row r="318" spans="1:21" hidden="1" x14ac:dyDescent="0.25">
      <c r="A318" s="43" t="s">
        <v>4320</v>
      </c>
      <c r="B318" s="43"/>
      <c r="C318" s="43" t="s">
        <v>4321</v>
      </c>
      <c r="D318" s="44">
        <v>1690054.1099999999</v>
      </c>
      <c r="E318" s="44">
        <v>1686931.6800000044</v>
      </c>
      <c r="F318" s="44">
        <v>3376985.7900000042</v>
      </c>
      <c r="G318" s="44">
        <v>1963458.5300000049</v>
      </c>
      <c r="H318" s="44">
        <v>1284495.6500000022</v>
      </c>
      <c r="I318" s="44">
        <v>3247954.1800000072</v>
      </c>
      <c r="J318" s="44">
        <v>0</v>
      </c>
      <c r="K318" s="44">
        <v>264409.80000000005</v>
      </c>
      <c r="L318" s="44">
        <v>264409.80000000005</v>
      </c>
      <c r="M318" s="44">
        <v>0</v>
      </c>
      <c r="N318" s="44">
        <v>0</v>
      </c>
      <c r="O318" s="44">
        <v>0</v>
      </c>
      <c r="P318" s="44">
        <v>0</v>
      </c>
      <c r="Q318" s="44">
        <v>0</v>
      </c>
      <c r="R318" s="44">
        <v>0</v>
      </c>
      <c r="S318" s="44">
        <v>3653512.6400000048</v>
      </c>
      <c r="T318" s="44">
        <v>3235837.1300000064</v>
      </c>
      <c r="U318" s="44">
        <v>6889349.7700000117</v>
      </c>
    </row>
    <row r="319" spans="1:21" hidden="1" x14ac:dyDescent="0.25">
      <c r="A319" s="43" t="s">
        <v>4271</v>
      </c>
      <c r="B319" s="43"/>
      <c r="C319" s="43" t="s">
        <v>4272</v>
      </c>
      <c r="D319" s="44">
        <v>16198.35</v>
      </c>
      <c r="E319" s="44">
        <v>0</v>
      </c>
      <c r="F319" s="44">
        <v>16198.35</v>
      </c>
      <c r="G319" s="44">
        <v>115200.55999999998</v>
      </c>
      <c r="H319" s="44">
        <v>87266.050000000017</v>
      </c>
      <c r="I319" s="44">
        <v>202466.61</v>
      </c>
      <c r="J319" s="44">
        <v>1875487.9000000029</v>
      </c>
      <c r="K319" s="44">
        <v>925042.74000000034</v>
      </c>
      <c r="L319" s="44">
        <v>2800530.6400000034</v>
      </c>
      <c r="M319" s="44">
        <v>3014280.3699999927</v>
      </c>
      <c r="N319" s="44">
        <v>1002366.8900000009</v>
      </c>
      <c r="O319" s="44">
        <v>4016647.2599999937</v>
      </c>
      <c r="P319" s="44">
        <v>1443486.0699999989</v>
      </c>
      <c r="Q319" s="44">
        <v>603443.95000000019</v>
      </c>
      <c r="R319" s="44">
        <v>2046930.0199999991</v>
      </c>
      <c r="S319" s="44">
        <v>6464653.2499999944</v>
      </c>
      <c r="T319" s="44">
        <v>2618119.6300000018</v>
      </c>
      <c r="U319" s="44">
        <v>9082772.8799999971</v>
      </c>
    </row>
    <row r="320" spans="1:21" hidden="1" x14ac:dyDescent="0.25">
      <c r="A320" s="43" t="s">
        <v>4362</v>
      </c>
      <c r="B320" s="43"/>
      <c r="C320" s="43" t="s">
        <v>4272</v>
      </c>
      <c r="D320" s="44">
        <v>1311972.2599999998</v>
      </c>
      <c r="E320" s="44">
        <v>1550044.2099999981</v>
      </c>
      <c r="F320" s="44">
        <v>2862016.4699999979</v>
      </c>
      <c r="G320" s="44">
        <v>1456537.3299999984</v>
      </c>
      <c r="H320" s="44">
        <v>1244035.7299999988</v>
      </c>
      <c r="I320" s="44">
        <v>2700573.0599999973</v>
      </c>
      <c r="J320" s="44">
        <v>0</v>
      </c>
      <c r="K320" s="44">
        <v>0</v>
      </c>
      <c r="L320" s="44">
        <v>0</v>
      </c>
      <c r="M320" s="44">
        <v>0</v>
      </c>
      <c r="N320" s="44">
        <v>0</v>
      </c>
      <c r="O320" s="44">
        <v>0</v>
      </c>
      <c r="P320" s="44">
        <v>0</v>
      </c>
      <c r="Q320" s="44">
        <v>0</v>
      </c>
      <c r="R320" s="44">
        <v>0</v>
      </c>
      <c r="S320" s="44">
        <v>2768509.589999998</v>
      </c>
      <c r="T320" s="44">
        <v>2794079.9399999967</v>
      </c>
      <c r="U320" s="44">
        <v>5562589.5299999956</v>
      </c>
    </row>
    <row r="321" spans="1:21" hidden="1" x14ac:dyDescent="0.25">
      <c r="A321" s="43" t="s">
        <v>4151</v>
      </c>
      <c r="B321" s="43"/>
      <c r="C321" s="43" t="s">
        <v>4152</v>
      </c>
      <c r="D321" s="44">
        <v>11688.29</v>
      </c>
      <c r="E321" s="44">
        <v>0</v>
      </c>
      <c r="F321" s="44">
        <v>11688.29</v>
      </c>
      <c r="G321" s="44">
        <v>571478.70999999973</v>
      </c>
      <c r="H321" s="44">
        <v>116867.43000000004</v>
      </c>
      <c r="I321" s="44">
        <v>688346.13999999978</v>
      </c>
      <c r="J321" s="44">
        <v>3994480.7199999965</v>
      </c>
      <c r="K321" s="44">
        <v>1138556.0099999998</v>
      </c>
      <c r="L321" s="44">
        <v>5133036.7299999967</v>
      </c>
      <c r="M321" s="44">
        <v>4344856.1499999966</v>
      </c>
      <c r="N321" s="44">
        <v>1218849.3100000008</v>
      </c>
      <c r="O321" s="44">
        <v>5563705.4599999972</v>
      </c>
      <c r="P321" s="44">
        <v>2314334.8800000045</v>
      </c>
      <c r="Q321" s="44">
        <v>611181.62000000023</v>
      </c>
      <c r="R321" s="44">
        <v>2925516.5000000047</v>
      </c>
      <c r="S321" s="44">
        <v>11236838.749999998</v>
      </c>
      <c r="T321" s="44">
        <v>3085454.3700000006</v>
      </c>
      <c r="U321" s="44">
        <v>14322293.119999997</v>
      </c>
    </row>
    <row r="322" spans="1:21" hidden="1" x14ac:dyDescent="0.25">
      <c r="A322" s="43" t="s">
        <v>4536</v>
      </c>
      <c r="B322" s="43"/>
      <c r="C322" s="43" t="s">
        <v>4537</v>
      </c>
      <c r="D322" s="44">
        <v>0</v>
      </c>
      <c r="E322" s="44">
        <v>0</v>
      </c>
      <c r="F322" s="44">
        <v>0</v>
      </c>
      <c r="G322" s="44">
        <v>86536.38</v>
      </c>
      <c r="H322" s="44">
        <v>4530.66</v>
      </c>
      <c r="I322" s="44">
        <v>91067.040000000008</v>
      </c>
      <c r="J322" s="44">
        <v>235728.86</v>
      </c>
      <c r="K322" s="44">
        <v>79218.759999999995</v>
      </c>
      <c r="L322" s="44">
        <v>314947.62</v>
      </c>
      <c r="M322" s="44">
        <v>275152.04000000004</v>
      </c>
      <c r="N322" s="44">
        <v>40081.160000000003</v>
      </c>
      <c r="O322" s="44">
        <v>315233.20000000007</v>
      </c>
      <c r="P322" s="44">
        <v>132191.82</v>
      </c>
      <c r="Q322" s="44">
        <v>0</v>
      </c>
      <c r="R322" s="44">
        <v>132191.82</v>
      </c>
      <c r="S322" s="44">
        <v>729609.10000000009</v>
      </c>
      <c r="T322" s="44">
        <v>123830.58</v>
      </c>
      <c r="U322" s="44">
        <v>853439.68000000017</v>
      </c>
    </row>
    <row r="323" spans="1:21" hidden="1" x14ac:dyDescent="0.25">
      <c r="A323" s="43" t="s">
        <v>4560</v>
      </c>
      <c r="B323" s="43"/>
      <c r="C323" s="43" t="s">
        <v>4537</v>
      </c>
      <c r="D323" s="44">
        <v>183323.41</v>
      </c>
      <c r="E323" s="44">
        <v>124125.11</v>
      </c>
      <c r="F323" s="44">
        <v>307448.52</v>
      </c>
      <c r="G323" s="44">
        <v>117639.75</v>
      </c>
      <c r="H323" s="44">
        <v>64775.040000000001</v>
      </c>
      <c r="I323" s="44">
        <v>182414.79</v>
      </c>
      <c r="J323" s="44">
        <v>0</v>
      </c>
      <c r="K323" s="44">
        <v>0</v>
      </c>
      <c r="L323" s="44">
        <v>0</v>
      </c>
      <c r="M323" s="44">
        <v>0</v>
      </c>
      <c r="N323" s="44">
        <v>0</v>
      </c>
      <c r="O323" s="44">
        <v>0</v>
      </c>
      <c r="P323" s="44">
        <v>0</v>
      </c>
      <c r="Q323" s="44">
        <v>0</v>
      </c>
      <c r="R323" s="44">
        <v>0</v>
      </c>
      <c r="S323" s="44">
        <v>300963.16000000003</v>
      </c>
      <c r="T323" s="44">
        <v>188900.15</v>
      </c>
      <c r="U323" s="44">
        <v>489863.31000000006</v>
      </c>
    </row>
    <row r="324" spans="1:21" hidden="1" x14ac:dyDescent="0.25">
      <c r="A324" s="43" t="s">
        <v>4306</v>
      </c>
      <c r="B324" s="43"/>
      <c r="C324" s="43" t="s">
        <v>4307</v>
      </c>
      <c r="D324" s="44">
        <v>464997.64999999997</v>
      </c>
      <c r="E324" s="44">
        <v>1000213.4600000004</v>
      </c>
      <c r="F324" s="44">
        <v>1465211.1100000003</v>
      </c>
      <c r="G324" s="44">
        <v>806861.34000000206</v>
      </c>
      <c r="H324" s="44">
        <v>399418.58000000019</v>
      </c>
      <c r="I324" s="44">
        <v>1206279.9200000023</v>
      </c>
      <c r="J324" s="44">
        <v>1203701.3299999984</v>
      </c>
      <c r="K324" s="44">
        <v>360742.00999999995</v>
      </c>
      <c r="L324" s="44">
        <v>1564443.3399999985</v>
      </c>
      <c r="M324" s="44">
        <v>1893184.3099999956</v>
      </c>
      <c r="N324" s="44">
        <v>347715.10000000003</v>
      </c>
      <c r="O324" s="44">
        <v>2240899.4099999955</v>
      </c>
      <c r="P324" s="44">
        <v>973083.99000000057</v>
      </c>
      <c r="Q324" s="44">
        <v>106760.96999999999</v>
      </c>
      <c r="R324" s="44">
        <v>1079844.9600000007</v>
      </c>
      <c r="S324" s="44">
        <v>5341828.6199999964</v>
      </c>
      <c r="T324" s="44">
        <v>2214850.1200000006</v>
      </c>
      <c r="U324" s="44">
        <v>7556678.7399999974</v>
      </c>
    </row>
    <row r="325" spans="1:21" hidden="1" x14ac:dyDescent="0.25">
      <c r="A325" s="43" t="s">
        <v>4449</v>
      </c>
      <c r="B325" s="43"/>
      <c r="C325" s="43" t="s">
        <v>4450</v>
      </c>
      <c r="D325" s="44">
        <v>681308.96999999974</v>
      </c>
      <c r="E325" s="44">
        <v>915722.1300000007</v>
      </c>
      <c r="F325" s="44">
        <v>1597031.1000000006</v>
      </c>
      <c r="G325" s="44">
        <v>723722.44000000018</v>
      </c>
      <c r="H325" s="44">
        <v>549076.10999999987</v>
      </c>
      <c r="I325" s="44">
        <v>1272798.55</v>
      </c>
      <c r="J325" s="44">
        <v>0</v>
      </c>
      <c r="K325" s="44">
        <v>209489.73</v>
      </c>
      <c r="L325" s="44">
        <v>209489.73</v>
      </c>
      <c r="M325" s="44">
        <v>0</v>
      </c>
      <c r="N325" s="44">
        <v>0</v>
      </c>
      <c r="O325" s="44">
        <v>0</v>
      </c>
      <c r="P325" s="44">
        <v>0</v>
      </c>
      <c r="Q325" s="44">
        <v>0</v>
      </c>
      <c r="R325" s="44">
        <v>0</v>
      </c>
      <c r="S325" s="44">
        <v>1405031.41</v>
      </c>
      <c r="T325" s="44">
        <v>1674287.9700000007</v>
      </c>
      <c r="U325" s="44">
        <v>3079319.3800000004</v>
      </c>
    </row>
    <row r="326" spans="1:21" hidden="1" x14ac:dyDescent="0.25">
      <c r="A326" s="43" t="s">
        <v>3785</v>
      </c>
      <c r="B326" s="43"/>
      <c r="C326" s="43" t="s">
        <v>3786</v>
      </c>
      <c r="D326" s="44">
        <v>4988505.129999998</v>
      </c>
      <c r="E326" s="44">
        <v>3150929.9399999962</v>
      </c>
      <c r="F326" s="44">
        <v>8139435.0699999947</v>
      </c>
      <c r="G326" s="44">
        <v>5860171.6000000285</v>
      </c>
      <c r="H326" s="44">
        <v>2667610.8899999969</v>
      </c>
      <c r="I326" s="44">
        <v>8527782.4900000244</v>
      </c>
      <c r="J326" s="44">
        <v>6006718.0999999996</v>
      </c>
      <c r="K326" s="44">
        <v>1570431.690000003</v>
      </c>
      <c r="L326" s="44">
        <v>7577149.7900000028</v>
      </c>
      <c r="M326" s="44">
        <v>7597282.9900000608</v>
      </c>
      <c r="N326" s="44">
        <v>1330187.2200000016</v>
      </c>
      <c r="O326" s="44">
        <v>8927470.2100000624</v>
      </c>
      <c r="P326" s="44">
        <v>4414553.3200000133</v>
      </c>
      <c r="Q326" s="44">
        <v>458298.68999999942</v>
      </c>
      <c r="R326" s="44">
        <v>4872852.0100000128</v>
      </c>
      <c r="S326" s="44">
        <v>28867231.140000105</v>
      </c>
      <c r="T326" s="44">
        <v>9177458.4299999978</v>
      </c>
      <c r="U326" s="44">
        <v>38044689.570000097</v>
      </c>
    </row>
    <row r="327" spans="1:21" hidden="1" x14ac:dyDescent="0.25">
      <c r="A327" s="43" t="s">
        <v>4166</v>
      </c>
      <c r="B327" s="43"/>
      <c r="C327" s="43" t="s">
        <v>4167</v>
      </c>
      <c r="D327" s="44">
        <v>1527865.3499999961</v>
      </c>
      <c r="E327" s="44">
        <v>1893399.1999999941</v>
      </c>
      <c r="F327" s="44">
        <v>3421264.5499999905</v>
      </c>
      <c r="G327" s="44">
        <v>1206816.6999999988</v>
      </c>
      <c r="H327" s="44">
        <v>1579586.6899999958</v>
      </c>
      <c r="I327" s="44">
        <v>2786403.3899999945</v>
      </c>
      <c r="J327" s="44">
        <v>1366937.4499999997</v>
      </c>
      <c r="K327" s="44">
        <v>1209833.5400000012</v>
      </c>
      <c r="L327" s="44">
        <v>2576770.9900000012</v>
      </c>
      <c r="M327" s="44">
        <v>1831480.2799999954</v>
      </c>
      <c r="N327" s="44">
        <v>1066121.6300000006</v>
      </c>
      <c r="O327" s="44">
        <v>2897601.909999996</v>
      </c>
      <c r="P327" s="44">
        <v>1565001.1699999985</v>
      </c>
      <c r="Q327" s="44">
        <v>568210.16000000015</v>
      </c>
      <c r="R327" s="44">
        <v>2133211.3299999987</v>
      </c>
      <c r="S327" s="44">
        <v>7498100.9499999881</v>
      </c>
      <c r="T327" s="44">
        <v>6317151.2199999923</v>
      </c>
      <c r="U327" s="44">
        <v>13815252.169999979</v>
      </c>
    </row>
    <row r="328" spans="1:21" hidden="1" x14ac:dyDescent="0.25">
      <c r="A328" s="43" t="s">
        <v>3884</v>
      </c>
      <c r="B328" s="43"/>
      <c r="C328" s="43" t="s">
        <v>3885</v>
      </c>
      <c r="D328" s="44">
        <v>3543170.2899999851</v>
      </c>
      <c r="E328" s="44">
        <v>2543517.1299999929</v>
      </c>
      <c r="F328" s="44">
        <v>6086687.4199999776</v>
      </c>
      <c r="G328" s="44">
        <v>4068599.1599999969</v>
      </c>
      <c r="H328" s="44">
        <v>2060676.8200000012</v>
      </c>
      <c r="I328" s="44">
        <v>6129275.9799999986</v>
      </c>
      <c r="J328" s="44">
        <v>4512048.4800000135</v>
      </c>
      <c r="K328" s="44">
        <v>1563220.889999998</v>
      </c>
      <c r="L328" s="44">
        <v>6075269.3700000113</v>
      </c>
      <c r="M328" s="44">
        <v>5417831.2200000007</v>
      </c>
      <c r="N328" s="44">
        <v>1129313.2399999998</v>
      </c>
      <c r="O328" s="44">
        <v>6547144.4600000009</v>
      </c>
      <c r="P328" s="44">
        <v>3339134.0499999938</v>
      </c>
      <c r="Q328" s="44">
        <v>314726.32</v>
      </c>
      <c r="R328" s="44">
        <v>3653860.3699999936</v>
      </c>
      <c r="S328" s="44">
        <v>20880783.199999992</v>
      </c>
      <c r="T328" s="44">
        <v>7611454.3999999911</v>
      </c>
      <c r="U328" s="44">
        <v>28492237.599999983</v>
      </c>
    </row>
    <row r="329" spans="1:21" hidden="1" x14ac:dyDescent="0.25">
      <c r="A329" s="43" t="s">
        <v>4019</v>
      </c>
      <c r="B329" s="43"/>
      <c r="C329" s="43" t="s">
        <v>4020</v>
      </c>
      <c r="D329" s="44">
        <v>1624995.9100000015</v>
      </c>
      <c r="E329" s="44">
        <v>2425889.1300000059</v>
      </c>
      <c r="F329" s="44">
        <v>4050885.0400000075</v>
      </c>
      <c r="G329" s="44">
        <v>2154383.7200000035</v>
      </c>
      <c r="H329" s="44">
        <v>1837780.7900000017</v>
      </c>
      <c r="I329" s="44">
        <v>3992164.5100000054</v>
      </c>
      <c r="J329" s="44">
        <v>2574669.1799999895</v>
      </c>
      <c r="K329" s="44">
        <v>1756476.3100000012</v>
      </c>
      <c r="L329" s="44">
        <v>4331145.4899999909</v>
      </c>
      <c r="M329" s="44">
        <v>3184771.1799999969</v>
      </c>
      <c r="N329" s="44">
        <v>1927863.860000002</v>
      </c>
      <c r="O329" s="44">
        <v>5112635.0399999991</v>
      </c>
      <c r="P329" s="44">
        <v>1852686.4999999912</v>
      </c>
      <c r="Q329" s="44">
        <v>1037236.2899999998</v>
      </c>
      <c r="R329" s="44">
        <v>2889922.7899999907</v>
      </c>
      <c r="S329" s="44">
        <v>11391506.489999982</v>
      </c>
      <c r="T329" s="44">
        <v>8985246.3800000101</v>
      </c>
      <c r="U329" s="44">
        <v>20376752.869999994</v>
      </c>
    </row>
    <row r="330" spans="1:21" hidden="1" x14ac:dyDescent="0.25">
      <c r="A330" s="43" t="s">
        <v>4497</v>
      </c>
      <c r="B330" s="43"/>
      <c r="C330" s="43" t="s">
        <v>4498</v>
      </c>
      <c r="D330" s="44">
        <v>1567877.7600000019</v>
      </c>
      <c r="E330" s="44">
        <v>381539.77000000025</v>
      </c>
      <c r="F330" s="44">
        <v>1949417.5300000021</v>
      </c>
      <c r="G330" s="44">
        <v>8389.27</v>
      </c>
      <c r="H330" s="44">
        <v>0</v>
      </c>
      <c r="I330" s="44">
        <v>8389.27</v>
      </c>
      <c r="J330" s="44">
        <v>0</v>
      </c>
      <c r="K330" s="44">
        <v>0</v>
      </c>
      <c r="L330" s="44">
        <v>0</v>
      </c>
      <c r="M330" s="44">
        <v>0</v>
      </c>
      <c r="N330" s="44">
        <v>0</v>
      </c>
      <c r="O330" s="44">
        <v>0</v>
      </c>
      <c r="P330" s="44">
        <v>0</v>
      </c>
      <c r="Q330" s="44">
        <v>0</v>
      </c>
      <c r="R330" s="44">
        <v>0</v>
      </c>
      <c r="S330" s="44">
        <v>1576267.0300000019</v>
      </c>
      <c r="T330" s="44">
        <v>381539.77000000025</v>
      </c>
      <c r="U330" s="44">
        <v>1957806.8000000021</v>
      </c>
    </row>
    <row r="331" spans="1:21" s="52" customFormat="1" hidden="1" x14ac:dyDescent="0.25">
      <c r="A331" s="43" t="s">
        <v>4563</v>
      </c>
      <c r="B331" s="43"/>
      <c r="C331" s="43" t="s">
        <v>4564</v>
      </c>
      <c r="D331" s="44">
        <v>470228.87000000017</v>
      </c>
      <c r="E331" s="44">
        <v>0</v>
      </c>
      <c r="F331" s="44">
        <v>470228.87000000017</v>
      </c>
      <c r="G331" s="44">
        <v>0</v>
      </c>
      <c r="H331" s="44">
        <v>0</v>
      </c>
      <c r="I331" s="44">
        <v>0</v>
      </c>
      <c r="J331" s="44">
        <v>0</v>
      </c>
      <c r="K331" s="44">
        <v>0</v>
      </c>
      <c r="L331" s="44">
        <v>0</v>
      </c>
      <c r="M331" s="44">
        <v>0</v>
      </c>
      <c r="N331" s="44">
        <v>0</v>
      </c>
      <c r="O331" s="44">
        <v>0</v>
      </c>
      <c r="P331" s="44">
        <v>0</v>
      </c>
      <c r="Q331" s="44">
        <v>0</v>
      </c>
      <c r="R331" s="44">
        <v>0</v>
      </c>
      <c r="S331" s="44">
        <v>470228.87000000017</v>
      </c>
      <c r="T331" s="44">
        <v>0</v>
      </c>
      <c r="U331" s="44">
        <v>470228.87000000017</v>
      </c>
    </row>
    <row r="332" spans="1:21" hidden="1" x14ac:dyDescent="0.25">
      <c r="A332" s="43" t="s">
        <v>4561</v>
      </c>
      <c r="B332" s="43"/>
      <c r="C332" s="43" t="s">
        <v>4562</v>
      </c>
      <c r="D332" s="44">
        <v>136934.78</v>
      </c>
      <c r="E332" s="44">
        <v>339889.80999999988</v>
      </c>
      <c r="F332" s="44">
        <v>476824.58999999985</v>
      </c>
      <c r="G332" s="44">
        <v>0</v>
      </c>
      <c r="H332" s="44">
        <v>0</v>
      </c>
      <c r="I332" s="44">
        <v>0</v>
      </c>
      <c r="J332" s="44">
        <v>0</v>
      </c>
      <c r="K332" s="44">
        <v>0</v>
      </c>
      <c r="L332" s="44">
        <v>0</v>
      </c>
      <c r="M332" s="44">
        <v>0</v>
      </c>
      <c r="N332" s="44">
        <v>0</v>
      </c>
      <c r="O332" s="44">
        <v>0</v>
      </c>
      <c r="P332" s="44">
        <v>0</v>
      </c>
      <c r="Q332" s="44">
        <v>0</v>
      </c>
      <c r="R332" s="44">
        <v>0</v>
      </c>
      <c r="S332" s="44">
        <v>136934.78</v>
      </c>
      <c r="T332" s="44">
        <v>339889.80999999988</v>
      </c>
      <c r="U332" s="44">
        <v>476824.58999999985</v>
      </c>
    </row>
    <row r="333" spans="1:21" hidden="1" x14ac:dyDescent="0.25">
      <c r="A333" s="43" t="s">
        <v>4481</v>
      </c>
      <c r="B333" s="43"/>
      <c r="C333" s="43" t="s">
        <v>4482</v>
      </c>
      <c r="D333" s="44">
        <v>449078.10999999993</v>
      </c>
      <c r="E333" s="44">
        <v>320397.52000000008</v>
      </c>
      <c r="F333" s="44">
        <v>769475.63</v>
      </c>
      <c r="G333" s="44">
        <v>893986.35999999952</v>
      </c>
      <c r="H333" s="44">
        <v>292615.3299999999</v>
      </c>
      <c r="I333" s="44">
        <v>1186601.6899999995</v>
      </c>
      <c r="J333" s="44">
        <v>372158.67</v>
      </c>
      <c r="K333" s="44">
        <v>16233.380000000001</v>
      </c>
      <c r="L333" s="44">
        <v>388392.05</v>
      </c>
      <c r="M333" s="44">
        <v>0</v>
      </c>
      <c r="N333" s="44">
        <v>0</v>
      </c>
      <c r="O333" s="44">
        <v>0</v>
      </c>
      <c r="P333" s="44">
        <v>0</v>
      </c>
      <c r="Q333" s="44">
        <v>0</v>
      </c>
      <c r="R333" s="44">
        <v>0</v>
      </c>
      <c r="S333" s="44">
        <v>1715223.1399999994</v>
      </c>
      <c r="T333" s="44">
        <v>629246.23</v>
      </c>
      <c r="U333" s="44">
        <v>2344469.3699999992</v>
      </c>
    </row>
    <row r="334" spans="1:21" hidden="1" x14ac:dyDescent="0.25">
      <c r="A334" s="43" t="s">
        <v>4477</v>
      </c>
      <c r="B334" s="43"/>
      <c r="C334" s="43" t="s">
        <v>4478</v>
      </c>
      <c r="D334" s="44">
        <v>0</v>
      </c>
      <c r="E334" s="44">
        <v>0</v>
      </c>
      <c r="F334" s="44">
        <v>0</v>
      </c>
      <c r="G334" s="44">
        <v>0</v>
      </c>
      <c r="H334" s="44">
        <v>0</v>
      </c>
      <c r="I334" s="44">
        <v>0</v>
      </c>
      <c r="J334" s="44">
        <v>0</v>
      </c>
      <c r="K334" s="44">
        <v>6109.54</v>
      </c>
      <c r="L334" s="44">
        <v>6109.54</v>
      </c>
      <c r="M334" s="44">
        <v>585414.68000000005</v>
      </c>
      <c r="N334" s="44">
        <v>400373.07000000012</v>
      </c>
      <c r="O334" s="44">
        <v>985787.75000000023</v>
      </c>
      <c r="P334" s="44">
        <v>1459923.2200000018</v>
      </c>
      <c r="Q334" s="44">
        <v>270878.94</v>
      </c>
      <c r="R334" s="44">
        <v>1730802.1600000018</v>
      </c>
      <c r="S334" s="44">
        <v>2045337.9000000018</v>
      </c>
      <c r="T334" s="44">
        <v>677361.55</v>
      </c>
      <c r="U334" s="44">
        <v>2722699.450000002</v>
      </c>
    </row>
    <row r="335" spans="1:21" hidden="1" x14ac:dyDescent="0.25">
      <c r="A335" s="43" t="s">
        <v>4135</v>
      </c>
      <c r="B335" s="43"/>
      <c r="C335" s="43" t="s">
        <v>4136</v>
      </c>
      <c r="D335" s="44">
        <v>423833.75000000023</v>
      </c>
      <c r="E335" s="44">
        <v>1313780.0599999996</v>
      </c>
      <c r="F335" s="44">
        <v>1737613.8099999998</v>
      </c>
      <c r="G335" s="44">
        <v>1930248.8099999973</v>
      </c>
      <c r="H335" s="44">
        <v>1129249.3800000001</v>
      </c>
      <c r="I335" s="44">
        <v>3059498.1899999976</v>
      </c>
      <c r="J335" s="44">
        <v>2173834.5500000003</v>
      </c>
      <c r="K335" s="44">
        <v>1152932.9600000002</v>
      </c>
      <c r="L335" s="44">
        <v>3326767.5100000007</v>
      </c>
      <c r="M335" s="44">
        <v>3262199.4499999941</v>
      </c>
      <c r="N335" s="44">
        <v>909825.00000000058</v>
      </c>
      <c r="O335" s="44">
        <v>4172024.4499999946</v>
      </c>
      <c r="P335" s="44">
        <v>2077363.9899999993</v>
      </c>
      <c r="Q335" s="44">
        <v>487421.77000000014</v>
      </c>
      <c r="R335" s="44">
        <v>2564785.7599999993</v>
      </c>
      <c r="S335" s="44">
        <v>9867480.5499999896</v>
      </c>
      <c r="T335" s="44">
        <v>4993209.1700000009</v>
      </c>
      <c r="U335" s="44">
        <v>14860689.719999993</v>
      </c>
    </row>
    <row r="336" spans="1:21" hidden="1" x14ac:dyDescent="0.25">
      <c r="A336" s="43" t="s">
        <v>3860</v>
      </c>
      <c r="B336" s="43"/>
      <c r="C336" s="43" t="s">
        <v>3861</v>
      </c>
      <c r="D336" s="44">
        <v>3929980.1799999857</v>
      </c>
      <c r="E336" s="44">
        <v>4956428.6599999694</v>
      </c>
      <c r="F336" s="44">
        <v>8886408.8399999551</v>
      </c>
      <c r="G336" s="44">
        <v>4729307.1599999778</v>
      </c>
      <c r="H336" s="44">
        <v>3470587.1899999869</v>
      </c>
      <c r="I336" s="44">
        <v>8199894.3499999642</v>
      </c>
      <c r="J336" s="44">
        <v>5140012.9600000596</v>
      </c>
      <c r="K336" s="44">
        <v>2897961.2800000105</v>
      </c>
      <c r="L336" s="44">
        <v>8037974.2400000701</v>
      </c>
      <c r="M336" s="44">
        <v>2572256.4999999958</v>
      </c>
      <c r="N336" s="44">
        <v>2408125.3400000026</v>
      </c>
      <c r="O336" s="44">
        <v>4980381.839999998</v>
      </c>
      <c r="P336" s="44">
        <v>0</v>
      </c>
      <c r="Q336" s="44">
        <v>226373.14000000004</v>
      </c>
      <c r="R336" s="44">
        <v>226373.14000000004</v>
      </c>
      <c r="S336" s="44">
        <v>16371556.800000019</v>
      </c>
      <c r="T336" s="44">
        <v>13959475.60999997</v>
      </c>
      <c r="U336" s="44">
        <v>30331032.409999989</v>
      </c>
    </row>
    <row r="337" spans="1:21" hidden="1" x14ac:dyDescent="0.25">
      <c r="A337" s="43" t="s">
        <v>4038</v>
      </c>
      <c r="B337" s="43"/>
      <c r="C337" s="43" t="s">
        <v>4039</v>
      </c>
      <c r="D337" s="44">
        <v>3675452.9399999934</v>
      </c>
      <c r="E337" s="44">
        <v>8158712.4800000135</v>
      </c>
      <c r="F337" s="44">
        <v>11834165.420000007</v>
      </c>
      <c r="G337" s="44">
        <v>3704460.9899999956</v>
      </c>
      <c r="H337" s="44">
        <v>3976696.0299999882</v>
      </c>
      <c r="I337" s="44">
        <v>7681157.0199999837</v>
      </c>
      <c r="J337" s="44">
        <v>263778.93</v>
      </c>
      <c r="K337" s="44">
        <v>0</v>
      </c>
      <c r="L337" s="44">
        <v>263778.93</v>
      </c>
      <c r="M337" s="44">
        <v>0</v>
      </c>
      <c r="N337" s="44">
        <v>0</v>
      </c>
      <c r="O337" s="44">
        <v>0</v>
      </c>
      <c r="P337" s="44">
        <v>0</v>
      </c>
      <c r="Q337" s="44">
        <v>0</v>
      </c>
      <c r="R337" s="44">
        <v>0</v>
      </c>
      <c r="S337" s="44">
        <v>7643692.8599999882</v>
      </c>
      <c r="T337" s="44">
        <v>12135408.510000002</v>
      </c>
      <c r="U337" s="44">
        <v>19779101.36999999</v>
      </c>
    </row>
    <row r="338" spans="1:21" hidden="1" x14ac:dyDescent="0.25">
      <c r="A338" s="43" t="s">
        <v>3764</v>
      </c>
      <c r="B338" s="43"/>
      <c r="C338" s="43" t="s">
        <v>3765</v>
      </c>
      <c r="D338" s="44">
        <v>17581.05</v>
      </c>
      <c r="E338" s="44">
        <v>0</v>
      </c>
      <c r="F338" s="44">
        <v>17581.05</v>
      </c>
      <c r="G338" s="44">
        <v>1674178.3799999985</v>
      </c>
      <c r="H338" s="44">
        <v>1874550.9500000004</v>
      </c>
      <c r="I338" s="44">
        <v>3548729.3299999991</v>
      </c>
      <c r="J338" s="44">
        <v>7183513.1199999768</v>
      </c>
      <c r="K338" s="44">
        <v>4972954.3799999868</v>
      </c>
      <c r="L338" s="44">
        <v>12156467.499999963</v>
      </c>
      <c r="M338" s="44">
        <v>10422184.299999995</v>
      </c>
      <c r="N338" s="44">
        <v>4990240.1199999889</v>
      </c>
      <c r="O338" s="44">
        <v>15412424.419999983</v>
      </c>
      <c r="P338" s="44">
        <v>7188958.4199999291</v>
      </c>
      <c r="Q338" s="44">
        <v>2375778.5300000007</v>
      </c>
      <c r="R338" s="44">
        <v>9564736.9499999303</v>
      </c>
      <c r="S338" s="44">
        <v>26486415.269999899</v>
      </c>
      <c r="T338" s="44">
        <v>14213523.979999978</v>
      </c>
      <c r="U338" s="44">
        <v>40699939.249999873</v>
      </c>
    </row>
    <row r="339" spans="1:21" hidden="1" x14ac:dyDescent="0.25">
      <c r="A339" s="43" t="s">
        <v>4328</v>
      </c>
      <c r="B339" s="43"/>
      <c r="C339" s="43" t="s">
        <v>4329</v>
      </c>
      <c r="D339" s="44">
        <v>0</v>
      </c>
      <c r="E339" s="44">
        <v>0</v>
      </c>
      <c r="F339" s="44">
        <v>0</v>
      </c>
      <c r="G339" s="44">
        <v>0</v>
      </c>
      <c r="H339" s="44">
        <v>0</v>
      </c>
      <c r="I339" s="44">
        <v>0</v>
      </c>
      <c r="J339" s="44">
        <v>0</v>
      </c>
      <c r="K339" s="44">
        <v>0</v>
      </c>
      <c r="L339" s="44">
        <v>0</v>
      </c>
      <c r="M339" s="44">
        <v>871968.98999999929</v>
      </c>
      <c r="N339" s="44">
        <v>4528.8900000000003</v>
      </c>
      <c r="O339" s="44">
        <v>876497.87999999931</v>
      </c>
      <c r="P339" s="44">
        <v>4763706.6200000132</v>
      </c>
      <c r="Q339" s="44">
        <v>968177.35999999929</v>
      </c>
      <c r="R339" s="44">
        <v>5731883.9800000126</v>
      </c>
      <c r="S339" s="44">
        <v>5635675.6100000124</v>
      </c>
      <c r="T339" s="44">
        <v>972706.2499999993</v>
      </c>
      <c r="U339" s="44">
        <v>6608381.8600000115</v>
      </c>
    </row>
    <row r="340" spans="1:21" hidden="1" x14ac:dyDescent="0.25">
      <c r="A340" s="43" t="s">
        <v>4252</v>
      </c>
      <c r="B340" s="53"/>
      <c r="C340" s="43" t="s">
        <v>4253</v>
      </c>
      <c r="D340" s="44">
        <v>5074757.5800000187</v>
      </c>
      <c r="E340" s="44">
        <v>4597799.3600000106</v>
      </c>
      <c r="F340" s="44">
        <v>9672556.9400000293</v>
      </c>
      <c r="G340" s="44">
        <v>21280.93</v>
      </c>
      <c r="H340" s="44">
        <v>37889.240000000005</v>
      </c>
      <c r="I340" s="44">
        <v>59170.170000000006</v>
      </c>
      <c r="J340" s="44">
        <v>0</v>
      </c>
      <c r="K340" s="44">
        <v>0</v>
      </c>
      <c r="L340" s="44">
        <v>0</v>
      </c>
      <c r="M340" s="44">
        <v>0</v>
      </c>
      <c r="N340" s="44">
        <v>0</v>
      </c>
      <c r="O340" s="44">
        <v>0</v>
      </c>
      <c r="P340" s="44">
        <v>0</v>
      </c>
      <c r="Q340" s="44">
        <v>0</v>
      </c>
      <c r="R340" s="44">
        <v>0</v>
      </c>
      <c r="S340" s="44">
        <v>5096038.5100000184</v>
      </c>
      <c r="T340" s="44">
        <v>4635688.6000000108</v>
      </c>
      <c r="U340" s="44">
        <v>9731727.1100000292</v>
      </c>
    </row>
    <row r="341" spans="1:21" hidden="1" x14ac:dyDescent="0.25">
      <c r="A341" s="43" t="s">
        <v>3979</v>
      </c>
      <c r="B341" s="43"/>
      <c r="C341" s="43" t="s">
        <v>3980</v>
      </c>
      <c r="D341" s="44">
        <v>2085023.5300000021</v>
      </c>
      <c r="E341" s="44">
        <v>2388198.4899999965</v>
      </c>
      <c r="F341" s="44">
        <v>4473222.0199999986</v>
      </c>
      <c r="G341" s="44">
        <v>2626464.4899999886</v>
      </c>
      <c r="H341" s="44">
        <v>2060216.0099999988</v>
      </c>
      <c r="I341" s="44">
        <v>4686680.499999987</v>
      </c>
      <c r="J341" s="44">
        <v>3269098.7900000131</v>
      </c>
      <c r="K341" s="44">
        <v>1468475.6299999997</v>
      </c>
      <c r="L341" s="44">
        <v>4737574.420000013</v>
      </c>
      <c r="M341" s="44">
        <v>4652730.4300000174</v>
      </c>
      <c r="N341" s="44">
        <v>1230098.07</v>
      </c>
      <c r="O341" s="44">
        <v>5882828.5000000177</v>
      </c>
      <c r="P341" s="44">
        <v>2746391.1499999911</v>
      </c>
      <c r="Q341" s="44">
        <v>601449.71000000008</v>
      </c>
      <c r="R341" s="44">
        <v>3347840.859999991</v>
      </c>
      <c r="S341" s="44">
        <v>15379708.390000012</v>
      </c>
      <c r="T341" s="44">
        <v>7748437.9099999955</v>
      </c>
      <c r="U341" s="44">
        <v>23128146.300000008</v>
      </c>
    </row>
    <row r="342" spans="1:21" hidden="1" x14ac:dyDescent="0.25">
      <c r="A342" s="43" t="s">
        <v>4096</v>
      </c>
      <c r="B342" s="43"/>
      <c r="C342" s="43" t="s">
        <v>4097</v>
      </c>
      <c r="D342" s="44">
        <v>1572393.0899999992</v>
      </c>
      <c r="E342" s="44">
        <v>1372215.6999999979</v>
      </c>
      <c r="F342" s="44">
        <v>2944608.7899999972</v>
      </c>
      <c r="G342" s="44">
        <v>2100228.409999996</v>
      </c>
      <c r="H342" s="44">
        <v>1297585.3199999984</v>
      </c>
      <c r="I342" s="44">
        <v>3397813.7299999944</v>
      </c>
      <c r="J342" s="44">
        <v>2670414.0000000075</v>
      </c>
      <c r="K342" s="44">
        <v>1020710.5300000001</v>
      </c>
      <c r="L342" s="44">
        <v>3691124.5300000077</v>
      </c>
      <c r="M342" s="44">
        <v>3823278.3299999796</v>
      </c>
      <c r="N342" s="44">
        <v>1167159.4899999988</v>
      </c>
      <c r="O342" s="44">
        <v>4990437.8199999779</v>
      </c>
      <c r="P342" s="44">
        <v>2087411.8800000055</v>
      </c>
      <c r="Q342" s="44">
        <v>544288.80999999994</v>
      </c>
      <c r="R342" s="44">
        <v>2631700.6900000055</v>
      </c>
      <c r="S342" s="44">
        <v>12253725.70999999</v>
      </c>
      <c r="T342" s="44">
        <v>5401959.849999995</v>
      </c>
      <c r="U342" s="44">
        <v>17655685.559999984</v>
      </c>
    </row>
    <row r="343" spans="1:21" hidden="1" x14ac:dyDescent="0.25">
      <c r="A343" s="43" t="s">
        <v>4611</v>
      </c>
      <c r="B343" s="43"/>
      <c r="C343" s="43" t="s">
        <v>4612</v>
      </c>
      <c r="D343" s="44">
        <v>66830.62000000001</v>
      </c>
      <c r="E343" s="44">
        <v>0</v>
      </c>
      <c r="F343" s="44">
        <v>66830.62000000001</v>
      </c>
      <c r="G343" s="44">
        <v>0</v>
      </c>
      <c r="H343" s="44">
        <v>0</v>
      </c>
      <c r="I343" s="44">
        <v>0</v>
      </c>
      <c r="J343" s="44">
        <v>0</v>
      </c>
      <c r="K343" s="44">
        <v>0</v>
      </c>
      <c r="L343" s="44">
        <v>0</v>
      </c>
      <c r="M343" s="44">
        <v>0</v>
      </c>
      <c r="N343" s="44">
        <v>0</v>
      </c>
      <c r="O343" s="44">
        <v>0</v>
      </c>
      <c r="P343" s="44">
        <v>0</v>
      </c>
      <c r="Q343" s="44">
        <v>0</v>
      </c>
      <c r="R343" s="44">
        <v>0</v>
      </c>
      <c r="S343" s="44">
        <v>66830.62000000001</v>
      </c>
      <c r="T343" s="44">
        <v>0</v>
      </c>
      <c r="U343" s="44">
        <v>66830.62000000001</v>
      </c>
    </row>
    <row r="344" spans="1:21" s="52" customFormat="1" hidden="1" x14ac:dyDescent="0.25">
      <c r="A344" s="43" t="s">
        <v>3789</v>
      </c>
      <c r="B344" s="43"/>
      <c r="C344" s="43" t="s">
        <v>3790</v>
      </c>
      <c r="D344" s="44">
        <v>2080906.0300000021</v>
      </c>
      <c r="E344" s="44">
        <v>5370890.069999909</v>
      </c>
      <c r="F344" s="44">
        <v>7451796.0999999112</v>
      </c>
      <c r="G344" s="44">
        <v>3029284.1600000113</v>
      </c>
      <c r="H344" s="44">
        <v>4735351.0799999703</v>
      </c>
      <c r="I344" s="44">
        <v>7764635.2399999816</v>
      </c>
      <c r="J344" s="44">
        <v>3971085.7599999746</v>
      </c>
      <c r="K344" s="44">
        <v>4005983.6999999732</v>
      </c>
      <c r="L344" s="44">
        <v>7977069.4599999478</v>
      </c>
      <c r="M344" s="44">
        <v>5276953.3499999577</v>
      </c>
      <c r="N344" s="44">
        <v>4346820.3500000136</v>
      </c>
      <c r="O344" s="44">
        <v>9623773.6999999713</v>
      </c>
      <c r="P344" s="44">
        <v>3067742.3000000105</v>
      </c>
      <c r="Q344" s="44">
        <v>1892042.0499999914</v>
      </c>
      <c r="R344" s="44">
        <v>4959784.3500000015</v>
      </c>
      <c r="S344" s="44">
        <v>17425971.599999957</v>
      </c>
      <c r="T344" s="44">
        <v>20351087.249999858</v>
      </c>
      <c r="U344" s="44">
        <v>37777058.849999815</v>
      </c>
    </row>
    <row r="345" spans="1:21" x14ac:dyDescent="0.25">
      <c r="A345" s="50" t="s">
        <v>1867</v>
      </c>
      <c r="B345" s="50">
        <v>315147</v>
      </c>
      <c r="C345" s="50" t="s">
        <v>3780</v>
      </c>
      <c r="D345" s="51">
        <v>3208598.239999989</v>
      </c>
      <c r="E345" s="51">
        <v>4627664.25999997</v>
      </c>
      <c r="F345" s="51">
        <v>7836262.499999959</v>
      </c>
      <c r="G345" s="51">
        <v>3319372.0599999703</v>
      </c>
      <c r="H345" s="51">
        <v>3768716.0899999579</v>
      </c>
      <c r="I345" s="51">
        <v>7088088.1499999277</v>
      </c>
      <c r="J345" s="51">
        <v>4343812.3900000025</v>
      </c>
      <c r="K345" s="51">
        <v>2987787.0499999914</v>
      </c>
      <c r="L345" s="51">
        <v>7331599.4399999939</v>
      </c>
      <c r="M345" s="51">
        <v>6539946.1299999105</v>
      </c>
      <c r="N345" s="51">
        <v>3024812.3400000068</v>
      </c>
      <c r="O345" s="51">
        <v>9564758.4699999169</v>
      </c>
      <c r="P345" s="51">
        <v>5226978.7999999085</v>
      </c>
      <c r="Q345" s="51">
        <v>1403942.3400000019</v>
      </c>
      <c r="R345" s="51">
        <v>6630921.1399999103</v>
      </c>
      <c r="S345" s="51">
        <v>22638707.619999781</v>
      </c>
      <c r="T345" s="51">
        <v>15812922.079999927</v>
      </c>
      <c r="U345" s="51">
        <v>38451629.699999705</v>
      </c>
    </row>
    <row r="346" spans="1:21" hidden="1" x14ac:dyDescent="0.25">
      <c r="A346" s="43" t="s">
        <v>4499</v>
      </c>
      <c r="B346" s="43"/>
      <c r="C346" s="43" t="s">
        <v>3704</v>
      </c>
      <c r="D346" s="44">
        <v>0</v>
      </c>
      <c r="E346" s="44">
        <v>0</v>
      </c>
      <c r="F346" s="44">
        <v>0</v>
      </c>
      <c r="G346" s="44">
        <v>0</v>
      </c>
      <c r="H346" s="44">
        <v>0</v>
      </c>
      <c r="I346" s="44">
        <v>0</v>
      </c>
      <c r="J346" s="44">
        <v>0</v>
      </c>
      <c r="K346" s="44">
        <v>0</v>
      </c>
      <c r="L346" s="44">
        <v>0</v>
      </c>
      <c r="M346" s="44">
        <v>0</v>
      </c>
      <c r="N346" s="44">
        <v>0</v>
      </c>
      <c r="O346" s="44">
        <v>0</v>
      </c>
      <c r="P346" s="44">
        <v>760439.22999999975</v>
      </c>
      <c r="Q346" s="44">
        <v>1127643.7700000007</v>
      </c>
      <c r="R346" s="44">
        <v>1888083.0000000005</v>
      </c>
      <c r="S346" s="44">
        <v>760439.22999999975</v>
      </c>
      <c r="T346" s="44">
        <v>1127643.7700000007</v>
      </c>
      <c r="U346" s="44">
        <v>1888083.0000000005</v>
      </c>
    </row>
    <row r="347" spans="1:21" hidden="1" x14ac:dyDescent="0.25">
      <c r="A347" s="43" t="s">
        <v>3703</v>
      </c>
      <c r="B347" s="43"/>
      <c r="C347" s="43" t="s">
        <v>3704</v>
      </c>
      <c r="D347" s="44">
        <v>6341278.3399999989</v>
      </c>
      <c r="E347" s="44">
        <v>12027054.660000298</v>
      </c>
      <c r="F347" s="44">
        <v>18368333.000000298</v>
      </c>
      <c r="G347" s="44">
        <v>8293288.3499999633</v>
      </c>
      <c r="H347" s="44">
        <v>10206210.400000172</v>
      </c>
      <c r="I347" s="44">
        <v>18499498.750000134</v>
      </c>
      <c r="J347" s="44">
        <v>11916696.07999981</v>
      </c>
      <c r="K347" s="44">
        <v>7761521.8399999226</v>
      </c>
      <c r="L347" s="44">
        <v>19678217.919999734</v>
      </c>
      <c r="M347" s="44">
        <v>13572703.070000291</v>
      </c>
      <c r="N347" s="44">
        <v>7700581.0600000629</v>
      </c>
      <c r="O347" s="44">
        <v>21273284.130000353</v>
      </c>
      <c r="P347" s="44">
        <v>6307392.9500000216</v>
      </c>
      <c r="Q347" s="44">
        <v>2202097.309999987</v>
      </c>
      <c r="R347" s="44">
        <v>8509490.2600000091</v>
      </c>
      <c r="S347" s="44">
        <v>46431358.790000081</v>
      </c>
      <c r="T347" s="44">
        <v>39897465.270000443</v>
      </c>
      <c r="U347" s="44">
        <v>86328824.060000524</v>
      </c>
    </row>
    <row r="348" spans="1:21" hidden="1" x14ac:dyDescent="0.25">
      <c r="A348" s="43" t="s">
        <v>4573</v>
      </c>
      <c r="B348" s="43"/>
      <c r="C348" s="43" t="s">
        <v>4574</v>
      </c>
      <c r="D348" s="44">
        <v>385042.6399999999</v>
      </c>
      <c r="E348" s="44">
        <v>0</v>
      </c>
      <c r="F348" s="44">
        <v>385042.6399999999</v>
      </c>
      <c r="G348" s="44">
        <v>0</v>
      </c>
      <c r="H348" s="44">
        <v>0</v>
      </c>
      <c r="I348" s="44">
        <v>0</v>
      </c>
      <c r="J348" s="44">
        <v>0</v>
      </c>
      <c r="K348" s="44">
        <v>0</v>
      </c>
      <c r="L348" s="44">
        <v>0</v>
      </c>
      <c r="M348" s="44">
        <v>0</v>
      </c>
      <c r="N348" s="44">
        <v>0</v>
      </c>
      <c r="O348" s="44">
        <v>0</v>
      </c>
      <c r="P348" s="44">
        <v>0</v>
      </c>
      <c r="Q348" s="44">
        <v>0</v>
      </c>
      <c r="R348" s="44">
        <v>0</v>
      </c>
      <c r="S348" s="44">
        <v>385042.6399999999</v>
      </c>
      <c r="T348" s="44">
        <v>0</v>
      </c>
      <c r="U348" s="44">
        <v>385042.6399999999</v>
      </c>
    </row>
    <row r="349" spans="1:21" hidden="1" x14ac:dyDescent="0.25">
      <c r="A349" s="43" t="s">
        <v>4212</v>
      </c>
      <c r="B349" s="43"/>
      <c r="C349" s="43" t="s">
        <v>4213</v>
      </c>
      <c r="D349" s="44">
        <v>1130074.0900000019</v>
      </c>
      <c r="E349" s="44">
        <v>1398638.4400000009</v>
      </c>
      <c r="F349" s="44">
        <v>2528712.5300000031</v>
      </c>
      <c r="G349" s="44">
        <v>1419419.2900000003</v>
      </c>
      <c r="H349" s="44">
        <v>970396.26000000047</v>
      </c>
      <c r="I349" s="44">
        <v>2389815.5500000007</v>
      </c>
      <c r="J349" s="44">
        <v>1858307.5900000029</v>
      </c>
      <c r="K349" s="44">
        <v>643879.52999999968</v>
      </c>
      <c r="L349" s="44">
        <v>2502187.1200000024</v>
      </c>
      <c r="M349" s="44">
        <v>2360727.9099999964</v>
      </c>
      <c r="N349" s="44">
        <v>486323.20000000071</v>
      </c>
      <c r="O349" s="44">
        <v>2847051.1099999971</v>
      </c>
      <c r="P349" s="44">
        <v>985556.41999999771</v>
      </c>
      <c r="Q349" s="44">
        <v>223459.99000000002</v>
      </c>
      <c r="R349" s="44">
        <v>1209016.4099999978</v>
      </c>
      <c r="S349" s="44">
        <v>7754085.2999999998</v>
      </c>
      <c r="T349" s="44">
        <v>3722697.4200000018</v>
      </c>
      <c r="U349" s="44">
        <v>11476782.720000003</v>
      </c>
    </row>
    <row r="350" spans="1:21" hidden="1" x14ac:dyDescent="0.25">
      <c r="A350" s="43" t="s">
        <v>4078</v>
      </c>
      <c r="B350" s="43"/>
      <c r="C350" s="43" t="s">
        <v>4079</v>
      </c>
      <c r="D350" s="44">
        <v>2196803.510000003</v>
      </c>
      <c r="E350" s="44">
        <v>1536241.2500000037</v>
      </c>
      <c r="F350" s="44">
        <v>3733044.7600000068</v>
      </c>
      <c r="G350" s="44">
        <v>2416898.94</v>
      </c>
      <c r="H350" s="44">
        <v>1299997.6200000036</v>
      </c>
      <c r="I350" s="44">
        <v>3716896.5600000033</v>
      </c>
      <c r="J350" s="44">
        <v>2791911.3200000133</v>
      </c>
      <c r="K350" s="44">
        <v>1120171.2999999991</v>
      </c>
      <c r="L350" s="44">
        <v>3912082.6200000122</v>
      </c>
      <c r="M350" s="44">
        <v>3589337.2899999907</v>
      </c>
      <c r="N350" s="44">
        <v>867919.91</v>
      </c>
      <c r="O350" s="44">
        <v>4457257.1999999909</v>
      </c>
      <c r="P350" s="44">
        <v>2022369.7899999938</v>
      </c>
      <c r="Q350" s="44">
        <v>492983.60000000015</v>
      </c>
      <c r="R350" s="44">
        <v>2515353.3899999941</v>
      </c>
      <c r="S350" s="44">
        <v>13017320.85</v>
      </c>
      <c r="T350" s="44">
        <v>5317313.6800000072</v>
      </c>
      <c r="U350" s="44">
        <v>18334634.530000005</v>
      </c>
    </row>
    <row r="351" spans="1:21" hidden="1" x14ac:dyDescent="0.25">
      <c r="A351" s="43" t="s">
        <v>4009</v>
      </c>
      <c r="B351" s="43"/>
      <c r="C351" s="43" t="s">
        <v>4010</v>
      </c>
      <c r="D351" s="44">
        <v>1397943.5499999996</v>
      </c>
      <c r="E351" s="44">
        <v>2910376.7000000039</v>
      </c>
      <c r="F351" s="44">
        <v>4308320.2500000037</v>
      </c>
      <c r="G351" s="44">
        <v>2512069.600000001</v>
      </c>
      <c r="H351" s="44">
        <v>2813137.8200000124</v>
      </c>
      <c r="I351" s="44">
        <v>5325207.420000013</v>
      </c>
      <c r="J351" s="44">
        <v>2611119.9099999904</v>
      </c>
      <c r="K351" s="44">
        <v>2383292.409999995</v>
      </c>
      <c r="L351" s="44">
        <v>4994412.3199999854</v>
      </c>
      <c r="M351" s="44">
        <v>2982277.199999996</v>
      </c>
      <c r="N351" s="44">
        <v>2703228.9399999967</v>
      </c>
      <c r="O351" s="44">
        <v>5685506.1399999931</v>
      </c>
      <c r="P351" s="44">
        <v>154886.40000000002</v>
      </c>
      <c r="Q351" s="44">
        <v>153400.59000000003</v>
      </c>
      <c r="R351" s="44">
        <v>308286.99000000005</v>
      </c>
      <c r="S351" s="44">
        <v>9658296.6599999871</v>
      </c>
      <c r="T351" s="44">
        <v>10963436.460000008</v>
      </c>
      <c r="U351" s="44">
        <v>20621733.119999994</v>
      </c>
    </row>
    <row r="352" spans="1:21" hidden="1" x14ac:dyDescent="0.25">
      <c r="A352" s="43" t="s">
        <v>4599</v>
      </c>
      <c r="B352" s="43"/>
      <c r="C352" s="43" t="s">
        <v>4600</v>
      </c>
      <c r="D352" s="44">
        <v>153007.44999999998</v>
      </c>
      <c r="E352" s="44">
        <v>0</v>
      </c>
      <c r="F352" s="44">
        <v>153007.44999999998</v>
      </c>
      <c r="G352" s="44">
        <v>0</v>
      </c>
      <c r="H352" s="44">
        <v>0</v>
      </c>
      <c r="I352" s="44">
        <v>0</v>
      </c>
      <c r="J352" s="44">
        <v>0</v>
      </c>
      <c r="K352" s="44">
        <v>0</v>
      </c>
      <c r="L352" s="44">
        <v>0</v>
      </c>
      <c r="M352" s="44">
        <v>0</v>
      </c>
      <c r="N352" s="44">
        <v>0</v>
      </c>
      <c r="O352" s="44">
        <v>0</v>
      </c>
      <c r="P352" s="44">
        <v>0</v>
      </c>
      <c r="Q352" s="44">
        <v>0</v>
      </c>
      <c r="R352" s="44">
        <v>0</v>
      </c>
      <c r="S352" s="44">
        <v>153007.44999999998</v>
      </c>
      <c r="T352" s="44">
        <v>0</v>
      </c>
      <c r="U352" s="44">
        <v>153007.44999999998</v>
      </c>
    </row>
    <row r="353" spans="1:21" hidden="1" x14ac:dyDescent="0.25">
      <c r="A353" s="43" t="s">
        <v>4649</v>
      </c>
      <c r="B353" s="43"/>
      <c r="C353" s="43" t="s">
        <v>4650</v>
      </c>
      <c r="D353" s="44">
        <v>0</v>
      </c>
      <c r="E353" s="44">
        <v>0</v>
      </c>
      <c r="F353" s="44">
        <v>0</v>
      </c>
      <c r="G353" s="44">
        <v>0</v>
      </c>
      <c r="H353" s="44">
        <v>0</v>
      </c>
      <c r="I353" s="44">
        <v>0</v>
      </c>
      <c r="J353" s="44">
        <v>0</v>
      </c>
      <c r="K353" s="44">
        <v>0</v>
      </c>
      <c r="L353" s="44">
        <v>0</v>
      </c>
      <c r="M353" s="44">
        <v>0</v>
      </c>
      <c r="N353" s="44">
        <v>0</v>
      </c>
      <c r="O353" s="44">
        <v>0</v>
      </c>
      <c r="P353" s="44">
        <v>0</v>
      </c>
      <c r="Q353" s="44">
        <v>0</v>
      </c>
      <c r="R353" s="44">
        <v>0</v>
      </c>
      <c r="S353" s="44">
        <v>0</v>
      </c>
      <c r="T353" s="44">
        <v>0</v>
      </c>
      <c r="U353" s="44">
        <v>0</v>
      </c>
    </row>
    <row r="354" spans="1:21" hidden="1" x14ac:dyDescent="0.25">
      <c r="A354" s="43" t="s">
        <v>3797</v>
      </c>
      <c r="B354" s="43"/>
      <c r="C354" s="43" t="s">
        <v>3798</v>
      </c>
      <c r="D354" s="44">
        <v>4284026.0499999812</v>
      </c>
      <c r="E354" s="44">
        <v>3748899.4699999727</v>
      </c>
      <c r="F354" s="44">
        <v>8032925.5199999539</v>
      </c>
      <c r="G354" s="44">
        <v>5150601.829999961</v>
      </c>
      <c r="H354" s="44">
        <v>2935481.6799999829</v>
      </c>
      <c r="I354" s="44">
        <v>8086083.5099999439</v>
      </c>
      <c r="J354" s="44">
        <v>5458567.230000034</v>
      </c>
      <c r="K354" s="44">
        <v>2012348.4399999978</v>
      </c>
      <c r="L354" s="44">
        <v>7470915.6700000316</v>
      </c>
      <c r="M354" s="44">
        <v>5772657.2599999374</v>
      </c>
      <c r="N354" s="44">
        <v>1729988.0500000038</v>
      </c>
      <c r="O354" s="44">
        <v>7502645.3099999409</v>
      </c>
      <c r="P354" s="44">
        <v>4424022.5699999947</v>
      </c>
      <c r="Q354" s="44">
        <v>936455.29000000085</v>
      </c>
      <c r="R354" s="44">
        <v>5360477.8599999957</v>
      </c>
      <c r="S354" s="44">
        <v>25089874.939999908</v>
      </c>
      <c r="T354" s="44">
        <v>11363172.929999959</v>
      </c>
      <c r="U354" s="44">
        <v>36453047.869999871</v>
      </c>
    </row>
    <row r="355" spans="1:21" x14ac:dyDescent="0.25">
      <c r="A355" s="50" t="s">
        <v>1868</v>
      </c>
      <c r="B355" s="50">
        <v>315193</v>
      </c>
      <c r="C355" s="50" t="s">
        <v>3831</v>
      </c>
      <c r="D355" s="51">
        <v>3176630.7800000105</v>
      </c>
      <c r="E355" s="51">
        <v>3398958.6500000176</v>
      </c>
      <c r="F355" s="51">
        <v>6575589.4300000276</v>
      </c>
      <c r="G355" s="51">
        <v>4236009.8700000234</v>
      </c>
      <c r="H355" s="51">
        <v>2672855.0500000142</v>
      </c>
      <c r="I355" s="51">
        <v>6908864.9200000372</v>
      </c>
      <c r="J355" s="51">
        <v>4317495.379999985</v>
      </c>
      <c r="K355" s="51">
        <v>2290627.4900000063</v>
      </c>
      <c r="L355" s="51">
        <v>6608122.8699999917</v>
      </c>
      <c r="M355" s="51">
        <v>5503706.7799999546</v>
      </c>
      <c r="N355" s="51">
        <v>2522115.5299999993</v>
      </c>
      <c r="O355" s="51">
        <v>8025822.309999954</v>
      </c>
      <c r="P355" s="51">
        <v>4120489.9700000193</v>
      </c>
      <c r="Q355" s="51">
        <v>1374563.2000000014</v>
      </c>
      <c r="R355" s="51">
        <v>5495053.1700000204</v>
      </c>
      <c r="S355" s="51">
        <v>21354332.779999994</v>
      </c>
      <c r="T355" s="51">
        <v>12259119.920000039</v>
      </c>
      <c r="U355" s="51">
        <v>33613452.700000033</v>
      </c>
    </row>
    <row r="356" spans="1:21" hidden="1" x14ac:dyDescent="0.25">
      <c r="A356" s="43" t="s">
        <v>4569</v>
      </c>
      <c r="B356" s="43"/>
      <c r="C356" s="43" t="s">
        <v>4570</v>
      </c>
      <c r="D356" s="44">
        <v>427176.02000000014</v>
      </c>
      <c r="E356" s="44">
        <v>0</v>
      </c>
      <c r="F356" s="44">
        <v>427176.02000000014</v>
      </c>
      <c r="G356" s="44">
        <v>150</v>
      </c>
      <c r="H356" s="44">
        <v>0</v>
      </c>
      <c r="I356" s="44">
        <v>150</v>
      </c>
      <c r="J356" s="44">
        <v>0</v>
      </c>
      <c r="K356" s="44">
        <v>0</v>
      </c>
      <c r="L356" s="44">
        <v>0</v>
      </c>
      <c r="M356" s="44">
        <v>0</v>
      </c>
      <c r="N356" s="44">
        <v>0</v>
      </c>
      <c r="O356" s="44">
        <v>0</v>
      </c>
      <c r="P356" s="44">
        <v>0</v>
      </c>
      <c r="Q356" s="44">
        <v>0</v>
      </c>
      <c r="R356" s="44">
        <v>0</v>
      </c>
      <c r="S356" s="44">
        <v>427326.02000000014</v>
      </c>
      <c r="T356" s="44">
        <v>0</v>
      </c>
      <c r="U356" s="44">
        <v>427326.02000000014</v>
      </c>
    </row>
    <row r="357" spans="1:21" hidden="1" x14ac:dyDescent="0.25">
      <c r="A357" s="43" t="s">
        <v>3880</v>
      </c>
      <c r="B357" s="43"/>
      <c r="C357" s="43" t="s">
        <v>3881</v>
      </c>
      <c r="D357" s="44">
        <v>2746864.3600000157</v>
      </c>
      <c r="E357" s="44">
        <v>2351263.8900000141</v>
      </c>
      <c r="F357" s="44">
        <v>5098128.2500000298</v>
      </c>
      <c r="G357" s="44">
        <v>3397862.8900000234</v>
      </c>
      <c r="H357" s="44">
        <v>3021997.3400000185</v>
      </c>
      <c r="I357" s="44">
        <v>6419860.2300000414</v>
      </c>
      <c r="J357" s="44">
        <v>3516837.7399999918</v>
      </c>
      <c r="K357" s="44">
        <v>2396696.2000000062</v>
      </c>
      <c r="L357" s="44">
        <v>5913533.9399999976</v>
      </c>
      <c r="M357" s="44">
        <v>4744893.7499999925</v>
      </c>
      <c r="N357" s="44">
        <v>2630127.0800000061</v>
      </c>
      <c r="O357" s="44">
        <v>7375020.8299999982</v>
      </c>
      <c r="P357" s="44">
        <v>2975932.0999999861</v>
      </c>
      <c r="Q357" s="44">
        <v>1070252.5200000003</v>
      </c>
      <c r="R357" s="44">
        <v>4046184.6199999861</v>
      </c>
      <c r="S357" s="44">
        <v>17382390.840000011</v>
      </c>
      <c r="T357" s="44">
        <v>11470337.030000044</v>
      </c>
      <c r="U357" s="44">
        <v>28852727.870000053</v>
      </c>
    </row>
    <row r="358" spans="1:21" hidden="1" x14ac:dyDescent="0.25">
      <c r="A358" s="43" t="s">
        <v>4506</v>
      </c>
      <c r="B358" s="43"/>
      <c r="C358" s="43" t="s">
        <v>4507</v>
      </c>
      <c r="D358" s="44">
        <v>0</v>
      </c>
      <c r="E358" s="44">
        <v>1744788.2700000056</v>
      </c>
      <c r="F358" s="44">
        <v>1744788.2700000056</v>
      </c>
      <c r="G358" s="44">
        <v>0</v>
      </c>
      <c r="H358" s="44">
        <v>0</v>
      </c>
      <c r="I358" s="44">
        <v>0</v>
      </c>
      <c r="J358" s="44">
        <v>0</v>
      </c>
      <c r="K358" s="44">
        <v>0</v>
      </c>
      <c r="L358" s="44">
        <v>0</v>
      </c>
      <c r="M358" s="44">
        <v>0</v>
      </c>
      <c r="N358" s="44">
        <v>0</v>
      </c>
      <c r="O358" s="44">
        <v>0</v>
      </c>
      <c r="P358" s="44">
        <v>0</v>
      </c>
      <c r="Q358" s="44">
        <v>0</v>
      </c>
      <c r="R358" s="44">
        <v>0</v>
      </c>
      <c r="S358" s="44">
        <v>0</v>
      </c>
      <c r="T358" s="44">
        <v>1744788.2700000056</v>
      </c>
      <c r="U358" s="44">
        <v>1744788.2700000056</v>
      </c>
    </row>
    <row r="359" spans="1:21" x14ac:dyDescent="0.25">
      <c r="A359" s="50" t="s">
        <v>1869</v>
      </c>
      <c r="B359" s="50">
        <v>315263</v>
      </c>
      <c r="C359" s="50" t="s">
        <v>3732</v>
      </c>
      <c r="D359" s="51">
        <v>4724408.6999999927</v>
      </c>
      <c r="E359" s="51">
        <v>4667854.5499999886</v>
      </c>
      <c r="F359" s="51">
        <v>9392263.2499999814</v>
      </c>
      <c r="G359" s="51">
        <v>5668214.7999999803</v>
      </c>
      <c r="H359" s="51">
        <v>3692321.3600000092</v>
      </c>
      <c r="I359" s="51">
        <v>9360536.159999989</v>
      </c>
      <c r="J359" s="51">
        <v>6729938.1200000588</v>
      </c>
      <c r="K359" s="51">
        <v>2875735.0099999849</v>
      </c>
      <c r="L359" s="51">
        <v>9605673.1300000437</v>
      </c>
      <c r="M359" s="51">
        <v>9029375.2699998617</v>
      </c>
      <c r="N359" s="51">
        <v>2969172.6700000078</v>
      </c>
      <c r="O359" s="51">
        <v>11998547.939999869</v>
      </c>
      <c r="P359" s="51">
        <v>7164553.2499998761</v>
      </c>
      <c r="Q359" s="51">
        <v>1143063.6300000018</v>
      </c>
      <c r="R359" s="51">
        <v>8307616.8799998779</v>
      </c>
      <c r="S359" s="51">
        <v>33316490.139999773</v>
      </c>
      <c r="T359" s="51">
        <v>15348147.219999991</v>
      </c>
      <c r="U359" s="51">
        <v>48664637.359999761</v>
      </c>
    </row>
    <row r="360" spans="1:21" hidden="1" x14ac:dyDescent="0.25">
      <c r="A360" s="43" t="s">
        <v>3755</v>
      </c>
      <c r="B360" s="43"/>
      <c r="C360" s="43" t="s">
        <v>3756</v>
      </c>
      <c r="D360" s="44">
        <v>2501275.1500000078</v>
      </c>
      <c r="E360" s="44">
        <v>6299734.9500001241</v>
      </c>
      <c r="F360" s="44">
        <v>8801010.1000001319</v>
      </c>
      <c r="G360" s="44">
        <v>3035910.260000024</v>
      </c>
      <c r="H360" s="44">
        <v>5578433.7500001015</v>
      </c>
      <c r="I360" s="44">
        <v>8614344.0100001246</v>
      </c>
      <c r="J360" s="44">
        <v>3610447.3300000038</v>
      </c>
      <c r="K360" s="44">
        <v>4943651.6300000288</v>
      </c>
      <c r="L360" s="44">
        <v>8554098.9600000326</v>
      </c>
      <c r="M360" s="44">
        <v>4714007.1200000597</v>
      </c>
      <c r="N360" s="44">
        <v>4896652.0300000599</v>
      </c>
      <c r="O360" s="44">
        <v>9610659.1500001196</v>
      </c>
      <c r="P360" s="44">
        <v>3457947.8900000327</v>
      </c>
      <c r="Q360" s="44">
        <v>2437564.0400000075</v>
      </c>
      <c r="R360" s="44">
        <v>5895511.9300000407</v>
      </c>
      <c r="S360" s="44">
        <v>17319587.75000013</v>
      </c>
      <c r="T360" s="44">
        <v>24156036.400000323</v>
      </c>
      <c r="U360" s="44">
        <v>41475624.150000453</v>
      </c>
    </row>
    <row r="361" spans="1:21" hidden="1" x14ac:dyDescent="0.25">
      <c r="A361" s="43" t="s">
        <v>4091</v>
      </c>
      <c r="B361" s="53"/>
      <c r="C361" s="43" t="s">
        <v>4092</v>
      </c>
      <c r="D361" s="44">
        <v>1951884.5900000003</v>
      </c>
      <c r="E361" s="44">
        <v>1802686.8600000062</v>
      </c>
      <c r="F361" s="44">
        <v>3754571.4500000067</v>
      </c>
      <c r="G361" s="44">
        <v>2057598.6100000038</v>
      </c>
      <c r="H361" s="44">
        <v>1199761.690000003</v>
      </c>
      <c r="I361" s="44">
        <v>3257360.3000000068</v>
      </c>
      <c r="J361" s="44">
        <v>2494308.9799999986</v>
      </c>
      <c r="K361" s="44">
        <v>1068269.9700000011</v>
      </c>
      <c r="L361" s="44">
        <v>3562578.9499999997</v>
      </c>
      <c r="M361" s="44">
        <v>3370493.8899999913</v>
      </c>
      <c r="N361" s="44">
        <v>1209736.2200000009</v>
      </c>
      <c r="O361" s="44">
        <v>4580230.109999992</v>
      </c>
      <c r="P361" s="44">
        <v>2299417.159999996</v>
      </c>
      <c r="Q361" s="44">
        <v>364733.88000000012</v>
      </c>
      <c r="R361" s="44">
        <v>2664151.0399999963</v>
      </c>
      <c r="S361" s="44">
        <v>12173703.229999989</v>
      </c>
      <c r="T361" s="44">
        <v>5645188.6200000113</v>
      </c>
      <c r="U361" s="44">
        <v>17818891.850000001</v>
      </c>
    </row>
    <row r="362" spans="1:21" hidden="1" x14ac:dyDescent="0.25">
      <c r="A362" s="43" t="s">
        <v>4131</v>
      </c>
      <c r="B362" s="43"/>
      <c r="C362" s="43" t="s">
        <v>4132</v>
      </c>
      <c r="D362" s="44">
        <v>1355285.110000002</v>
      </c>
      <c r="E362" s="44">
        <v>1900405.9400000025</v>
      </c>
      <c r="F362" s="44">
        <v>3255691.0500000045</v>
      </c>
      <c r="G362" s="44">
        <v>1998190.0700000038</v>
      </c>
      <c r="H362" s="44">
        <v>1186294.4700000014</v>
      </c>
      <c r="I362" s="44">
        <v>3184484.5400000052</v>
      </c>
      <c r="J362" s="44">
        <v>1999609.2100000004</v>
      </c>
      <c r="K362" s="44">
        <v>887712.25999999966</v>
      </c>
      <c r="L362" s="44">
        <v>2887321.47</v>
      </c>
      <c r="M362" s="44">
        <v>2649662.3000000063</v>
      </c>
      <c r="N362" s="44">
        <v>722084.51000000059</v>
      </c>
      <c r="O362" s="44">
        <v>3371746.810000007</v>
      </c>
      <c r="P362" s="44">
        <v>2189452.3900000011</v>
      </c>
      <c r="Q362" s="44">
        <v>288525.84999999998</v>
      </c>
      <c r="R362" s="44">
        <v>2477978.2400000012</v>
      </c>
      <c r="S362" s="44">
        <v>10192199.080000013</v>
      </c>
      <c r="T362" s="44">
        <v>4985023.030000004</v>
      </c>
      <c r="U362" s="44">
        <v>15177222.110000018</v>
      </c>
    </row>
    <row r="363" spans="1:21" s="52" customFormat="1" hidden="1" x14ac:dyDescent="0.25">
      <c r="A363" s="43" t="s">
        <v>4469</v>
      </c>
      <c r="B363" s="43"/>
      <c r="C363" s="43" t="s">
        <v>4470</v>
      </c>
      <c r="D363" s="44">
        <v>1691564.9799999965</v>
      </c>
      <c r="E363" s="44">
        <v>518559.15999999945</v>
      </c>
      <c r="F363" s="44">
        <v>2210124.1399999959</v>
      </c>
      <c r="G363" s="44">
        <v>132346.26000000004</v>
      </c>
      <c r="H363" s="44">
        <v>0</v>
      </c>
      <c r="I363" s="44">
        <v>132346.26000000004</v>
      </c>
      <c r="J363" s="44">
        <v>119423.47000000006</v>
      </c>
      <c r="K363" s="44">
        <v>0</v>
      </c>
      <c r="L363" s="44">
        <v>119423.47000000006</v>
      </c>
      <c r="M363" s="44">
        <v>169639.00999999995</v>
      </c>
      <c r="N363" s="44">
        <v>0</v>
      </c>
      <c r="O363" s="44">
        <v>169639.00999999995</v>
      </c>
      <c r="P363" s="44">
        <v>193666.40999999997</v>
      </c>
      <c r="Q363" s="44">
        <v>0</v>
      </c>
      <c r="R363" s="44">
        <v>193666.40999999997</v>
      </c>
      <c r="S363" s="44">
        <v>2306640.1299999966</v>
      </c>
      <c r="T363" s="44">
        <v>518559.15999999945</v>
      </c>
      <c r="U363" s="44">
        <v>2825199.2899999963</v>
      </c>
    </row>
    <row r="364" spans="1:21" hidden="1" x14ac:dyDescent="0.25">
      <c r="A364" s="43" t="s">
        <v>4072</v>
      </c>
      <c r="B364" s="43"/>
      <c r="C364" s="43" t="s">
        <v>4073</v>
      </c>
      <c r="D364" s="44">
        <v>1311388.0300000021</v>
      </c>
      <c r="E364" s="44">
        <v>2239456.7100000018</v>
      </c>
      <c r="F364" s="44">
        <v>3550844.7400000039</v>
      </c>
      <c r="G364" s="44">
        <v>1846706.3700000008</v>
      </c>
      <c r="H364" s="44">
        <v>1666703.2100000014</v>
      </c>
      <c r="I364" s="44">
        <v>3513409.5800000019</v>
      </c>
      <c r="J364" s="44">
        <v>2189842.8499999992</v>
      </c>
      <c r="K364" s="44">
        <v>1559694.5000000002</v>
      </c>
      <c r="L364" s="44">
        <v>3749537.3499999996</v>
      </c>
      <c r="M364" s="44">
        <v>3381395.6400000071</v>
      </c>
      <c r="N364" s="44">
        <v>1435842.2699999986</v>
      </c>
      <c r="O364" s="44">
        <v>4817237.9100000057</v>
      </c>
      <c r="P364" s="44">
        <v>2395753.7400000039</v>
      </c>
      <c r="Q364" s="44">
        <v>416319.26999999996</v>
      </c>
      <c r="R364" s="44">
        <v>2812073.010000004</v>
      </c>
      <c r="S364" s="44">
        <v>11125086.630000012</v>
      </c>
      <c r="T364" s="44">
        <v>7318015.9600000018</v>
      </c>
      <c r="U364" s="44">
        <v>18443102.590000015</v>
      </c>
    </row>
    <row r="365" spans="1:21" hidden="1" x14ac:dyDescent="0.25">
      <c r="A365" s="43" t="s">
        <v>4042</v>
      </c>
      <c r="B365" s="43"/>
      <c r="C365" s="43" t="s">
        <v>4043</v>
      </c>
      <c r="D365" s="44">
        <v>2920619.5200000056</v>
      </c>
      <c r="E365" s="44">
        <v>1840629.3600000048</v>
      </c>
      <c r="F365" s="44">
        <v>4761248.8800000101</v>
      </c>
      <c r="G365" s="44">
        <v>2876004.3300000033</v>
      </c>
      <c r="H365" s="44">
        <v>1461582.9300000037</v>
      </c>
      <c r="I365" s="44">
        <v>4337587.2600000072</v>
      </c>
      <c r="J365" s="44">
        <v>2825976.7299999939</v>
      </c>
      <c r="K365" s="44">
        <v>1144859.8300000008</v>
      </c>
      <c r="L365" s="44">
        <v>3970836.5599999949</v>
      </c>
      <c r="M365" s="44">
        <v>3537143.9200000069</v>
      </c>
      <c r="N365" s="44">
        <v>864735.62000000058</v>
      </c>
      <c r="O365" s="44">
        <v>4401879.5400000075</v>
      </c>
      <c r="P365" s="44">
        <v>1693101.3299999961</v>
      </c>
      <c r="Q365" s="44">
        <v>345947.03</v>
      </c>
      <c r="R365" s="44">
        <v>2039048.3599999961</v>
      </c>
      <c r="S365" s="44">
        <v>13852845.830000006</v>
      </c>
      <c r="T365" s="44">
        <v>5657754.7700000098</v>
      </c>
      <c r="U365" s="44">
        <v>19510600.600000016</v>
      </c>
    </row>
    <row r="366" spans="1:21" hidden="1" x14ac:dyDescent="0.25">
      <c r="A366" s="43" t="s">
        <v>4605</v>
      </c>
      <c r="B366" s="43"/>
      <c r="C366" s="43" t="s">
        <v>4606</v>
      </c>
      <c r="D366" s="44">
        <v>0</v>
      </c>
      <c r="E366" s="44">
        <v>121200</v>
      </c>
      <c r="F366" s="44">
        <v>121200</v>
      </c>
      <c r="G366" s="44">
        <v>0</v>
      </c>
      <c r="H366" s="44">
        <v>0</v>
      </c>
      <c r="I366" s="44">
        <v>0</v>
      </c>
      <c r="J366" s="44">
        <v>0</v>
      </c>
      <c r="K366" s="44">
        <v>0</v>
      </c>
      <c r="L366" s="44">
        <v>0</v>
      </c>
      <c r="M366" s="44">
        <v>0</v>
      </c>
      <c r="N366" s="44">
        <v>0</v>
      </c>
      <c r="O366" s="44">
        <v>0</v>
      </c>
      <c r="P366" s="44">
        <v>0</v>
      </c>
      <c r="Q366" s="44">
        <v>0</v>
      </c>
      <c r="R366" s="44">
        <v>0</v>
      </c>
      <c r="S366" s="44">
        <v>0</v>
      </c>
      <c r="T366" s="44">
        <v>121200</v>
      </c>
      <c r="U366" s="44">
        <v>121200</v>
      </c>
    </row>
    <row r="367" spans="1:21" hidden="1" x14ac:dyDescent="0.25">
      <c r="A367" s="43" t="s">
        <v>4141</v>
      </c>
      <c r="B367" s="43"/>
      <c r="C367" s="43" t="s">
        <v>4142</v>
      </c>
      <c r="D367" s="44">
        <v>1790139.4100000013</v>
      </c>
      <c r="E367" s="44">
        <v>1377619.8199999998</v>
      </c>
      <c r="F367" s="44">
        <v>3167759.2300000014</v>
      </c>
      <c r="G367" s="44">
        <v>1967432.1</v>
      </c>
      <c r="H367" s="44">
        <v>1026667.3000000017</v>
      </c>
      <c r="I367" s="44">
        <v>2994099.4000000018</v>
      </c>
      <c r="J367" s="44">
        <v>1927855.0299999926</v>
      </c>
      <c r="K367" s="44">
        <v>862977.20999999822</v>
      </c>
      <c r="L367" s="44">
        <v>2790832.2399999909</v>
      </c>
      <c r="M367" s="44">
        <v>2985601.9399999953</v>
      </c>
      <c r="N367" s="44">
        <v>714764.5200000006</v>
      </c>
      <c r="O367" s="44">
        <v>3700366.4599999958</v>
      </c>
      <c r="P367" s="44">
        <v>1830167.419999996</v>
      </c>
      <c r="Q367" s="44">
        <v>214135.78999999992</v>
      </c>
      <c r="R367" s="44">
        <v>2044303.2099999958</v>
      </c>
      <c r="S367" s="44">
        <v>10501195.899999985</v>
      </c>
      <c r="T367" s="44">
        <v>4196164.6399999997</v>
      </c>
      <c r="U367" s="44">
        <v>14697360.539999984</v>
      </c>
    </row>
    <row r="368" spans="1:21" x14ac:dyDescent="0.25">
      <c r="A368" s="50" t="s">
        <v>4336</v>
      </c>
      <c r="B368" s="54">
        <v>315229</v>
      </c>
      <c r="C368" s="50" t="s">
        <v>4337</v>
      </c>
      <c r="D368" s="51">
        <v>0</v>
      </c>
      <c r="E368" s="51">
        <v>0</v>
      </c>
      <c r="F368" s="51">
        <v>0</v>
      </c>
      <c r="G368" s="51">
        <v>0</v>
      </c>
      <c r="H368" s="51">
        <v>0</v>
      </c>
      <c r="I368" s="51">
        <v>0</v>
      </c>
      <c r="J368" s="51">
        <v>0</v>
      </c>
      <c r="K368" s="51">
        <v>0</v>
      </c>
      <c r="L368" s="51">
        <v>0</v>
      </c>
      <c r="M368" s="51">
        <v>412796.87999999995</v>
      </c>
      <c r="N368" s="51">
        <v>690049.78999999969</v>
      </c>
      <c r="O368" s="51">
        <v>1102846.6699999997</v>
      </c>
      <c r="P368" s="51">
        <v>2313344.3700000066</v>
      </c>
      <c r="Q368" s="51">
        <v>2968886.2400000095</v>
      </c>
      <c r="R368" s="51">
        <v>5282230.6100000162</v>
      </c>
      <c r="S368" s="51">
        <v>2726141.2500000065</v>
      </c>
      <c r="T368" s="51">
        <v>3658936.0300000091</v>
      </c>
      <c r="U368" s="51">
        <v>6385077.2800000161</v>
      </c>
    </row>
    <row r="369" spans="1:21" x14ac:dyDescent="0.25">
      <c r="A369" s="50" t="s">
        <v>4377</v>
      </c>
      <c r="B369" s="54">
        <v>315229</v>
      </c>
      <c r="C369" s="50" t="s">
        <v>4337</v>
      </c>
      <c r="D369" s="51">
        <v>0</v>
      </c>
      <c r="E369" s="51">
        <v>0</v>
      </c>
      <c r="F369" s="51">
        <v>0</v>
      </c>
      <c r="G369" s="51">
        <v>0</v>
      </c>
      <c r="H369" s="51">
        <v>0</v>
      </c>
      <c r="I369" s="51">
        <v>0</v>
      </c>
      <c r="J369" s="51">
        <v>0</v>
      </c>
      <c r="K369" s="51">
        <v>0</v>
      </c>
      <c r="L369" s="51">
        <v>0</v>
      </c>
      <c r="M369" s="51">
        <v>514117.95000000036</v>
      </c>
      <c r="N369" s="51">
        <v>444859.30000000034</v>
      </c>
      <c r="O369" s="51">
        <v>958977.2500000007</v>
      </c>
      <c r="P369" s="51">
        <v>2512017.7600000002</v>
      </c>
      <c r="Q369" s="51">
        <v>1846044.0599999933</v>
      </c>
      <c r="R369" s="51">
        <v>4358061.8199999938</v>
      </c>
      <c r="S369" s="51">
        <v>3026135.7100000004</v>
      </c>
      <c r="T369" s="51">
        <v>2290903.3599999938</v>
      </c>
      <c r="U369" s="51">
        <v>5317039.0699999947</v>
      </c>
    </row>
    <row r="370" spans="1:21" hidden="1" x14ac:dyDescent="0.25">
      <c r="A370" s="43" t="s">
        <v>4048</v>
      </c>
      <c r="B370" s="43"/>
      <c r="C370" s="43" t="s">
        <v>4049</v>
      </c>
      <c r="D370" s="44">
        <v>2420355.520000007</v>
      </c>
      <c r="E370" s="44">
        <v>1987954.0700000071</v>
      </c>
      <c r="F370" s="44">
        <v>4408309.5900000138</v>
      </c>
      <c r="G370" s="44">
        <v>3040239.3000000161</v>
      </c>
      <c r="H370" s="44">
        <v>1063227.9900000002</v>
      </c>
      <c r="I370" s="44">
        <v>4103467.2900000163</v>
      </c>
      <c r="J370" s="44">
        <v>3036926.6199999927</v>
      </c>
      <c r="K370" s="44">
        <v>783533.54000000097</v>
      </c>
      <c r="L370" s="44">
        <v>3820460.1599999936</v>
      </c>
      <c r="M370" s="44">
        <v>3498222.7000000258</v>
      </c>
      <c r="N370" s="44">
        <v>779619.87999999954</v>
      </c>
      <c r="O370" s="44">
        <v>4277842.5800000252</v>
      </c>
      <c r="P370" s="44">
        <v>2385817.2600000063</v>
      </c>
      <c r="Q370" s="44">
        <v>396127.71999999986</v>
      </c>
      <c r="R370" s="44">
        <v>2781944.980000006</v>
      </c>
      <c r="S370" s="44">
        <v>14381561.400000047</v>
      </c>
      <c r="T370" s="44">
        <v>5010463.2000000076</v>
      </c>
      <c r="U370" s="44">
        <v>19392024.600000054</v>
      </c>
    </row>
    <row r="371" spans="1:21" s="52" customFormat="1" hidden="1" x14ac:dyDescent="0.25">
      <c r="A371" s="43" t="s">
        <v>3957</v>
      </c>
      <c r="B371" s="43"/>
      <c r="C371" s="43" t="s">
        <v>3958</v>
      </c>
      <c r="D371" s="44">
        <v>2576345.0100000012</v>
      </c>
      <c r="E371" s="44">
        <v>2944923.570000005</v>
      </c>
      <c r="F371" s="44">
        <v>5521268.5800000057</v>
      </c>
      <c r="G371" s="44">
        <v>3050832.4700000025</v>
      </c>
      <c r="H371" s="44">
        <v>2419849.8700000057</v>
      </c>
      <c r="I371" s="44">
        <v>5470682.3400000082</v>
      </c>
      <c r="J371" s="44">
        <v>3103346.3599999812</v>
      </c>
      <c r="K371" s="44">
        <v>2101347.569999998</v>
      </c>
      <c r="L371" s="44">
        <v>5204693.9299999792</v>
      </c>
      <c r="M371" s="44">
        <v>3641215.2700000261</v>
      </c>
      <c r="N371" s="44">
        <v>1726772.7999999961</v>
      </c>
      <c r="O371" s="44">
        <v>5367988.0700000226</v>
      </c>
      <c r="P371" s="44">
        <v>1847978.4399999934</v>
      </c>
      <c r="Q371" s="44">
        <v>752275.55999999971</v>
      </c>
      <c r="R371" s="44">
        <v>2600253.999999993</v>
      </c>
      <c r="S371" s="44">
        <v>14219717.550000004</v>
      </c>
      <c r="T371" s="44">
        <v>9945169.3700000066</v>
      </c>
      <c r="U371" s="44">
        <v>24164886.920000009</v>
      </c>
    </row>
    <row r="372" spans="1:21" hidden="1" x14ac:dyDescent="0.25">
      <c r="A372" s="43" t="s">
        <v>4316</v>
      </c>
      <c r="B372" s="43"/>
      <c r="C372" s="43" t="s">
        <v>4317</v>
      </c>
      <c r="D372" s="44">
        <v>653581.75999999989</v>
      </c>
      <c r="E372" s="44">
        <v>543575.25</v>
      </c>
      <c r="F372" s="44">
        <v>1197157.0099999998</v>
      </c>
      <c r="G372" s="44">
        <v>916222.42999999959</v>
      </c>
      <c r="H372" s="44">
        <v>443119.74000000011</v>
      </c>
      <c r="I372" s="44">
        <v>1359342.1699999997</v>
      </c>
      <c r="J372" s="44">
        <v>945026.22999999986</v>
      </c>
      <c r="K372" s="44">
        <v>500608.76999999996</v>
      </c>
      <c r="L372" s="44">
        <v>1445634.9999999998</v>
      </c>
      <c r="M372" s="44">
        <v>1602728.8500000006</v>
      </c>
      <c r="N372" s="44">
        <v>249466.44999999992</v>
      </c>
      <c r="O372" s="44">
        <v>1852195.3000000005</v>
      </c>
      <c r="P372" s="44">
        <v>1076909.5599999996</v>
      </c>
      <c r="Q372" s="44">
        <v>77051.039999999994</v>
      </c>
      <c r="R372" s="44">
        <v>1153960.5999999996</v>
      </c>
      <c r="S372" s="44">
        <v>5194468.83</v>
      </c>
      <c r="T372" s="44">
        <v>1813821.25</v>
      </c>
      <c r="U372" s="44">
        <v>7008290.0800000001</v>
      </c>
    </row>
    <row r="373" spans="1:21" hidden="1" x14ac:dyDescent="0.25">
      <c r="A373" s="43" t="s">
        <v>3832</v>
      </c>
      <c r="B373" s="43"/>
      <c r="C373" s="43" t="s">
        <v>3833</v>
      </c>
      <c r="D373" s="44">
        <v>2879474.6700000013</v>
      </c>
      <c r="E373" s="44">
        <v>4636181.6300000129</v>
      </c>
      <c r="F373" s="44">
        <v>7515656.3000000138</v>
      </c>
      <c r="G373" s="44">
        <v>3068368.8100000108</v>
      </c>
      <c r="H373" s="44">
        <v>4170041.1800000151</v>
      </c>
      <c r="I373" s="44">
        <v>7238409.9900000263</v>
      </c>
      <c r="J373" s="44">
        <v>3463953.3900000225</v>
      </c>
      <c r="K373" s="44">
        <v>3430344.4000000237</v>
      </c>
      <c r="L373" s="44">
        <v>6894297.7900000457</v>
      </c>
      <c r="M373" s="44">
        <v>4170663.9099999806</v>
      </c>
      <c r="N373" s="44">
        <v>3694538.7199999862</v>
      </c>
      <c r="O373" s="44">
        <v>7865202.6299999673</v>
      </c>
      <c r="P373" s="44">
        <v>2306727.6500000036</v>
      </c>
      <c r="Q373" s="44">
        <v>1763225.779999997</v>
      </c>
      <c r="R373" s="44">
        <v>4069953.4300000006</v>
      </c>
      <c r="S373" s="44">
        <v>15889188.43000002</v>
      </c>
      <c r="T373" s="44">
        <v>17694331.710000034</v>
      </c>
      <c r="U373" s="44">
        <v>33583520.140000053</v>
      </c>
    </row>
    <row r="374" spans="1:21" hidden="1" x14ac:dyDescent="0.25">
      <c r="A374" s="43" t="s">
        <v>4552</v>
      </c>
      <c r="B374" s="43"/>
      <c r="C374" s="43" t="s">
        <v>4553</v>
      </c>
      <c r="D374" s="44">
        <v>53202.87</v>
      </c>
      <c r="E374" s="44">
        <v>0</v>
      </c>
      <c r="F374" s="44">
        <v>53202.87</v>
      </c>
      <c r="G374" s="44">
        <v>46209.659999999989</v>
      </c>
      <c r="H374" s="44">
        <v>0</v>
      </c>
      <c r="I374" s="44">
        <v>46209.659999999989</v>
      </c>
      <c r="J374" s="44">
        <v>39986.76</v>
      </c>
      <c r="K374" s="44">
        <v>0</v>
      </c>
      <c r="L374" s="44">
        <v>39986.76</v>
      </c>
      <c r="M374" s="44">
        <v>86349.9</v>
      </c>
      <c r="N374" s="44">
        <v>0</v>
      </c>
      <c r="O374" s="44">
        <v>86349.9</v>
      </c>
      <c r="P374" s="44">
        <v>398051.41999999993</v>
      </c>
      <c r="Q374" s="44">
        <v>0</v>
      </c>
      <c r="R374" s="44">
        <v>398051.41999999993</v>
      </c>
      <c r="S374" s="44">
        <v>623800.60999999987</v>
      </c>
      <c r="T374" s="44">
        <v>0</v>
      </c>
      <c r="U374" s="44">
        <v>623800.60999999987</v>
      </c>
    </row>
    <row r="375" spans="1:21" hidden="1" x14ac:dyDescent="0.25">
      <c r="A375" s="43" t="s">
        <v>4393</v>
      </c>
      <c r="B375" s="43"/>
      <c r="C375" s="43" t="s">
        <v>4394</v>
      </c>
      <c r="D375" s="44">
        <v>0</v>
      </c>
      <c r="E375" s="44">
        <v>0</v>
      </c>
      <c r="F375" s="44">
        <v>0</v>
      </c>
      <c r="G375" s="44">
        <v>85815.52</v>
      </c>
      <c r="H375" s="44">
        <v>0</v>
      </c>
      <c r="I375" s="44">
        <v>85815.52</v>
      </c>
      <c r="J375" s="44">
        <v>1008911.8099999998</v>
      </c>
      <c r="K375" s="44">
        <v>140646.42000000001</v>
      </c>
      <c r="L375" s="44">
        <v>1149558.2299999997</v>
      </c>
      <c r="M375" s="44">
        <v>1847240.9700000009</v>
      </c>
      <c r="N375" s="44">
        <v>249796.4499999999</v>
      </c>
      <c r="O375" s="44">
        <v>2097037.4200000009</v>
      </c>
      <c r="P375" s="44">
        <v>1070801.6300000004</v>
      </c>
      <c r="Q375" s="44">
        <v>40355.43</v>
      </c>
      <c r="R375" s="44">
        <v>1111157.0600000003</v>
      </c>
      <c r="S375" s="44">
        <v>4012769.9300000011</v>
      </c>
      <c r="T375" s="44">
        <v>430798.29999999987</v>
      </c>
      <c r="U375" s="44">
        <v>4443568.2300000014</v>
      </c>
    </row>
    <row r="376" spans="1:21" hidden="1" x14ac:dyDescent="0.25">
      <c r="A376" s="43" t="s">
        <v>4613</v>
      </c>
      <c r="B376" s="43"/>
      <c r="C376" s="43" t="s">
        <v>4614</v>
      </c>
      <c r="D376" s="44">
        <v>7676.67</v>
      </c>
      <c r="E376" s="44">
        <v>0</v>
      </c>
      <c r="F376" s="44">
        <v>7676.67</v>
      </c>
      <c r="G376" s="44">
        <v>11963.439999999999</v>
      </c>
      <c r="H376" s="44">
        <v>0</v>
      </c>
      <c r="I376" s="44">
        <v>11963.439999999999</v>
      </c>
      <c r="J376" s="44">
        <v>8549.11</v>
      </c>
      <c r="K376" s="44">
        <v>0</v>
      </c>
      <c r="L376" s="44">
        <v>8549.11</v>
      </c>
      <c r="M376" s="44">
        <v>22005.410000000003</v>
      </c>
      <c r="N376" s="44">
        <v>0</v>
      </c>
      <c r="O376" s="44">
        <v>22005.410000000003</v>
      </c>
      <c r="P376" s="44">
        <v>14322.01</v>
      </c>
      <c r="Q376" s="44">
        <v>0</v>
      </c>
      <c r="R376" s="44">
        <v>14322.01</v>
      </c>
      <c r="S376" s="44">
        <v>64516.640000000007</v>
      </c>
      <c r="T376" s="44">
        <v>0</v>
      </c>
      <c r="U376" s="44">
        <v>64516.640000000007</v>
      </c>
    </row>
    <row r="377" spans="1:21" hidden="1" x14ac:dyDescent="0.25">
      <c r="A377" s="43" t="s">
        <v>4483</v>
      </c>
      <c r="B377" s="43"/>
      <c r="C377" s="43" t="s">
        <v>4484</v>
      </c>
      <c r="D377" s="44">
        <v>0</v>
      </c>
      <c r="E377" s="44">
        <v>567762.08999999985</v>
      </c>
      <c r="F377" s="44">
        <v>567762.08999999985</v>
      </c>
      <c r="G377" s="44">
        <v>0</v>
      </c>
      <c r="H377" s="44">
        <v>603729.7100000002</v>
      </c>
      <c r="I377" s="44">
        <v>603729.7100000002</v>
      </c>
      <c r="J377" s="44">
        <v>0</v>
      </c>
      <c r="K377" s="44">
        <v>590982.91999999981</v>
      </c>
      <c r="L377" s="44">
        <v>590982.91999999981</v>
      </c>
      <c r="M377" s="44">
        <v>0</v>
      </c>
      <c r="N377" s="44">
        <v>527285.25</v>
      </c>
      <c r="O377" s="44">
        <v>527285.25</v>
      </c>
      <c r="P377" s="44">
        <v>0</v>
      </c>
      <c r="Q377" s="44">
        <v>25137.94</v>
      </c>
      <c r="R377" s="44">
        <v>25137.94</v>
      </c>
      <c r="S377" s="44">
        <v>0</v>
      </c>
      <c r="T377" s="44">
        <v>2314897.9099999997</v>
      </c>
      <c r="U377" s="44">
        <v>2314897.9099999997</v>
      </c>
    </row>
    <row r="378" spans="1:21" hidden="1" x14ac:dyDescent="0.25">
      <c r="A378" s="43" t="s">
        <v>3701</v>
      </c>
      <c r="B378" s="43"/>
      <c r="C378" s="43" t="s">
        <v>3702</v>
      </c>
      <c r="D378" s="44">
        <v>5200620.8000000063</v>
      </c>
      <c r="E378" s="44">
        <v>13464444.819999985</v>
      </c>
      <c r="F378" s="44">
        <v>18665065.61999999</v>
      </c>
      <c r="G378" s="44">
        <v>7211232.0000000047</v>
      </c>
      <c r="H378" s="44">
        <v>11420586.419999924</v>
      </c>
      <c r="I378" s="44">
        <v>18631818.419999927</v>
      </c>
      <c r="J378" s="44">
        <v>9505274.3599999584</v>
      </c>
      <c r="K378" s="44">
        <v>9459385.7399999853</v>
      </c>
      <c r="L378" s="44">
        <v>18964660.099999942</v>
      </c>
      <c r="M378" s="44">
        <v>12478715.320000116</v>
      </c>
      <c r="N378" s="44">
        <v>9415577.4600000307</v>
      </c>
      <c r="O378" s="44">
        <v>21894292.780000146</v>
      </c>
      <c r="P378" s="44">
        <v>7264769.1999999927</v>
      </c>
      <c r="Q378" s="44">
        <v>4767930.1499999799</v>
      </c>
      <c r="R378" s="44">
        <v>12032699.349999972</v>
      </c>
      <c r="S378" s="44">
        <v>41660611.680000082</v>
      </c>
      <c r="T378" s="44">
        <v>48527924.589999899</v>
      </c>
      <c r="U378" s="44">
        <v>90188536.269999981</v>
      </c>
    </row>
    <row r="379" spans="1:21" hidden="1" x14ac:dyDescent="0.25">
      <c r="A379" s="43" t="s">
        <v>4153</v>
      </c>
      <c r="B379" s="43"/>
      <c r="C379" s="43" t="s">
        <v>4154</v>
      </c>
      <c r="D379" s="44">
        <v>823413.75999999919</v>
      </c>
      <c r="E379" s="44">
        <v>1721851.1799999983</v>
      </c>
      <c r="F379" s="44">
        <v>2545264.9399999976</v>
      </c>
      <c r="G379" s="44">
        <v>1350632.939999999</v>
      </c>
      <c r="H379" s="44">
        <v>1490955.8299999989</v>
      </c>
      <c r="I379" s="44">
        <v>2841588.7699999977</v>
      </c>
      <c r="J379" s="44">
        <v>2090695.5599999989</v>
      </c>
      <c r="K379" s="44">
        <v>1182025.9199999995</v>
      </c>
      <c r="L379" s="44">
        <v>3272721.4799999986</v>
      </c>
      <c r="M379" s="44">
        <v>2900718.129999992</v>
      </c>
      <c r="N379" s="44">
        <v>962312.9099999991</v>
      </c>
      <c r="O379" s="44">
        <v>3863031.0399999912</v>
      </c>
      <c r="P379" s="44">
        <v>1453552.24</v>
      </c>
      <c r="Q379" s="44">
        <v>293383.61000000004</v>
      </c>
      <c r="R379" s="44">
        <v>1746935.85</v>
      </c>
      <c r="S379" s="44">
        <v>8619012.6299999896</v>
      </c>
      <c r="T379" s="44">
        <v>5650529.4499999955</v>
      </c>
      <c r="U379" s="44">
        <v>14269542.079999985</v>
      </c>
    </row>
    <row r="380" spans="1:21" hidden="1" x14ac:dyDescent="0.25">
      <c r="A380" s="43" t="s">
        <v>4619</v>
      </c>
      <c r="B380" s="43"/>
      <c r="C380" s="43" t="s">
        <v>4620</v>
      </c>
      <c r="D380" s="44">
        <v>0</v>
      </c>
      <c r="E380" s="44">
        <v>0</v>
      </c>
      <c r="F380" s="44">
        <v>0</v>
      </c>
      <c r="G380" s="44">
        <v>0</v>
      </c>
      <c r="H380" s="44">
        <v>0</v>
      </c>
      <c r="I380" s="44">
        <v>0</v>
      </c>
      <c r="J380" s="44">
        <v>0</v>
      </c>
      <c r="K380" s="44">
        <v>0</v>
      </c>
      <c r="L380" s="44">
        <v>0</v>
      </c>
      <c r="M380" s="44">
        <v>0</v>
      </c>
      <c r="N380" s="44">
        <v>0</v>
      </c>
      <c r="O380" s="44">
        <v>0</v>
      </c>
      <c r="P380" s="44">
        <v>42112.630000000005</v>
      </c>
      <c r="Q380" s="44">
        <v>0</v>
      </c>
      <c r="R380" s="44">
        <v>42112.630000000005</v>
      </c>
      <c r="S380" s="44">
        <v>42112.630000000005</v>
      </c>
      <c r="T380" s="44">
        <v>0</v>
      </c>
      <c r="U380" s="44">
        <v>42112.630000000005</v>
      </c>
    </row>
    <row r="381" spans="1:21" hidden="1" x14ac:dyDescent="0.25">
      <c r="A381" s="43" t="s">
        <v>4409</v>
      </c>
      <c r="B381" s="43"/>
      <c r="C381" s="43" t="s">
        <v>4410</v>
      </c>
      <c r="D381" s="44">
        <v>0</v>
      </c>
      <c r="E381" s="44">
        <v>0</v>
      </c>
      <c r="F381" s="44">
        <v>0</v>
      </c>
      <c r="G381" s="44">
        <v>0</v>
      </c>
      <c r="H381" s="44">
        <v>0</v>
      </c>
      <c r="I381" s="44">
        <v>0</v>
      </c>
      <c r="J381" s="44">
        <v>70850.009999999995</v>
      </c>
      <c r="K381" s="44">
        <v>0</v>
      </c>
      <c r="L381" s="44">
        <v>70850.009999999995</v>
      </c>
      <c r="M381" s="44">
        <v>1424245.5499999998</v>
      </c>
      <c r="N381" s="44">
        <v>662121.04000000027</v>
      </c>
      <c r="O381" s="44">
        <v>2086366.59</v>
      </c>
      <c r="P381" s="44">
        <v>1073776.75</v>
      </c>
      <c r="Q381" s="44">
        <v>691090.83</v>
      </c>
      <c r="R381" s="44">
        <v>1764867.58</v>
      </c>
      <c r="S381" s="44">
        <v>2568872.3099999996</v>
      </c>
      <c r="T381" s="44">
        <v>1353211.87</v>
      </c>
      <c r="U381" s="44">
        <v>3922084.18</v>
      </c>
    </row>
    <row r="382" spans="1:21" hidden="1" x14ac:dyDescent="0.25">
      <c r="A382" s="43" t="s">
        <v>4279</v>
      </c>
      <c r="B382" s="43"/>
      <c r="C382" s="43" t="s">
        <v>4280</v>
      </c>
      <c r="D382" s="44">
        <v>0</v>
      </c>
      <c r="E382" s="44">
        <v>0</v>
      </c>
      <c r="F382" s="44">
        <v>0</v>
      </c>
      <c r="G382" s="44">
        <v>0</v>
      </c>
      <c r="H382" s="44">
        <v>0</v>
      </c>
      <c r="I382" s="44">
        <v>0</v>
      </c>
      <c r="J382" s="44">
        <v>56673.229999999989</v>
      </c>
      <c r="K382" s="44">
        <v>0</v>
      </c>
      <c r="L382" s="44">
        <v>56673.229999999989</v>
      </c>
      <c r="M382" s="44">
        <v>4191074.6600000095</v>
      </c>
      <c r="N382" s="44">
        <v>943281.96999999869</v>
      </c>
      <c r="O382" s="44">
        <v>5134356.6300000083</v>
      </c>
      <c r="P382" s="44">
        <v>3218110.5899999924</v>
      </c>
      <c r="Q382" s="44">
        <v>236025.69999999992</v>
      </c>
      <c r="R382" s="44">
        <v>3454136.2899999921</v>
      </c>
      <c r="S382" s="44">
        <v>7465858.4800000023</v>
      </c>
      <c r="T382" s="44">
        <v>1179307.6699999985</v>
      </c>
      <c r="U382" s="44">
        <v>8645166.1500000004</v>
      </c>
    </row>
    <row r="383" spans="1:21" hidden="1" x14ac:dyDescent="0.25">
      <c r="A383" s="43" t="s">
        <v>4326</v>
      </c>
      <c r="B383" s="43"/>
      <c r="C383" s="43" t="s">
        <v>4327</v>
      </c>
      <c r="D383" s="44">
        <v>0</v>
      </c>
      <c r="E383" s="44">
        <v>0</v>
      </c>
      <c r="F383" s="44">
        <v>0</v>
      </c>
      <c r="G383" s="44">
        <v>0</v>
      </c>
      <c r="H383" s="44">
        <v>0</v>
      </c>
      <c r="I383" s="44">
        <v>0</v>
      </c>
      <c r="J383" s="44">
        <v>0</v>
      </c>
      <c r="K383" s="44">
        <v>0</v>
      </c>
      <c r="L383" s="44">
        <v>0</v>
      </c>
      <c r="M383" s="44">
        <v>2994655.3800000008</v>
      </c>
      <c r="N383" s="44">
        <v>821695.94999999949</v>
      </c>
      <c r="O383" s="44">
        <v>3816351.33</v>
      </c>
      <c r="P383" s="44">
        <v>2338751.0699999952</v>
      </c>
      <c r="Q383" s="44">
        <v>502486.75000000076</v>
      </c>
      <c r="R383" s="44">
        <v>2841237.8199999961</v>
      </c>
      <c r="S383" s="44">
        <v>5333406.4499999955</v>
      </c>
      <c r="T383" s="44">
        <v>1324182.7000000002</v>
      </c>
      <c r="U383" s="44">
        <v>6657589.1499999966</v>
      </c>
    </row>
    <row r="384" spans="1:21" hidden="1" x14ac:dyDescent="0.25">
      <c r="A384" s="43" t="s">
        <v>4118</v>
      </c>
      <c r="B384" s="43"/>
      <c r="C384" s="43" t="s">
        <v>4119</v>
      </c>
      <c r="D384" s="44">
        <v>642509.62999999966</v>
      </c>
      <c r="E384" s="44">
        <v>87878.12999999999</v>
      </c>
      <c r="F384" s="44">
        <v>730387.75999999966</v>
      </c>
      <c r="G384" s="44">
        <v>2386025.8600000101</v>
      </c>
      <c r="H384" s="44">
        <v>1585229.4000000071</v>
      </c>
      <c r="I384" s="44">
        <v>3971255.2600000175</v>
      </c>
      <c r="J384" s="44">
        <v>3313324.3399999952</v>
      </c>
      <c r="K384" s="44">
        <v>1105050.750000003</v>
      </c>
      <c r="L384" s="44">
        <v>4418375.089999998</v>
      </c>
      <c r="M384" s="44">
        <v>3688400.8900000216</v>
      </c>
      <c r="N384" s="44">
        <v>693468.01999999874</v>
      </c>
      <c r="O384" s="44">
        <v>4381868.9100000206</v>
      </c>
      <c r="P384" s="44">
        <v>2400683.6199999913</v>
      </c>
      <c r="Q384" s="44">
        <v>412930.44000000012</v>
      </c>
      <c r="R384" s="44">
        <v>2813614.0599999912</v>
      </c>
      <c r="S384" s="44">
        <v>12430944.340000018</v>
      </c>
      <c r="T384" s="44">
        <v>3884556.7400000086</v>
      </c>
      <c r="U384" s="44">
        <v>16315501.080000026</v>
      </c>
    </row>
    <row r="385" spans="1:21" hidden="1" x14ac:dyDescent="0.25">
      <c r="A385" s="43" t="s">
        <v>4467</v>
      </c>
      <c r="B385" s="43"/>
      <c r="C385" s="43" t="s">
        <v>4468</v>
      </c>
      <c r="D385" s="44">
        <v>1378847.1800000032</v>
      </c>
      <c r="E385" s="44">
        <v>1450482.7100000032</v>
      </c>
      <c r="F385" s="44">
        <v>2829329.8900000062</v>
      </c>
      <c r="G385" s="44">
        <v>0</v>
      </c>
      <c r="H385" s="44">
        <v>0</v>
      </c>
      <c r="I385" s="44">
        <v>0</v>
      </c>
      <c r="J385" s="44">
        <v>0</v>
      </c>
      <c r="K385" s="44">
        <v>0</v>
      </c>
      <c r="L385" s="44">
        <v>0</v>
      </c>
      <c r="M385" s="44">
        <v>0</v>
      </c>
      <c r="N385" s="44">
        <v>0</v>
      </c>
      <c r="O385" s="44">
        <v>0</v>
      </c>
      <c r="P385" s="44">
        <v>0</v>
      </c>
      <c r="Q385" s="44">
        <v>0</v>
      </c>
      <c r="R385" s="44">
        <v>0</v>
      </c>
      <c r="S385" s="44">
        <v>1378847.1800000032</v>
      </c>
      <c r="T385" s="44">
        <v>1450482.7100000032</v>
      </c>
      <c r="U385" s="44">
        <v>2829329.8900000062</v>
      </c>
    </row>
    <row r="386" spans="1:21" hidden="1" x14ac:dyDescent="0.25">
      <c r="A386" s="43" t="s">
        <v>4125</v>
      </c>
      <c r="B386" s="43"/>
      <c r="C386" s="43" t="s">
        <v>4126</v>
      </c>
      <c r="D386" s="44">
        <v>93887.51</v>
      </c>
      <c r="E386" s="44">
        <v>0</v>
      </c>
      <c r="F386" s="44">
        <v>93887.51</v>
      </c>
      <c r="G386" s="44">
        <v>1828688.0300000049</v>
      </c>
      <c r="H386" s="44">
        <v>747903.49000000104</v>
      </c>
      <c r="I386" s="44">
        <v>2576591.5200000061</v>
      </c>
      <c r="J386" s="44">
        <v>2832833.7100000004</v>
      </c>
      <c r="K386" s="44">
        <v>1461475.2199999997</v>
      </c>
      <c r="L386" s="44">
        <v>4294308.93</v>
      </c>
      <c r="M386" s="44">
        <v>4095770.1599999918</v>
      </c>
      <c r="N386" s="44">
        <v>1118166.9400000006</v>
      </c>
      <c r="O386" s="44">
        <v>5213937.0999999922</v>
      </c>
      <c r="P386" s="44">
        <v>2925597.3000000142</v>
      </c>
      <c r="Q386" s="44">
        <v>485424.67999999947</v>
      </c>
      <c r="R386" s="44">
        <v>3411021.9800000135</v>
      </c>
      <c r="S386" s="44">
        <v>11776776.71000001</v>
      </c>
      <c r="T386" s="44">
        <v>3812970.330000001</v>
      </c>
      <c r="U386" s="44">
        <v>15589747.040000012</v>
      </c>
    </row>
    <row r="387" spans="1:21" hidden="1" x14ac:dyDescent="0.25">
      <c r="A387" s="43" t="s">
        <v>4021</v>
      </c>
      <c r="B387" s="43"/>
      <c r="C387" s="43" t="s">
        <v>4022</v>
      </c>
      <c r="D387" s="44">
        <v>336662.99000000011</v>
      </c>
      <c r="E387" s="44">
        <v>1592357.5800000015</v>
      </c>
      <c r="F387" s="44">
        <v>1929020.5700000017</v>
      </c>
      <c r="G387" s="44">
        <v>2900084.6000000047</v>
      </c>
      <c r="H387" s="44">
        <v>1623224.8500000017</v>
      </c>
      <c r="I387" s="44">
        <v>4523309.4500000067</v>
      </c>
      <c r="J387" s="44">
        <v>3639827.5400000121</v>
      </c>
      <c r="K387" s="44">
        <v>1228570.5399999996</v>
      </c>
      <c r="L387" s="44">
        <v>4868398.0800000113</v>
      </c>
      <c r="M387" s="44">
        <v>3696503.9600000056</v>
      </c>
      <c r="N387" s="44">
        <v>1737234.8600000003</v>
      </c>
      <c r="O387" s="44">
        <v>5433738.8200000059</v>
      </c>
      <c r="P387" s="44">
        <v>2704572.5300000077</v>
      </c>
      <c r="Q387" s="44">
        <v>876750.53999999864</v>
      </c>
      <c r="R387" s="44">
        <v>3581323.0700000064</v>
      </c>
      <c r="S387" s="44">
        <v>13277651.620000031</v>
      </c>
      <c r="T387" s="44">
        <v>7058138.370000001</v>
      </c>
      <c r="U387" s="44">
        <v>20335789.990000032</v>
      </c>
    </row>
    <row r="388" spans="1:21" hidden="1" x14ac:dyDescent="0.25">
      <c r="A388" s="43" t="s">
        <v>4171</v>
      </c>
      <c r="B388" s="43"/>
      <c r="C388" s="43" t="s">
        <v>4172</v>
      </c>
      <c r="D388" s="44">
        <v>128162.19</v>
      </c>
      <c r="E388" s="44">
        <v>313446.07000000012</v>
      </c>
      <c r="F388" s="44">
        <v>441608.26000000013</v>
      </c>
      <c r="G388" s="44">
        <v>1272834.42</v>
      </c>
      <c r="H388" s="44">
        <v>1117478.0200000003</v>
      </c>
      <c r="I388" s="44">
        <v>2390312.4400000004</v>
      </c>
      <c r="J388" s="44">
        <v>2366027.6799999918</v>
      </c>
      <c r="K388" s="44">
        <v>1077521.69</v>
      </c>
      <c r="L388" s="44">
        <v>3443549.3699999917</v>
      </c>
      <c r="M388" s="44">
        <v>2931120.3399999985</v>
      </c>
      <c r="N388" s="44">
        <v>1253261.0800000008</v>
      </c>
      <c r="O388" s="44">
        <v>4184381.419999999</v>
      </c>
      <c r="P388" s="44">
        <v>2636799.7400000067</v>
      </c>
      <c r="Q388" s="44">
        <v>507529.49000000011</v>
      </c>
      <c r="R388" s="44">
        <v>3144329.230000007</v>
      </c>
      <c r="S388" s="44">
        <v>9334944.3699999973</v>
      </c>
      <c r="T388" s="44">
        <v>4269236.3500000015</v>
      </c>
      <c r="U388" s="44">
        <v>13604180.719999999</v>
      </c>
    </row>
    <row r="389" spans="1:21" hidden="1" x14ac:dyDescent="0.25">
      <c r="A389" s="43" t="s">
        <v>4417</v>
      </c>
      <c r="B389" s="43"/>
      <c r="C389" s="43" t="s">
        <v>4418</v>
      </c>
      <c r="D389" s="44">
        <v>385787.43999999994</v>
      </c>
      <c r="E389" s="44">
        <v>365784.91000000021</v>
      </c>
      <c r="F389" s="44">
        <v>751572.35000000009</v>
      </c>
      <c r="G389" s="44">
        <v>450085.73000000051</v>
      </c>
      <c r="H389" s="44">
        <v>144116.19000000003</v>
      </c>
      <c r="I389" s="44">
        <v>594201.92000000051</v>
      </c>
      <c r="J389" s="44">
        <v>550678.2799999998</v>
      </c>
      <c r="K389" s="44">
        <v>97404.04</v>
      </c>
      <c r="L389" s="44">
        <v>648082.31999999983</v>
      </c>
      <c r="M389" s="44">
        <v>911858.11999999976</v>
      </c>
      <c r="N389" s="44">
        <v>82531.109999999986</v>
      </c>
      <c r="O389" s="44">
        <v>994389.22999999975</v>
      </c>
      <c r="P389" s="44">
        <v>620585.02</v>
      </c>
      <c r="Q389" s="44">
        <v>79258.630000000019</v>
      </c>
      <c r="R389" s="44">
        <v>699843.65</v>
      </c>
      <c r="S389" s="44">
        <v>2918994.59</v>
      </c>
      <c r="T389" s="44">
        <v>769094.88000000024</v>
      </c>
      <c r="U389" s="44">
        <v>3688089.47</v>
      </c>
    </row>
    <row r="390" spans="1:21" hidden="1" x14ac:dyDescent="0.25">
      <c r="A390" s="43" t="s">
        <v>4007</v>
      </c>
      <c r="B390" s="43"/>
      <c r="C390" s="43" t="s">
        <v>4008</v>
      </c>
      <c r="D390" s="44">
        <v>1676438.3499999987</v>
      </c>
      <c r="E390" s="44">
        <v>2737003.9499999937</v>
      </c>
      <c r="F390" s="44">
        <v>4413442.2999999924</v>
      </c>
      <c r="G390" s="44">
        <v>2290027.7199999914</v>
      </c>
      <c r="H390" s="44">
        <v>1685281.1199999973</v>
      </c>
      <c r="I390" s="44">
        <v>3975308.8399999887</v>
      </c>
      <c r="J390" s="44">
        <v>3317342.5400000028</v>
      </c>
      <c r="K390" s="44">
        <v>1126023.6299999985</v>
      </c>
      <c r="L390" s="44">
        <v>4443366.1700000018</v>
      </c>
      <c r="M390" s="44">
        <v>4314275.1999999825</v>
      </c>
      <c r="N390" s="44">
        <v>1070505.7000000007</v>
      </c>
      <c r="O390" s="44">
        <v>5384780.8999999836</v>
      </c>
      <c r="P390" s="44">
        <v>1904850.0700000019</v>
      </c>
      <c r="Q390" s="44">
        <v>514260.1899999993</v>
      </c>
      <c r="R390" s="44">
        <v>2419110.2600000012</v>
      </c>
      <c r="S390" s="44">
        <v>13502933.879999978</v>
      </c>
      <c r="T390" s="44">
        <v>7133074.5899999905</v>
      </c>
      <c r="U390" s="44">
        <v>20636008.469999969</v>
      </c>
    </row>
    <row r="391" spans="1:21" hidden="1" x14ac:dyDescent="0.25">
      <c r="A391" s="43" t="s">
        <v>4623</v>
      </c>
      <c r="B391" s="43"/>
      <c r="C391" s="43" t="s">
        <v>4624</v>
      </c>
      <c r="D391" s="44">
        <v>0</v>
      </c>
      <c r="E391" s="44">
        <v>0</v>
      </c>
      <c r="F391" s="44">
        <v>0</v>
      </c>
      <c r="G391" s="44">
        <v>1974.94</v>
      </c>
      <c r="H391" s="44">
        <v>0</v>
      </c>
      <c r="I391" s="44">
        <v>1974.94</v>
      </c>
      <c r="J391" s="44">
        <v>8865.5</v>
      </c>
      <c r="K391" s="44">
        <v>0</v>
      </c>
      <c r="L391" s="44">
        <v>8865.5</v>
      </c>
      <c r="M391" s="44">
        <v>14389.94</v>
      </c>
      <c r="N391" s="44">
        <v>0</v>
      </c>
      <c r="O391" s="44">
        <v>14389.94</v>
      </c>
      <c r="P391" s="44">
        <v>0</v>
      </c>
      <c r="Q391" s="44">
        <v>0</v>
      </c>
      <c r="R391" s="44">
        <v>0</v>
      </c>
      <c r="S391" s="44">
        <v>25230.38</v>
      </c>
      <c r="T391" s="44">
        <v>0</v>
      </c>
      <c r="U391" s="44">
        <v>25230.38</v>
      </c>
    </row>
    <row r="392" spans="1:21" hidden="1" x14ac:dyDescent="0.25">
      <c r="A392" s="43" t="s">
        <v>3855</v>
      </c>
      <c r="B392" s="43"/>
      <c r="C392" s="43" t="s">
        <v>3856</v>
      </c>
      <c r="D392" s="44">
        <v>2222144.759999997</v>
      </c>
      <c r="E392" s="44">
        <v>4186418.0199999986</v>
      </c>
      <c r="F392" s="44">
        <v>6408562.7799999956</v>
      </c>
      <c r="G392" s="44">
        <v>2948757.8499999912</v>
      </c>
      <c r="H392" s="44">
        <v>3486340.2599999947</v>
      </c>
      <c r="I392" s="44">
        <v>6435098.1099999864</v>
      </c>
      <c r="J392" s="44">
        <v>3229417.9700000039</v>
      </c>
      <c r="K392" s="44">
        <v>2954539.9199999995</v>
      </c>
      <c r="L392" s="44">
        <v>6183957.8900000034</v>
      </c>
      <c r="M392" s="44">
        <v>4442331.629999999</v>
      </c>
      <c r="N392" s="44">
        <v>2982500.0499999947</v>
      </c>
      <c r="O392" s="44">
        <v>7424831.6799999941</v>
      </c>
      <c r="P392" s="44">
        <v>2602982.3699999941</v>
      </c>
      <c r="Q392" s="44">
        <v>1597367.5500000063</v>
      </c>
      <c r="R392" s="44">
        <v>4200349.92</v>
      </c>
      <c r="S392" s="44">
        <v>15445634.579999985</v>
      </c>
      <c r="T392" s="44">
        <v>15207165.799999995</v>
      </c>
      <c r="U392" s="44">
        <v>30652800.37999998</v>
      </c>
    </row>
    <row r="393" spans="1:21" hidden="1" x14ac:dyDescent="0.25">
      <c r="A393" s="43" t="s">
        <v>4262</v>
      </c>
      <c r="B393" s="43"/>
      <c r="C393" s="43" t="s">
        <v>4263</v>
      </c>
      <c r="D393" s="44">
        <v>772093.29000000143</v>
      </c>
      <c r="E393" s="44">
        <v>1247795.6700000006</v>
      </c>
      <c r="F393" s="44">
        <v>2019888.9600000021</v>
      </c>
      <c r="G393" s="44">
        <v>1060188.5700000003</v>
      </c>
      <c r="H393" s="44">
        <v>829969.85999999987</v>
      </c>
      <c r="I393" s="44">
        <v>1890158.4300000002</v>
      </c>
      <c r="J393" s="44">
        <v>1108695.1099999982</v>
      </c>
      <c r="K393" s="44">
        <v>703192.18999999948</v>
      </c>
      <c r="L393" s="44">
        <v>1811887.2999999977</v>
      </c>
      <c r="M393" s="44">
        <v>2008770.2300000002</v>
      </c>
      <c r="N393" s="44">
        <v>367519.01999999996</v>
      </c>
      <c r="O393" s="44">
        <v>2376289.25</v>
      </c>
      <c r="P393" s="44">
        <v>1028883.6499999996</v>
      </c>
      <c r="Q393" s="44">
        <v>124978.00999999997</v>
      </c>
      <c r="R393" s="44">
        <v>1153861.6599999995</v>
      </c>
      <c r="S393" s="44">
        <v>5978630.8499999996</v>
      </c>
      <c r="T393" s="44">
        <v>3273454.7499999995</v>
      </c>
      <c r="U393" s="44">
        <v>9252085.5999999996</v>
      </c>
    </row>
    <row r="394" spans="1:21" hidden="1" x14ac:dyDescent="0.25">
      <c r="A394" s="43" t="s">
        <v>3925</v>
      </c>
      <c r="B394" s="43"/>
      <c r="C394" s="43" t="s">
        <v>3926</v>
      </c>
      <c r="D394" s="44">
        <v>2744397.7599999951</v>
      </c>
      <c r="E394" s="44">
        <v>2589956.9599999869</v>
      </c>
      <c r="F394" s="44">
        <v>5334354.719999982</v>
      </c>
      <c r="G394" s="44">
        <v>2988489.7099999739</v>
      </c>
      <c r="H394" s="44">
        <v>2079115.6700000023</v>
      </c>
      <c r="I394" s="44">
        <v>5067605.3799999766</v>
      </c>
      <c r="J394" s="44">
        <v>3202473.5100000105</v>
      </c>
      <c r="K394" s="44">
        <v>1665389.1599999962</v>
      </c>
      <c r="L394" s="44">
        <v>4867862.6700000064</v>
      </c>
      <c r="M394" s="44">
        <v>4859129.3400000008</v>
      </c>
      <c r="N394" s="44">
        <v>1580936.5500000052</v>
      </c>
      <c r="O394" s="44">
        <v>6440065.8900000062</v>
      </c>
      <c r="P394" s="44">
        <v>3127775.1899999985</v>
      </c>
      <c r="Q394" s="44">
        <v>524433.59</v>
      </c>
      <c r="R394" s="44">
        <v>3652208.7799999984</v>
      </c>
      <c r="S394" s="44">
        <v>16922265.509999979</v>
      </c>
      <c r="T394" s="44">
        <v>8439831.9299999923</v>
      </c>
      <c r="U394" s="44">
        <v>25362097.439999972</v>
      </c>
    </row>
    <row r="395" spans="1:21" hidden="1" x14ac:dyDescent="0.25">
      <c r="A395" s="43" t="s">
        <v>3886</v>
      </c>
      <c r="B395" s="43"/>
      <c r="C395" s="43" t="s">
        <v>3887</v>
      </c>
      <c r="D395" s="44">
        <v>3191150.2999999914</v>
      </c>
      <c r="E395" s="44">
        <v>3094288.8500000052</v>
      </c>
      <c r="F395" s="44">
        <v>6285439.1499999966</v>
      </c>
      <c r="G395" s="44">
        <v>3730423.6700000064</v>
      </c>
      <c r="H395" s="44">
        <v>2236462.0200000033</v>
      </c>
      <c r="I395" s="44">
        <v>5966885.6900000097</v>
      </c>
      <c r="J395" s="44">
        <v>3704813.9700000114</v>
      </c>
      <c r="K395" s="44">
        <v>1945360.5299999998</v>
      </c>
      <c r="L395" s="44">
        <v>5650174.5000000112</v>
      </c>
      <c r="M395" s="44">
        <v>4792183.3300000159</v>
      </c>
      <c r="N395" s="44">
        <v>1890437.719999999</v>
      </c>
      <c r="O395" s="44">
        <v>6682621.0500000147</v>
      </c>
      <c r="P395" s="44">
        <v>3146117.8900000025</v>
      </c>
      <c r="Q395" s="44">
        <v>751052.19999999972</v>
      </c>
      <c r="R395" s="44">
        <v>3897170.0900000022</v>
      </c>
      <c r="S395" s="44">
        <v>18564689.160000026</v>
      </c>
      <c r="T395" s="44">
        <v>9917601.3200000059</v>
      </c>
      <c r="U395" s="44">
        <v>28482290.480000038</v>
      </c>
    </row>
    <row r="396" spans="1:21" hidden="1" x14ac:dyDescent="0.25">
      <c r="A396" s="43" t="s">
        <v>3747</v>
      </c>
      <c r="B396" s="43"/>
      <c r="C396" s="43" t="s">
        <v>3748</v>
      </c>
      <c r="D396" s="44">
        <v>4173050.5699999765</v>
      </c>
      <c r="E396" s="44">
        <v>4753131.5399999805</v>
      </c>
      <c r="F396" s="44">
        <v>8926182.1099999566</v>
      </c>
      <c r="G396" s="44">
        <v>5775098.6199999703</v>
      </c>
      <c r="H396" s="44">
        <v>3270704.0099999877</v>
      </c>
      <c r="I396" s="44">
        <v>9045802.629999958</v>
      </c>
      <c r="J396" s="44">
        <v>6411149.7700000321</v>
      </c>
      <c r="K396" s="44">
        <v>2691805.9499999927</v>
      </c>
      <c r="L396" s="44">
        <v>9102955.7200000249</v>
      </c>
      <c r="M396" s="44">
        <v>7774393.4199999133</v>
      </c>
      <c r="N396" s="44">
        <v>2372039.1000000061</v>
      </c>
      <c r="O396" s="44">
        <v>10146432.519999919</v>
      </c>
      <c r="P396" s="44">
        <v>4835030.7899999768</v>
      </c>
      <c r="Q396" s="44">
        <v>1038766.7700000006</v>
      </c>
      <c r="R396" s="44">
        <v>5873797.5599999772</v>
      </c>
      <c r="S396" s="44">
        <v>28968723.169999868</v>
      </c>
      <c r="T396" s="44">
        <v>14126447.369999969</v>
      </c>
      <c r="U396" s="44">
        <v>43095170.539999835</v>
      </c>
    </row>
    <row r="397" spans="1:21" hidden="1" x14ac:dyDescent="0.25">
      <c r="A397" s="43" t="s">
        <v>4189</v>
      </c>
      <c r="B397" s="43"/>
      <c r="C397" s="43" t="s">
        <v>4190</v>
      </c>
      <c r="D397" s="44">
        <v>3007421.0800000015</v>
      </c>
      <c r="E397" s="44">
        <v>3197553.1600000025</v>
      </c>
      <c r="F397" s="44">
        <v>6204974.2400000039</v>
      </c>
      <c r="G397" s="44">
        <v>2967148.709999993</v>
      </c>
      <c r="H397" s="44">
        <v>2490642.6999999946</v>
      </c>
      <c r="I397" s="44">
        <v>5457791.4099999871</v>
      </c>
      <c r="J397" s="44">
        <v>107472.09000000003</v>
      </c>
      <c r="K397" s="44">
        <v>504119.05999999971</v>
      </c>
      <c r="L397" s="44">
        <v>611591.14999999967</v>
      </c>
      <c r="M397" s="44">
        <v>284084.17</v>
      </c>
      <c r="N397" s="44">
        <v>0</v>
      </c>
      <c r="O397" s="44">
        <v>284084.17</v>
      </c>
      <c r="P397" s="44">
        <v>0</v>
      </c>
      <c r="Q397" s="44">
        <v>0</v>
      </c>
      <c r="R397" s="44">
        <v>0</v>
      </c>
      <c r="S397" s="44">
        <v>6366126.0499999942</v>
      </c>
      <c r="T397" s="44">
        <v>6192314.9199999971</v>
      </c>
      <c r="U397" s="44">
        <v>12558440.969999991</v>
      </c>
    </row>
    <row r="398" spans="1:21" hidden="1" x14ac:dyDescent="0.25">
      <c r="A398" s="43" t="s">
        <v>3894</v>
      </c>
      <c r="B398" s="43"/>
      <c r="C398" s="43" t="s">
        <v>3895</v>
      </c>
      <c r="D398" s="44">
        <v>2869534.5699999942</v>
      </c>
      <c r="E398" s="44">
        <v>2340388.7799999942</v>
      </c>
      <c r="F398" s="44">
        <v>5209923.3499999885</v>
      </c>
      <c r="G398" s="44">
        <v>4528180.7000000142</v>
      </c>
      <c r="H398" s="44">
        <v>1725574.5599999954</v>
      </c>
      <c r="I398" s="44">
        <v>6253755.2600000091</v>
      </c>
      <c r="J398" s="44">
        <v>5150131.3199999714</v>
      </c>
      <c r="K398" s="44">
        <v>1127025.8200000003</v>
      </c>
      <c r="L398" s="44">
        <v>6277157.1399999717</v>
      </c>
      <c r="M398" s="44">
        <v>5064433.3299999712</v>
      </c>
      <c r="N398" s="44">
        <v>1491600.6999999997</v>
      </c>
      <c r="O398" s="44">
        <v>6556034.0299999714</v>
      </c>
      <c r="P398" s="44">
        <v>2127809.5999999996</v>
      </c>
      <c r="Q398" s="44">
        <v>736714.8</v>
      </c>
      <c r="R398" s="44">
        <v>2864524.3999999994</v>
      </c>
      <c r="S398" s="44">
        <v>19740089.519999951</v>
      </c>
      <c r="T398" s="44">
        <v>7421304.6599999899</v>
      </c>
      <c r="U398" s="44">
        <v>27161394.17999994</v>
      </c>
    </row>
    <row r="399" spans="1:21" hidden="1" x14ac:dyDescent="0.25">
      <c r="A399" s="43" t="s">
        <v>3853</v>
      </c>
      <c r="B399" s="43"/>
      <c r="C399" s="43" t="s">
        <v>3854</v>
      </c>
      <c r="D399" s="44">
        <v>2627558.0299999989</v>
      </c>
      <c r="E399" s="44">
        <v>2792556.5599999926</v>
      </c>
      <c r="F399" s="44">
        <v>5420114.5899999915</v>
      </c>
      <c r="G399" s="44">
        <v>4037625.5500000156</v>
      </c>
      <c r="H399" s="44">
        <v>2098004.3599999947</v>
      </c>
      <c r="I399" s="44">
        <v>6135629.9100000104</v>
      </c>
      <c r="J399" s="44">
        <v>4637727.3399999747</v>
      </c>
      <c r="K399" s="44">
        <v>1746972.8999999953</v>
      </c>
      <c r="L399" s="44">
        <v>6384700.2399999704</v>
      </c>
      <c r="M399" s="44">
        <v>6117912.6399999894</v>
      </c>
      <c r="N399" s="44">
        <v>1721879.08</v>
      </c>
      <c r="O399" s="44">
        <v>7839791.7199999895</v>
      </c>
      <c r="P399" s="44">
        <v>4172330.0199999977</v>
      </c>
      <c r="Q399" s="44">
        <v>783759.57000000007</v>
      </c>
      <c r="R399" s="44">
        <v>4956089.589999998</v>
      </c>
      <c r="S399" s="44">
        <v>21593153.579999976</v>
      </c>
      <c r="T399" s="44">
        <v>9143172.469999982</v>
      </c>
      <c r="U399" s="44">
        <v>30736326.04999996</v>
      </c>
    </row>
    <row r="400" spans="1:21" hidden="1" x14ac:dyDescent="0.25">
      <c r="A400" s="43" t="s">
        <v>4017</v>
      </c>
      <c r="B400" s="43"/>
      <c r="C400" s="43" t="s">
        <v>4018</v>
      </c>
      <c r="D400" s="44">
        <v>2343172.1700000013</v>
      </c>
      <c r="E400" s="44">
        <v>1482421.2599999988</v>
      </c>
      <c r="F400" s="44">
        <v>3825593.43</v>
      </c>
      <c r="G400" s="44">
        <v>2775576.270000007</v>
      </c>
      <c r="H400" s="44">
        <v>1288079.9799999993</v>
      </c>
      <c r="I400" s="44">
        <v>4063656.2500000065</v>
      </c>
      <c r="J400" s="44">
        <v>3148188.45</v>
      </c>
      <c r="K400" s="44">
        <v>1108060.9400000006</v>
      </c>
      <c r="L400" s="44">
        <v>4256249.3900000006</v>
      </c>
      <c r="M400" s="44">
        <v>4137122.8900000136</v>
      </c>
      <c r="N400" s="44">
        <v>991422.51000000059</v>
      </c>
      <c r="O400" s="44">
        <v>5128545.4000000143</v>
      </c>
      <c r="P400" s="44">
        <v>2630326.1199999903</v>
      </c>
      <c r="Q400" s="44">
        <v>488605.08999999997</v>
      </c>
      <c r="R400" s="44">
        <v>3118931.2099999902</v>
      </c>
      <c r="S400" s="44">
        <v>15034385.900000013</v>
      </c>
      <c r="T400" s="44">
        <v>5358589.7799999993</v>
      </c>
      <c r="U400" s="44">
        <v>20392975.680000011</v>
      </c>
    </row>
    <row r="401" spans="1:21" hidden="1" x14ac:dyDescent="0.25">
      <c r="A401" s="43" t="s">
        <v>4050</v>
      </c>
      <c r="B401" s="43"/>
      <c r="C401" s="43" t="s">
        <v>4051</v>
      </c>
      <c r="D401" s="44">
        <v>0</v>
      </c>
      <c r="E401" s="44">
        <v>0</v>
      </c>
      <c r="F401" s="44">
        <v>0</v>
      </c>
      <c r="G401" s="44">
        <v>6809.46</v>
      </c>
      <c r="H401" s="44">
        <v>0</v>
      </c>
      <c r="I401" s="44">
        <v>6809.46</v>
      </c>
      <c r="J401" s="44">
        <v>1797358.7499999956</v>
      </c>
      <c r="K401" s="44">
        <v>631277.33000000007</v>
      </c>
      <c r="L401" s="44">
        <v>2428636.0799999954</v>
      </c>
      <c r="M401" s="44">
        <v>7333411.3500000034</v>
      </c>
      <c r="N401" s="44">
        <v>2816940.3400000022</v>
      </c>
      <c r="O401" s="44">
        <v>10150351.690000005</v>
      </c>
      <c r="P401" s="44">
        <v>5628238.4400000675</v>
      </c>
      <c r="Q401" s="44">
        <v>1007138.8200000005</v>
      </c>
      <c r="R401" s="44">
        <v>6635377.2600000678</v>
      </c>
      <c r="S401" s="44">
        <v>14765818.000000067</v>
      </c>
      <c r="T401" s="44">
        <v>4455356.490000003</v>
      </c>
      <c r="U401" s="44">
        <v>19221174.490000069</v>
      </c>
    </row>
    <row r="402" spans="1:21" hidden="1" x14ac:dyDescent="0.25">
      <c r="A402" s="43" t="s">
        <v>4295</v>
      </c>
      <c r="B402" s="43"/>
      <c r="C402" s="43" t="s">
        <v>4296</v>
      </c>
      <c r="D402" s="44">
        <v>0</v>
      </c>
      <c r="E402" s="44">
        <v>2287429.4799999911</v>
      </c>
      <c r="F402" s="44">
        <v>2287429.4799999911</v>
      </c>
      <c r="G402" s="44">
        <v>0</v>
      </c>
      <c r="H402" s="44">
        <v>1984498.0999999931</v>
      </c>
      <c r="I402" s="44">
        <v>1984498.0999999931</v>
      </c>
      <c r="J402" s="44">
        <v>0</v>
      </c>
      <c r="K402" s="44">
        <v>1583976.9499999988</v>
      </c>
      <c r="L402" s="44">
        <v>1583976.9499999988</v>
      </c>
      <c r="M402" s="44">
        <v>0</v>
      </c>
      <c r="N402" s="44">
        <v>1416833.6699999967</v>
      </c>
      <c r="O402" s="44">
        <v>1416833.6699999967</v>
      </c>
      <c r="P402" s="44">
        <v>0</v>
      </c>
      <c r="Q402" s="44">
        <v>721551.19999999984</v>
      </c>
      <c r="R402" s="44">
        <v>721551.19999999984</v>
      </c>
      <c r="S402" s="44">
        <v>0</v>
      </c>
      <c r="T402" s="44">
        <v>7994289.399999979</v>
      </c>
      <c r="U402" s="44">
        <v>7994289.399999979</v>
      </c>
    </row>
    <row r="403" spans="1:21" hidden="1" x14ac:dyDescent="0.25">
      <c r="A403" s="43" t="s">
        <v>4283</v>
      </c>
      <c r="B403" s="43"/>
      <c r="C403" s="43" t="s">
        <v>4284</v>
      </c>
      <c r="D403" s="44">
        <v>0</v>
      </c>
      <c r="E403" s="44">
        <v>2754684.7599999984</v>
      </c>
      <c r="F403" s="44">
        <v>2754684.7599999984</v>
      </c>
      <c r="G403" s="44">
        <v>8906.44</v>
      </c>
      <c r="H403" s="44">
        <v>2243009.7200000025</v>
      </c>
      <c r="I403" s="44">
        <v>2251916.1600000025</v>
      </c>
      <c r="J403" s="44">
        <v>0</v>
      </c>
      <c r="K403" s="44">
        <v>1589223.2199999972</v>
      </c>
      <c r="L403" s="44">
        <v>1589223.2199999972</v>
      </c>
      <c r="M403" s="44">
        <v>0</v>
      </c>
      <c r="N403" s="44">
        <v>1191527.7399999993</v>
      </c>
      <c r="O403" s="44">
        <v>1191527.7399999993</v>
      </c>
      <c r="P403" s="44">
        <v>0</v>
      </c>
      <c r="Q403" s="44">
        <v>599678.50999999978</v>
      </c>
      <c r="R403" s="44">
        <v>599678.50999999978</v>
      </c>
      <c r="S403" s="44">
        <v>8906.44</v>
      </c>
      <c r="T403" s="44">
        <v>8378123.9499999965</v>
      </c>
      <c r="U403" s="44">
        <v>8387030.3899999969</v>
      </c>
    </row>
    <row r="404" spans="1:21" hidden="1" x14ac:dyDescent="0.25">
      <c r="A404" s="43" t="s">
        <v>4273</v>
      </c>
      <c r="B404" s="43"/>
      <c r="C404" s="43" t="s">
        <v>4274</v>
      </c>
      <c r="D404" s="44">
        <v>908743.33999999869</v>
      </c>
      <c r="E404" s="44">
        <v>764549.3399999995</v>
      </c>
      <c r="F404" s="44">
        <v>1673292.6799999983</v>
      </c>
      <c r="G404" s="44">
        <v>1041101.949999998</v>
      </c>
      <c r="H404" s="44">
        <v>489944.99000000011</v>
      </c>
      <c r="I404" s="44">
        <v>1531046.9399999981</v>
      </c>
      <c r="J404" s="44">
        <v>1285640.2199999974</v>
      </c>
      <c r="K404" s="44">
        <v>570665.11000000022</v>
      </c>
      <c r="L404" s="44">
        <v>1856305.3299999977</v>
      </c>
      <c r="M404" s="44">
        <v>1920351.3800000006</v>
      </c>
      <c r="N404" s="44">
        <v>515610.55</v>
      </c>
      <c r="O404" s="44">
        <v>2435961.9300000006</v>
      </c>
      <c r="P404" s="44">
        <v>1404906.2499999991</v>
      </c>
      <c r="Q404" s="44">
        <v>158840.42000000001</v>
      </c>
      <c r="R404" s="44">
        <v>1563746.669999999</v>
      </c>
      <c r="S404" s="44">
        <v>6560743.1399999941</v>
      </c>
      <c r="T404" s="44">
        <v>2499610.4099999997</v>
      </c>
      <c r="U404" s="44">
        <v>9060353.5499999933</v>
      </c>
    </row>
    <row r="405" spans="1:21" hidden="1" x14ac:dyDescent="0.25">
      <c r="A405" s="43" t="s">
        <v>3801</v>
      </c>
      <c r="B405" s="43"/>
      <c r="C405" s="43" t="s">
        <v>3802</v>
      </c>
      <c r="D405" s="44">
        <v>1500828.5099999981</v>
      </c>
      <c r="E405" s="44">
        <v>6236905.5899999747</v>
      </c>
      <c r="F405" s="44">
        <v>7737734.0999999726</v>
      </c>
      <c r="G405" s="44">
        <v>2335044.2100000004</v>
      </c>
      <c r="H405" s="44">
        <v>5040261.0300000571</v>
      </c>
      <c r="I405" s="44">
        <v>7375305.240000058</v>
      </c>
      <c r="J405" s="44">
        <v>3439894.5200000145</v>
      </c>
      <c r="K405" s="44">
        <v>3940736.3200000087</v>
      </c>
      <c r="L405" s="44">
        <v>7380630.8400000231</v>
      </c>
      <c r="M405" s="44">
        <v>4857400.2299999865</v>
      </c>
      <c r="N405" s="44">
        <v>3898478.8499999843</v>
      </c>
      <c r="O405" s="44">
        <v>8755879.0799999703</v>
      </c>
      <c r="P405" s="44">
        <v>3316463.1599999974</v>
      </c>
      <c r="Q405" s="44">
        <v>1702644.6200000015</v>
      </c>
      <c r="R405" s="44">
        <v>5019107.7799999993</v>
      </c>
      <c r="S405" s="44">
        <v>15449630.629999995</v>
      </c>
      <c r="T405" s="44">
        <v>20819026.410000023</v>
      </c>
      <c r="U405" s="44">
        <v>36268657.040000021</v>
      </c>
    </row>
    <row r="406" spans="1:21" hidden="1" x14ac:dyDescent="0.25">
      <c r="A406" s="43" t="s">
        <v>3814</v>
      </c>
      <c r="B406" s="43"/>
      <c r="C406" s="43" t="s">
        <v>3815</v>
      </c>
      <c r="D406" s="44">
        <v>2528545.350000002</v>
      </c>
      <c r="E406" s="44">
        <v>4650548.0999999903</v>
      </c>
      <c r="F406" s="44">
        <v>7179093.4499999918</v>
      </c>
      <c r="G406" s="44">
        <v>3243777.8599999934</v>
      </c>
      <c r="H406" s="44">
        <v>3602674.8600000227</v>
      </c>
      <c r="I406" s="44">
        <v>6846452.7200000156</v>
      </c>
      <c r="J406" s="44">
        <v>4994607.1999999946</v>
      </c>
      <c r="K406" s="44">
        <v>2624585.0800000094</v>
      </c>
      <c r="L406" s="44">
        <v>7619192.280000004</v>
      </c>
      <c r="M406" s="44">
        <v>6659126.6900000218</v>
      </c>
      <c r="N406" s="44">
        <v>2075401.7600000072</v>
      </c>
      <c r="O406" s="44">
        <v>8734528.4500000291</v>
      </c>
      <c r="P406" s="44">
        <v>3418216.9699999914</v>
      </c>
      <c r="Q406" s="44">
        <v>1017766.4799999985</v>
      </c>
      <c r="R406" s="44">
        <v>4435983.4499999899</v>
      </c>
      <c r="S406" s="44">
        <v>20844274.07</v>
      </c>
      <c r="T406" s="44">
        <v>13970976.280000027</v>
      </c>
      <c r="U406" s="44">
        <v>34815250.350000031</v>
      </c>
    </row>
    <row r="407" spans="1:21" hidden="1" x14ac:dyDescent="0.25">
      <c r="A407" s="43" t="s">
        <v>4089</v>
      </c>
      <c r="B407" s="43"/>
      <c r="C407" s="43" t="s">
        <v>4090</v>
      </c>
      <c r="D407" s="44">
        <v>1907661.0899999987</v>
      </c>
      <c r="E407" s="44">
        <v>1935151.6599999983</v>
      </c>
      <c r="F407" s="44">
        <v>3842812.7499999972</v>
      </c>
      <c r="G407" s="44">
        <v>1893267.9500000004</v>
      </c>
      <c r="H407" s="44">
        <v>1348962.48</v>
      </c>
      <c r="I407" s="44">
        <v>3242230.4300000006</v>
      </c>
      <c r="J407" s="44">
        <v>2096012.7899999963</v>
      </c>
      <c r="K407" s="44">
        <v>1270181.959999999</v>
      </c>
      <c r="L407" s="44">
        <v>3366194.7499999953</v>
      </c>
      <c r="M407" s="44">
        <v>3459578.7199999937</v>
      </c>
      <c r="N407" s="44">
        <v>1266930.7800000014</v>
      </c>
      <c r="O407" s="44">
        <v>4726509.4999999953</v>
      </c>
      <c r="P407" s="44">
        <v>2172691.1500000004</v>
      </c>
      <c r="Q407" s="44">
        <v>526863.00999999978</v>
      </c>
      <c r="R407" s="44">
        <v>2699554.16</v>
      </c>
      <c r="S407" s="44">
        <v>11529211.69999999</v>
      </c>
      <c r="T407" s="44">
        <v>6348089.8899999987</v>
      </c>
      <c r="U407" s="44">
        <v>17877301.589999989</v>
      </c>
    </row>
    <row r="408" spans="1:21" hidden="1" x14ac:dyDescent="0.25">
      <c r="A408" s="43" t="s">
        <v>3896</v>
      </c>
      <c r="B408" s="43"/>
      <c r="C408" s="43" t="s">
        <v>3897</v>
      </c>
      <c r="D408" s="44">
        <v>1924642.1099999989</v>
      </c>
      <c r="E408" s="44">
        <v>3444294.0699999952</v>
      </c>
      <c r="F408" s="44">
        <v>5368936.1799999941</v>
      </c>
      <c r="G408" s="44">
        <v>2529727.5899999994</v>
      </c>
      <c r="H408" s="44">
        <v>2896595.5900000008</v>
      </c>
      <c r="I408" s="44">
        <v>5426323.1799999997</v>
      </c>
      <c r="J408" s="44">
        <v>3359476.2999999747</v>
      </c>
      <c r="K408" s="44">
        <v>2364595.2900000126</v>
      </c>
      <c r="L408" s="44">
        <v>5724071.5899999868</v>
      </c>
      <c r="M408" s="44">
        <v>4793311.5499999886</v>
      </c>
      <c r="N408" s="44">
        <v>2020321.8900000018</v>
      </c>
      <c r="O408" s="44">
        <v>6813633.4399999902</v>
      </c>
      <c r="P408" s="44">
        <v>3198540.6899999799</v>
      </c>
      <c r="Q408" s="44">
        <v>567359.98000000033</v>
      </c>
      <c r="R408" s="44">
        <v>3765900.6699999804</v>
      </c>
      <c r="S408" s="44">
        <v>15805698.239999942</v>
      </c>
      <c r="T408" s="44">
        <v>11293166.820000011</v>
      </c>
      <c r="U408" s="44">
        <v>27098865.05999995</v>
      </c>
    </row>
    <row r="409" spans="1:21" hidden="1" x14ac:dyDescent="0.25">
      <c r="A409" s="43" t="s">
        <v>3826</v>
      </c>
      <c r="B409" s="43"/>
      <c r="C409" s="43" t="s">
        <v>3827</v>
      </c>
      <c r="D409" s="44">
        <v>3832770.7499999981</v>
      </c>
      <c r="E409" s="44">
        <v>3336878.4699999988</v>
      </c>
      <c r="F409" s="44">
        <v>7169649.2199999969</v>
      </c>
      <c r="G409" s="44">
        <v>4558443.4499999713</v>
      </c>
      <c r="H409" s="44">
        <v>2552182.1599999969</v>
      </c>
      <c r="I409" s="44">
        <v>7110625.6099999677</v>
      </c>
      <c r="J409" s="44">
        <v>4850893.1699999785</v>
      </c>
      <c r="K409" s="44">
        <v>2040577.8500000071</v>
      </c>
      <c r="L409" s="44">
        <v>6891471.0199999856</v>
      </c>
      <c r="M409" s="44">
        <v>6508985.0299999518</v>
      </c>
      <c r="N409" s="44">
        <v>1926812.0699999984</v>
      </c>
      <c r="O409" s="44">
        <v>8435797.0999999493</v>
      </c>
      <c r="P409" s="44">
        <v>3585251.3899999792</v>
      </c>
      <c r="Q409" s="44">
        <v>876993.12000000023</v>
      </c>
      <c r="R409" s="44">
        <v>4462244.5099999793</v>
      </c>
      <c r="S409" s="44">
        <v>23336343.78999988</v>
      </c>
      <c r="T409" s="44">
        <v>10733443.670000002</v>
      </c>
      <c r="U409" s="44">
        <v>34069787.459999874</v>
      </c>
    </row>
    <row r="410" spans="1:21" hidden="1" x14ac:dyDescent="0.25">
      <c r="A410" s="43" t="s">
        <v>3971</v>
      </c>
      <c r="B410" s="43"/>
      <c r="C410" s="43" t="s">
        <v>3972</v>
      </c>
      <c r="D410" s="44">
        <v>3072123.7600000002</v>
      </c>
      <c r="E410" s="44">
        <v>2105249.6800000034</v>
      </c>
      <c r="F410" s="44">
        <v>5177373.4400000032</v>
      </c>
      <c r="G410" s="44">
        <v>3267989.010000011</v>
      </c>
      <c r="H410" s="44">
        <v>1447229.1300000036</v>
      </c>
      <c r="I410" s="44">
        <v>4715218.1400000146</v>
      </c>
      <c r="J410" s="44">
        <v>3342907.8399999859</v>
      </c>
      <c r="K410" s="44">
        <v>1222961.5699999994</v>
      </c>
      <c r="L410" s="44">
        <v>4565869.4099999852</v>
      </c>
      <c r="M410" s="44">
        <v>4407802.810000007</v>
      </c>
      <c r="N410" s="44">
        <v>1411545.380000002</v>
      </c>
      <c r="O410" s="44">
        <v>5819348.1900000088</v>
      </c>
      <c r="P410" s="44">
        <v>3001885.0400000112</v>
      </c>
      <c r="Q410" s="44">
        <v>540500.05000000063</v>
      </c>
      <c r="R410" s="44">
        <v>3542385.090000012</v>
      </c>
      <c r="S410" s="44">
        <v>17092708.460000012</v>
      </c>
      <c r="T410" s="44">
        <v>6727485.8100000089</v>
      </c>
      <c r="U410" s="44">
        <v>23820194.270000022</v>
      </c>
    </row>
    <row r="411" spans="1:21" hidden="1" x14ac:dyDescent="0.25">
      <c r="A411" s="43" t="s">
        <v>3724</v>
      </c>
      <c r="B411" s="43"/>
      <c r="C411" s="43" t="s">
        <v>3725</v>
      </c>
      <c r="D411" s="44">
        <v>3828998.6100000078</v>
      </c>
      <c r="E411" s="44">
        <v>6283459.4099999871</v>
      </c>
      <c r="F411" s="44">
        <v>10112458.019999996</v>
      </c>
      <c r="G411" s="44">
        <v>5251821.6799999932</v>
      </c>
      <c r="H411" s="44">
        <v>4500902.4700000118</v>
      </c>
      <c r="I411" s="44">
        <v>9752724.150000006</v>
      </c>
      <c r="J411" s="44">
        <v>6652642.6100000339</v>
      </c>
      <c r="K411" s="44">
        <v>2791995.4000000134</v>
      </c>
      <c r="L411" s="44">
        <v>9444638.0100000463</v>
      </c>
      <c r="M411" s="44">
        <v>7816739.7500000857</v>
      </c>
      <c r="N411" s="44">
        <v>3552875.2399999863</v>
      </c>
      <c r="O411" s="44">
        <v>11369614.990000073</v>
      </c>
      <c r="P411" s="44">
        <v>8081965.7499999423</v>
      </c>
      <c r="Q411" s="44">
        <v>2262255.0900000012</v>
      </c>
      <c r="R411" s="44">
        <v>10344220.839999944</v>
      </c>
      <c r="S411" s="44">
        <v>31632168.400000066</v>
      </c>
      <c r="T411" s="44">
        <v>19391487.609999999</v>
      </c>
      <c r="U411" s="44">
        <v>51023656.010000065</v>
      </c>
    </row>
    <row r="412" spans="1:21" hidden="1" x14ac:dyDescent="0.25">
      <c r="A412" s="43" t="s">
        <v>4556</v>
      </c>
      <c r="B412" s="43"/>
      <c r="C412" s="43" t="s">
        <v>4557</v>
      </c>
      <c r="D412" s="44">
        <v>104483.56000000001</v>
      </c>
      <c r="E412" s="44">
        <v>470094.95999999996</v>
      </c>
      <c r="F412" s="44">
        <v>574578.52</v>
      </c>
      <c r="G412" s="44">
        <v>0</v>
      </c>
      <c r="H412" s="44">
        <v>0</v>
      </c>
      <c r="I412" s="44">
        <v>0</v>
      </c>
      <c r="J412" s="44">
        <v>0</v>
      </c>
      <c r="K412" s="44">
        <v>0</v>
      </c>
      <c r="L412" s="44">
        <v>0</v>
      </c>
      <c r="M412" s="44">
        <v>0</v>
      </c>
      <c r="N412" s="44">
        <v>0</v>
      </c>
      <c r="O412" s="44">
        <v>0</v>
      </c>
      <c r="P412" s="44">
        <v>0</v>
      </c>
      <c r="Q412" s="44">
        <v>0</v>
      </c>
      <c r="R412" s="44">
        <v>0</v>
      </c>
      <c r="S412" s="44">
        <v>104483.56000000001</v>
      </c>
      <c r="T412" s="44">
        <v>470094.95999999996</v>
      </c>
      <c r="U412" s="44">
        <v>574578.52</v>
      </c>
    </row>
    <row r="413" spans="1:21" hidden="1" x14ac:dyDescent="0.25">
      <c r="A413" s="43" t="s">
        <v>4082</v>
      </c>
      <c r="B413" s="43"/>
      <c r="C413" s="43" t="s">
        <v>4083</v>
      </c>
      <c r="D413" s="44">
        <v>1708359.6499999987</v>
      </c>
      <c r="E413" s="44">
        <v>3184934.4299999983</v>
      </c>
      <c r="F413" s="44">
        <v>4893294.0799999973</v>
      </c>
      <c r="G413" s="44">
        <v>2630224.0000000033</v>
      </c>
      <c r="H413" s="44">
        <v>2130577.4399999958</v>
      </c>
      <c r="I413" s="44">
        <v>4760801.4399999995</v>
      </c>
      <c r="J413" s="44">
        <v>2649058.8400000189</v>
      </c>
      <c r="K413" s="44">
        <v>1132014.2199999997</v>
      </c>
      <c r="L413" s="44">
        <v>3781073.0600000187</v>
      </c>
      <c r="M413" s="44">
        <v>2159658.5199999968</v>
      </c>
      <c r="N413" s="44">
        <v>1034781.5300000003</v>
      </c>
      <c r="O413" s="44">
        <v>3194440.049999997</v>
      </c>
      <c r="P413" s="44">
        <v>1313542.9099999985</v>
      </c>
      <c r="Q413" s="44">
        <v>312088.9800000001</v>
      </c>
      <c r="R413" s="44">
        <v>1625631.8899999987</v>
      </c>
      <c r="S413" s="44">
        <v>10460843.920000015</v>
      </c>
      <c r="T413" s="44">
        <v>7794396.599999994</v>
      </c>
      <c r="U413" s="44">
        <v>18255240.520000011</v>
      </c>
    </row>
    <row r="414" spans="1:21" hidden="1" x14ac:dyDescent="0.25">
      <c r="A414" s="43" t="s">
        <v>3931</v>
      </c>
      <c r="B414" s="43"/>
      <c r="C414" s="43" t="s">
        <v>3932</v>
      </c>
      <c r="D414" s="44">
        <v>2744319.3299999959</v>
      </c>
      <c r="E414" s="44">
        <v>2173099.0299999993</v>
      </c>
      <c r="F414" s="44">
        <v>4917418.3599999957</v>
      </c>
      <c r="G414" s="44">
        <v>3418751.0999999703</v>
      </c>
      <c r="H414" s="44">
        <v>1848078.7399999991</v>
      </c>
      <c r="I414" s="44">
        <v>5266829.8399999691</v>
      </c>
      <c r="J414" s="44">
        <v>3899666.2900000215</v>
      </c>
      <c r="K414" s="44">
        <v>1395030.8100000008</v>
      </c>
      <c r="L414" s="44">
        <v>5294697.100000022</v>
      </c>
      <c r="M414" s="44">
        <v>5154376.1000000015</v>
      </c>
      <c r="N414" s="44">
        <v>1488983.0999999982</v>
      </c>
      <c r="O414" s="44">
        <v>6643359.1999999993</v>
      </c>
      <c r="P414" s="44">
        <v>2462363.7399999942</v>
      </c>
      <c r="Q414" s="44">
        <v>532430.13000000012</v>
      </c>
      <c r="R414" s="44">
        <v>2994793.8699999945</v>
      </c>
      <c r="S414" s="44">
        <v>17679476.559999984</v>
      </c>
      <c r="T414" s="44">
        <v>7437621.8099999977</v>
      </c>
      <c r="U414" s="44">
        <v>25117098.369999979</v>
      </c>
    </row>
    <row r="415" spans="1:21" hidden="1" x14ac:dyDescent="0.25">
      <c r="A415" s="43" t="s">
        <v>4087</v>
      </c>
      <c r="B415" s="43"/>
      <c r="C415" s="43" t="s">
        <v>4088</v>
      </c>
      <c r="D415" s="44">
        <v>2538366.1599999946</v>
      </c>
      <c r="E415" s="44">
        <v>2416218.9999999949</v>
      </c>
      <c r="F415" s="44">
        <v>4954585.159999989</v>
      </c>
      <c r="G415" s="44">
        <v>2794552.8699999941</v>
      </c>
      <c r="H415" s="44">
        <v>1633119.5499999982</v>
      </c>
      <c r="I415" s="44">
        <v>4427672.4199999925</v>
      </c>
      <c r="J415" s="44">
        <v>3120660.519999993</v>
      </c>
      <c r="K415" s="44">
        <v>1081000.6599999995</v>
      </c>
      <c r="L415" s="44">
        <v>4201661.1799999923</v>
      </c>
      <c r="M415" s="44">
        <v>2317973.7999999998</v>
      </c>
      <c r="N415" s="44">
        <v>1015325.0799999994</v>
      </c>
      <c r="O415" s="44">
        <v>3333298.879999999</v>
      </c>
      <c r="P415" s="44">
        <v>910194.37999999942</v>
      </c>
      <c r="Q415" s="44">
        <v>268271.95</v>
      </c>
      <c r="R415" s="44">
        <v>1178466.3299999994</v>
      </c>
      <c r="S415" s="44">
        <v>11681747.729999982</v>
      </c>
      <c r="T415" s="44">
        <v>6413936.2399999918</v>
      </c>
      <c r="U415" s="44">
        <v>18095683.969999969</v>
      </c>
    </row>
    <row r="416" spans="1:21" hidden="1" x14ac:dyDescent="0.25">
      <c r="A416" s="43" t="s">
        <v>4173</v>
      </c>
      <c r="B416" s="43"/>
      <c r="C416" s="43" t="s">
        <v>4174</v>
      </c>
      <c r="D416" s="44">
        <v>1428444.6100000008</v>
      </c>
      <c r="E416" s="44">
        <v>969017.18999999925</v>
      </c>
      <c r="F416" s="44">
        <v>2397461.7999999998</v>
      </c>
      <c r="G416" s="44">
        <v>1765605.82</v>
      </c>
      <c r="H416" s="44">
        <v>592687.63000000012</v>
      </c>
      <c r="I416" s="44">
        <v>2358293.4500000002</v>
      </c>
      <c r="J416" s="44">
        <v>2630220.5900000054</v>
      </c>
      <c r="K416" s="44">
        <v>302144.47000000003</v>
      </c>
      <c r="L416" s="44">
        <v>2932365.0600000056</v>
      </c>
      <c r="M416" s="44">
        <v>3809955.4399999995</v>
      </c>
      <c r="N416" s="44">
        <v>349169.37</v>
      </c>
      <c r="O416" s="44">
        <v>4159124.8099999996</v>
      </c>
      <c r="P416" s="44">
        <v>1336032.6399999994</v>
      </c>
      <c r="Q416" s="44">
        <v>106304.27000000002</v>
      </c>
      <c r="R416" s="44">
        <v>1442336.9099999995</v>
      </c>
      <c r="S416" s="44">
        <v>10970259.100000003</v>
      </c>
      <c r="T416" s="44">
        <v>2319322.9299999992</v>
      </c>
      <c r="U416" s="44">
        <v>13289582.030000005</v>
      </c>
    </row>
    <row r="417" spans="1:21" hidden="1" x14ac:dyDescent="0.25">
      <c r="A417" s="43" t="s">
        <v>3812</v>
      </c>
      <c r="B417" s="43"/>
      <c r="C417" s="43" t="s">
        <v>3813</v>
      </c>
      <c r="D417" s="44">
        <v>4115035.4699999895</v>
      </c>
      <c r="E417" s="44">
        <v>3013832.1799999899</v>
      </c>
      <c r="F417" s="44">
        <v>7128867.6499999799</v>
      </c>
      <c r="G417" s="44">
        <v>5421251.9900000151</v>
      </c>
      <c r="H417" s="44">
        <v>2416415.0199999898</v>
      </c>
      <c r="I417" s="44">
        <v>7837667.0100000054</v>
      </c>
      <c r="J417" s="44">
        <v>5546686.1599999759</v>
      </c>
      <c r="K417" s="44">
        <v>1704639.0499999991</v>
      </c>
      <c r="L417" s="44">
        <v>7251325.2099999748</v>
      </c>
      <c r="M417" s="44">
        <v>6292222.1300000427</v>
      </c>
      <c r="N417" s="44">
        <v>2258004.7599999979</v>
      </c>
      <c r="O417" s="44">
        <v>8550226.8900000416</v>
      </c>
      <c r="P417" s="44">
        <v>3787177.609999992</v>
      </c>
      <c r="Q417" s="44">
        <v>737480.01999999897</v>
      </c>
      <c r="R417" s="44">
        <v>4524657.6299999906</v>
      </c>
      <c r="S417" s="44">
        <v>25162373.360000014</v>
      </c>
      <c r="T417" s="44">
        <v>10130371.029999975</v>
      </c>
      <c r="U417" s="44">
        <v>35292744.389999993</v>
      </c>
    </row>
    <row r="418" spans="1:21" hidden="1" x14ac:dyDescent="0.25">
      <c r="A418" s="43" t="s">
        <v>4052</v>
      </c>
      <c r="B418" s="43"/>
      <c r="C418" s="43" t="s">
        <v>4053</v>
      </c>
      <c r="D418" s="44">
        <v>1391760.0499999993</v>
      </c>
      <c r="E418" s="44">
        <v>2689922.0600000015</v>
      </c>
      <c r="F418" s="44">
        <v>4081682.1100000008</v>
      </c>
      <c r="G418" s="44">
        <v>3151566.0300000045</v>
      </c>
      <c r="H418" s="44">
        <v>1801314.1599999971</v>
      </c>
      <c r="I418" s="44">
        <v>4952880.1900000013</v>
      </c>
      <c r="J418" s="44">
        <v>4450051.8700000262</v>
      </c>
      <c r="K418" s="44">
        <v>1267105.2499999991</v>
      </c>
      <c r="L418" s="44">
        <v>5717157.1200000253</v>
      </c>
      <c r="M418" s="44">
        <v>3622434.7400000044</v>
      </c>
      <c r="N418" s="44">
        <v>299097.59000000003</v>
      </c>
      <c r="O418" s="44">
        <v>3921532.3300000043</v>
      </c>
      <c r="P418" s="44">
        <v>482621.55999999976</v>
      </c>
      <c r="Q418" s="44">
        <v>0</v>
      </c>
      <c r="R418" s="44">
        <v>482621.55999999976</v>
      </c>
      <c r="S418" s="44">
        <v>13098434.250000034</v>
      </c>
      <c r="T418" s="44">
        <v>6057439.0599999977</v>
      </c>
      <c r="U418" s="44">
        <v>19155873.310000032</v>
      </c>
    </row>
    <row r="419" spans="1:21" x14ac:dyDescent="0.25">
      <c r="A419" s="50" t="s">
        <v>1872</v>
      </c>
      <c r="B419" s="50">
        <v>315280</v>
      </c>
      <c r="C419" s="50" t="s">
        <v>4196</v>
      </c>
      <c r="D419" s="51">
        <v>41804.520000000004</v>
      </c>
      <c r="E419" s="51">
        <v>65754.69</v>
      </c>
      <c r="F419" s="51">
        <v>107559.21</v>
      </c>
      <c r="G419" s="51">
        <v>383052.5400000001</v>
      </c>
      <c r="H419" s="51">
        <v>379978.16000000009</v>
      </c>
      <c r="I419" s="51">
        <v>763030.70000000019</v>
      </c>
      <c r="J419" s="51">
        <v>2862456.5399999954</v>
      </c>
      <c r="K419" s="51">
        <v>699006.09000000008</v>
      </c>
      <c r="L419" s="51">
        <v>3561462.6299999952</v>
      </c>
      <c r="M419" s="51">
        <v>4503417.7700000005</v>
      </c>
      <c r="N419" s="51">
        <v>587954.27</v>
      </c>
      <c r="O419" s="51">
        <v>5091372.040000001</v>
      </c>
      <c r="P419" s="51">
        <v>2736490.1000000006</v>
      </c>
      <c r="Q419" s="51">
        <v>128766.81999999999</v>
      </c>
      <c r="R419" s="51">
        <v>2865256.9200000004</v>
      </c>
      <c r="S419" s="51">
        <v>10527221.469999995</v>
      </c>
      <c r="T419" s="51">
        <v>1861460.0300000003</v>
      </c>
      <c r="U419" s="51">
        <v>12388681.499999996</v>
      </c>
    </row>
    <row r="420" spans="1:21" x14ac:dyDescent="0.25">
      <c r="A420" s="50" t="s">
        <v>1870</v>
      </c>
      <c r="B420" s="50">
        <v>315280</v>
      </c>
      <c r="C420" s="50" t="s">
        <v>4025</v>
      </c>
      <c r="D420" s="51">
        <v>124616.97</v>
      </c>
      <c r="E420" s="51">
        <v>121614.99</v>
      </c>
      <c r="F420" s="51">
        <v>246231.96000000002</v>
      </c>
      <c r="G420" s="51">
        <v>541074.88999999978</v>
      </c>
      <c r="H420" s="51">
        <v>1519361.12</v>
      </c>
      <c r="I420" s="51">
        <v>2060436.0099999998</v>
      </c>
      <c r="J420" s="51">
        <v>3289193.0099999923</v>
      </c>
      <c r="K420" s="51">
        <v>2399468.7900000047</v>
      </c>
      <c r="L420" s="51">
        <v>5688661.799999997</v>
      </c>
      <c r="M420" s="51">
        <v>5228850.8999999994</v>
      </c>
      <c r="N420" s="51">
        <v>2371544.6200000034</v>
      </c>
      <c r="O420" s="51">
        <v>7600395.5200000033</v>
      </c>
      <c r="P420" s="51">
        <v>3914419.2799999625</v>
      </c>
      <c r="Q420" s="51">
        <v>690548.37000000034</v>
      </c>
      <c r="R420" s="51">
        <v>4604967.6499999631</v>
      </c>
      <c r="S420" s="51">
        <v>13098155.049999954</v>
      </c>
      <c r="T420" s="51">
        <v>7102537.890000009</v>
      </c>
      <c r="U420" s="51">
        <v>20200692.93999996</v>
      </c>
    </row>
    <row r="421" spans="1:21" x14ac:dyDescent="0.25">
      <c r="A421" s="50" t="s">
        <v>1871</v>
      </c>
      <c r="B421" s="50">
        <v>315280</v>
      </c>
      <c r="C421" s="50" t="s">
        <v>4223</v>
      </c>
      <c r="D421" s="51">
        <v>13571.650000000001</v>
      </c>
      <c r="E421" s="51">
        <v>37926.449999999997</v>
      </c>
      <c r="F421" s="51">
        <v>51498.1</v>
      </c>
      <c r="G421" s="51">
        <v>375701.45</v>
      </c>
      <c r="H421" s="51">
        <v>1186077.4200000002</v>
      </c>
      <c r="I421" s="51">
        <v>1561778.87</v>
      </c>
      <c r="J421" s="51">
        <v>1482379.0600000012</v>
      </c>
      <c r="K421" s="51">
        <v>2227101.0199999963</v>
      </c>
      <c r="L421" s="51">
        <v>3709480.0799999973</v>
      </c>
      <c r="M421" s="51">
        <v>1363150.9199999983</v>
      </c>
      <c r="N421" s="51">
        <v>2070526.049999997</v>
      </c>
      <c r="O421" s="51">
        <v>3433676.9699999951</v>
      </c>
      <c r="P421" s="51">
        <v>1423817.459999999</v>
      </c>
      <c r="Q421" s="51">
        <v>426061.73</v>
      </c>
      <c r="R421" s="51">
        <v>1849879.189999999</v>
      </c>
      <c r="S421" s="51">
        <v>4658620.5399999991</v>
      </c>
      <c r="T421" s="51">
        <v>5947692.6699999943</v>
      </c>
      <c r="U421" s="51">
        <v>10606313.209999992</v>
      </c>
    </row>
    <row r="422" spans="1:21" hidden="1" x14ac:dyDescent="0.25">
      <c r="A422" s="43" t="s">
        <v>3699</v>
      </c>
      <c r="B422" s="43"/>
      <c r="C422" s="43" t="s">
        <v>3700</v>
      </c>
      <c r="D422" s="44">
        <v>8077076.4499999722</v>
      </c>
      <c r="E422" s="44">
        <v>10824020.31999984</v>
      </c>
      <c r="F422" s="44">
        <v>18901096.769999813</v>
      </c>
      <c r="G422" s="44">
        <v>11779247.980000136</v>
      </c>
      <c r="H422" s="44">
        <v>8990834.4300001264</v>
      </c>
      <c r="I422" s="44">
        <v>20770082.410000265</v>
      </c>
      <c r="J422" s="44">
        <v>13775085.420000052</v>
      </c>
      <c r="K422" s="44">
        <v>6749011.9999999944</v>
      </c>
      <c r="L422" s="44">
        <v>20524097.420000046</v>
      </c>
      <c r="M422" s="44">
        <v>17189978.95999971</v>
      </c>
      <c r="N422" s="44">
        <v>7140979.909999948</v>
      </c>
      <c r="O422" s="44">
        <v>24330958.869999658</v>
      </c>
      <c r="P422" s="44">
        <v>13458575.400000481</v>
      </c>
      <c r="Q422" s="44">
        <v>3665369.2099999734</v>
      </c>
      <c r="R422" s="44">
        <v>17123944.610000454</v>
      </c>
      <c r="S422" s="44">
        <v>64279964.210000351</v>
      </c>
      <c r="T422" s="44">
        <v>37370215.869999878</v>
      </c>
      <c r="U422" s="44">
        <v>101650180.08000025</v>
      </c>
    </row>
    <row r="423" spans="1:21" hidden="1" x14ac:dyDescent="0.25">
      <c r="A423" s="43" t="s">
        <v>3915</v>
      </c>
      <c r="B423" s="43"/>
      <c r="C423" s="43" t="s">
        <v>3916</v>
      </c>
      <c r="D423" s="44">
        <v>1765714.5399999954</v>
      </c>
      <c r="E423" s="44">
        <v>940788.5199999992</v>
      </c>
      <c r="F423" s="44">
        <v>2706503.0599999945</v>
      </c>
      <c r="G423" s="44">
        <v>3813581.9699999993</v>
      </c>
      <c r="H423" s="44">
        <v>1149284.0199999984</v>
      </c>
      <c r="I423" s="44">
        <v>4962865.9899999974</v>
      </c>
      <c r="J423" s="44">
        <v>5004736.9999999963</v>
      </c>
      <c r="K423" s="44">
        <v>1165108.7200000002</v>
      </c>
      <c r="L423" s="44">
        <v>6169845.7199999969</v>
      </c>
      <c r="M423" s="44">
        <v>7382748.6899999548</v>
      </c>
      <c r="N423" s="44">
        <v>528399.72000000044</v>
      </c>
      <c r="O423" s="44">
        <v>7911148.4099999554</v>
      </c>
      <c r="P423" s="44">
        <v>3925453.2299999767</v>
      </c>
      <c r="Q423" s="44">
        <v>150813.31</v>
      </c>
      <c r="R423" s="44">
        <v>4076266.5399999768</v>
      </c>
      <c r="S423" s="44">
        <v>21892235.429999921</v>
      </c>
      <c r="T423" s="44">
        <v>3934394.2899999986</v>
      </c>
      <c r="U423" s="44">
        <v>25826629.719999921</v>
      </c>
    </row>
    <row r="424" spans="1:21" x14ac:dyDescent="0.25">
      <c r="A424" s="50" t="s">
        <v>1873</v>
      </c>
      <c r="B424" s="50">
        <v>315061</v>
      </c>
      <c r="C424" s="50" t="s">
        <v>3830</v>
      </c>
      <c r="D424" s="51">
        <v>3908657.8300000411</v>
      </c>
      <c r="E424" s="51">
        <v>3029456.630000019</v>
      </c>
      <c r="F424" s="51">
        <v>6938114.4600000605</v>
      </c>
      <c r="G424" s="51">
        <v>3327034.9300000267</v>
      </c>
      <c r="H424" s="51">
        <v>2471619.5800000085</v>
      </c>
      <c r="I424" s="51">
        <v>5798654.5100000352</v>
      </c>
      <c r="J424" s="51">
        <v>3580182.7199999955</v>
      </c>
      <c r="K424" s="51">
        <v>2375817.9899999923</v>
      </c>
      <c r="L424" s="51">
        <v>5956000.7099999879</v>
      </c>
      <c r="M424" s="51">
        <v>6519704.6600000355</v>
      </c>
      <c r="N424" s="51">
        <v>2396804.0400000056</v>
      </c>
      <c r="O424" s="51">
        <v>8916508.7000000402</v>
      </c>
      <c r="P424" s="51">
        <v>5071670.0300000347</v>
      </c>
      <c r="Q424" s="51">
        <v>995022.31999999878</v>
      </c>
      <c r="R424" s="51">
        <v>6066692.3500000332</v>
      </c>
      <c r="S424" s="51">
        <v>22407250.170000132</v>
      </c>
      <c r="T424" s="51">
        <v>11268720.560000023</v>
      </c>
      <c r="U424" s="51">
        <v>33675970.730000153</v>
      </c>
    </row>
    <row r="425" spans="1:21" hidden="1" x14ac:dyDescent="0.25">
      <c r="A425" s="43" t="s">
        <v>3838</v>
      </c>
      <c r="B425" s="43"/>
      <c r="C425" s="43" t="s">
        <v>3839</v>
      </c>
      <c r="D425" s="44">
        <v>2119902.4500000109</v>
      </c>
      <c r="E425" s="44">
        <v>4286927.3400000418</v>
      </c>
      <c r="F425" s="44">
        <v>6406829.7900000531</v>
      </c>
      <c r="G425" s="44">
        <v>2663604.5700000166</v>
      </c>
      <c r="H425" s="44">
        <v>3743845.2900000303</v>
      </c>
      <c r="I425" s="44">
        <v>6407449.8600000469</v>
      </c>
      <c r="J425" s="44">
        <v>3800190.4799999902</v>
      </c>
      <c r="K425" s="44">
        <v>2882344.8900000011</v>
      </c>
      <c r="L425" s="44">
        <v>6682535.3699999917</v>
      </c>
      <c r="M425" s="44">
        <v>5491069.5399999656</v>
      </c>
      <c r="N425" s="44">
        <v>2418149.3700000006</v>
      </c>
      <c r="O425" s="44">
        <v>7909218.9099999666</v>
      </c>
      <c r="P425" s="44">
        <v>3594226.2300000177</v>
      </c>
      <c r="Q425" s="44">
        <v>1093728.6399999994</v>
      </c>
      <c r="R425" s="44">
        <v>4687954.8700000169</v>
      </c>
      <c r="S425" s="44">
        <v>17668993.270000003</v>
      </c>
      <c r="T425" s="44">
        <v>14424995.530000072</v>
      </c>
      <c r="U425" s="44">
        <v>32093988.800000075</v>
      </c>
    </row>
    <row r="426" spans="1:21" hidden="1" x14ac:dyDescent="0.25">
      <c r="A426" s="43" t="s">
        <v>4026</v>
      </c>
      <c r="B426" s="43"/>
      <c r="C426" s="43" t="s">
        <v>4027</v>
      </c>
      <c r="D426" s="44">
        <v>2197516.5500000031</v>
      </c>
      <c r="E426" s="44">
        <v>1890854.8499999987</v>
      </c>
      <c r="F426" s="44">
        <v>4088371.4000000018</v>
      </c>
      <c r="G426" s="44">
        <v>2326921.2299999995</v>
      </c>
      <c r="H426" s="44">
        <v>1066223.3399999999</v>
      </c>
      <c r="I426" s="44">
        <v>3393144.5699999994</v>
      </c>
      <c r="J426" s="44">
        <v>3013363.520000007</v>
      </c>
      <c r="K426" s="44">
        <v>696094.69</v>
      </c>
      <c r="L426" s="44">
        <v>3709458.2100000069</v>
      </c>
      <c r="M426" s="44">
        <v>4320622.9600000298</v>
      </c>
      <c r="N426" s="44">
        <v>1000964.3700000005</v>
      </c>
      <c r="O426" s="44">
        <v>5321587.3300000299</v>
      </c>
      <c r="P426" s="44">
        <v>3424996.6399999829</v>
      </c>
      <c r="Q426" s="44">
        <v>249883.90000000002</v>
      </c>
      <c r="R426" s="44">
        <v>3674880.5399999828</v>
      </c>
      <c r="S426" s="44">
        <v>15283420.900000021</v>
      </c>
      <c r="T426" s="44">
        <v>4904021.1499999994</v>
      </c>
      <c r="U426" s="44">
        <v>20187442.050000019</v>
      </c>
    </row>
    <row r="427" spans="1:21" s="52" customFormat="1" hidden="1" x14ac:dyDescent="0.25">
      <c r="A427" s="43" t="s">
        <v>4459</v>
      </c>
      <c r="B427" s="43"/>
      <c r="C427" s="43" t="s">
        <v>4460</v>
      </c>
      <c r="D427" s="44">
        <v>35909.78</v>
      </c>
      <c r="E427" s="44">
        <v>2450888.15</v>
      </c>
      <c r="F427" s="44">
        <v>2486797.9299999997</v>
      </c>
      <c r="G427" s="44">
        <v>2539.13</v>
      </c>
      <c r="H427" s="44">
        <v>482653.6599999998</v>
      </c>
      <c r="I427" s="44">
        <v>485192.7899999998</v>
      </c>
      <c r="J427" s="44">
        <v>4276.26</v>
      </c>
      <c r="K427" s="44">
        <v>0</v>
      </c>
      <c r="L427" s="44">
        <v>4276.26</v>
      </c>
      <c r="M427" s="44">
        <v>5304.46</v>
      </c>
      <c r="N427" s="44">
        <v>0</v>
      </c>
      <c r="O427" s="44">
        <v>5304.46</v>
      </c>
      <c r="P427" s="44">
        <v>0</v>
      </c>
      <c r="Q427" s="44">
        <v>0</v>
      </c>
      <c r="R427" s="44">
        <v>0</v>
      </c>
      <c r="S427" s="44">
        <v>48029.63</v>
      </c>
      <c r="T427" s="44">
        <v>2933541.8099999996</v>
      </c>
      <c r="U427" s="44">
        <v>2981571.4399999995</v>
      </c>
    </row>
    <row r="428" spans="1:21" hidden="1" x14ac:dyDescent="0.25">
      <c r="A428" s="43" t="s">
        <v>3981</v>
      </c>
      <c r="B428" s="43"/>
      <c r="C428" s="43" t="s">
        <v>3982</v>
      </c>
      <c r="D428" s="44">
        <v>2958155.8100000028</v>
      </c>
      <c r="E428" s="44">
        <v>0</v>
      </c>
      <c r="F428" s="44">
        <v>2958155.8100000028</v>
      </c>
      <c r="G428" s="44">
        <v>3784351.450000016</v>
      </c>
      <c r="H428" s="44">
        <v>1303605.18</v>
      </c>
      <c r="I428" s="44">
        <v>5087956.6300000157</v>
      </c>
      <c r="J428" s="44">
        <v>3790210.4199999981</v>
      </c>
      <c r="K428" s="44">
        <v>1629936.4399999962</v>
      </c>
      <c r="L428" s="44">
        <v>5420146.8599999938</v>
      </c>
      <c r="M428" s="44">
        <v>4854483.7400000039</v>
      </c>
      <c r="N428" s="44">
        <v>1485769.4699999972</v>
      </c>
      <c r="O428" s="44">
        <v>6340253.2100000009</v>
      </c>
      <c r="P428" s="44">
        <v>2910033.5099999965</v>
      </c>
      <c r="Q428" s="44">
        <v>338024.4800000001</v>
      </c>
      <c r="R428" s="44">
        <v>3248057.9899999965</v>
      </c>
      <c r="S428" s="44">
        <v>18297234.930000018</v>
      </c>
      <c r="T428" s="44">
        <v>4757335.5699999938</v>
      </c>
      <c r="U428" s="44">
        <v>23054570.500000007</v>
      </c>
    </row>
    <row r="429" spans="1:21" hidden="1" x14ac:dyDescent="0.25">
      <c r="A429" s="43" t="s">
        <v>4246</v>
      </c>
      <c r="B429" s="43"/>
      <c r="C429" s="43" t="s">
        <v>4247</v>
      </c>
      <c r="D429" s="44">
        <v>18240.980000000003</v>
      </c>
      <c r="E429" s="44">
        <v>0</v>
      </c>
      <c r="F429" s="44">
        <v>18240.980000000003</v>
      </c>
      <c r="G429" s="44">
        <v>0</v>
      </c>
      <c r="H429" s="44">
        <v>0</v>
      </c>
      <c r="I429" s="44">
        <v>0</v>
      </c>
      <c r="J429" s="44">
        <v>1500893.6200000041</v>
      </c>
      <c r="K429" s="44">
        <v>941182.21000000031</v>
      </c>
      <c r="L429" s="44">
        <v>2442075.8300000043</v>
      </c>
      <c r="M429" s="44">
        <v>3133627.1999999969</v>
      </c>
      <c r="N429" s="44">
        <v>1503528.3000000014</v>
      </c>
      <c r="O429" s="44">
        <v>4637155.4999999981</v>
      </c>
      <c r="P429" s="44">
        <v>2057317.6199999957</v>
      </c>
      <c r="Q429" s="44">
        <v>677031.26999999944</v>
      </c>
      <c r="R429" s="44">
        <v>2734348.889999995</v>
      </c>
      <c r="S429" s="44">
        <v>6710079.4199999962</v>
      </c>
      <c r="T429" s="44">
        <v>3121741.7800000012</v>
      </c>
      <c r="U429" s="44">
        <v>9831821.1999999974</v>
      </c>
    </row>
    <row r="430" spans="1:21" hidden="1" x14ac:dyDescent="0.25">
      <c r="A430" s="43" t="s">
        <v>4308</v>
      </c>
      <c r="B430" s="43"/>
      <c r="C430" s="43" t="s">
        <v>4309</v>
      </c>
      <c r="D430" s="44">
        <v>737370.44999999949</v>
      </c>
      <c r="E430" s="44">
        <v>838814.27999999863</v>
      </c>
      <c r="F430" s="44">
        <v>1576184.7299999981</v>
      </c>
      <c r="G430" s="44">
        <v>931636.11999999871</v>
      </c>
      <c r="H430" s="44">
        <v>641333.81999999925</v>
      </c>
      <c r="I430" s="44">
        <v>1572969.9399999981</v>
      </c>
      <c r="J430" s="44">
        <v>1018654.3900000016</v>
      </c>
      <c r="K430" s="44">
        <v>417855.1</v>
      </c>
      <c r="L430" s="44">
        <v>1436509.4900000016</v>
      </c>
      <c r="M430" s="44">
        <v>1594338.4499999993</v>
      </c>
      <c r="N430" s="44">
        <v>259138.90000000008</v>
      </c>
      <c r="O430" s="44">
        <v>1853477.3499999994</v>
      </c>
      <c r="P430" s="44">
        <v>934714.1800000018</v>
      </c>
      <c r="Q430" s="44">
        <v>99502.909999999989</v>
      </c>
      <c r="R430" s="44">
        <v>1034217.0900000018</v>
      </c>
      <c r="S430" s="44">
        <v>5216713.5900000008</v>
      </c>
      <c r="T430" s="44">
        <v>2256645.0099999979</v>
      </c>
      <c r="U430" s="44">
        <v>7473358.5999999996</v>
      </c>
    </row>
    <row r="431" spans="1:21" hidden="1" x14ac:dyDescent="0.25">
      <c r="A431" s="43" t="s">
        <v>4346</v>
      </c>
      <c r="B431" s="43"/>
      <c r="C431" s="43" t="s">
        <v>4347</v>
      </c>
      <c r="D431" s="44">
        <v>727299.09000000043</v>
      </c>
      <c r="E431" s="44">
        <v>777725.43000000017</v>
      </c>
      <c r="F431" s="44">
        <v>1505024.5200000005</v>
      </c>
      <c r="G431" s="44">
        <v>864265.10000000021</v>
      </c>
      <c r="H431" s="44">
        <v>586395.91</v>
      </c>
      <c r="I431" s="44">
        <v>1450661.0100000002</v>
      </c>
      <c r="J431" s="44">
        <v>905453.50999999815</v>
      </c>
      <c r="K431" s="44">
        <v>419213.74000000005</v>
      </c>
      <c r="L431" s="44">
        <v>1324667.2499999981</v>
      </c>
      <c r="M431" s="44">
        <v>837470.73000000033</v>
      </c>
      <c r="N431" s="44">
        <v>206117.95000000004</v>
      </c>
      <c r="O431" s="44">
        <v>1043588.6800000004</v>
      </c>
      <c r="P431" s="44">
        <v>752513.54000000027</v>
      </c>
      <c r="Q431" s="44">
        <v>96132.74000000002</v>
      </c>
      <c r="R431" s="44">
        <v>848646.28000000026</v>
      </c>
      <c r="S431" s="44">
        <v>4087001.9699999997</v>
      </c>
      <c r="T431" s="44">
        <v>2085585.7700000003</v>
      </c>
      <c r="U431" s="44">
        <v>6172587.7400000002</v>
      </c>
    </row>
    <row r="432" spans="1:21" hidden="1" x14ac:dyDescent="0.25">
      <c r="A432" s="43" t="s">
        <v>4256</v>
      </c>
      <c r="B432" s="43"/>
      <c r="C432" s="43" t="s">
        <v>4257</v>
      </c>
      <c r="D432" s="44">
        <v>1165646.7399999991</v>
      </c>
      <c r="E432" s="44">
        <v>772288.64000000036</v>
      </c>
      <c r="F432" s="44">
        <v>1937935.3799999994</v>
      </c>
      <c r="G432" s="44">
        <v>1295449.3999999969</v>
      </c>
      <c r="H432" s="44">
        <v>700684.32999999984</v>
      </c>
      <c r="I432" s="44">
        <v>1996133.7299999967</v>
      </c>
      <c r="J432" s="44">
        <v>1392880.9400000002</v>
      </c>
      <c r="K432" s="44">
        <v>555407.67000000016</v>
      </c>
      <c r="L432" s="44">
        <v>1948288.6100000003</v>
      </c>
      <c r="M432" s="44">
        <v>1830503.579999997</v>
      </c>
      <c r="N432" s="44">
        <v>559914.12000000046</v>
      </c>
      <c r="O432" s="44">
        <v>2390417.6999999974</v>
      </c>
      <c r="P432" s="44">
        <v>1014534.2700000008</v>
      </c>
      <c r="Q432" s="44">
        <v>261716.67999999991</v>
      </c>
      <c r="R432" s="44">
        <v>1276250.9500000007</v>
      </c>
      <c r="S432" s="44">
        <v>6699014.9299999941</v>
      </c>
      <c r="T432" s="44">
        <v>2850011.4400000004</v>
      </c>
      <c r="U432" s="44">
        <v>9549026.3699999955</v>
      </c>
    </row>
    <row r="433" spans="1:21" hidden="1" x14ac:dyDescent="0.25">
      <c r="A433" s="43" t="s">
        <v>4567</v>
      </c>
      <c r="B433" s="43"/>
      <c r="C433" s="43" t="s">
        <v>4568</v>
      </c>
      <c r="D433" s="44">
        <v>8752.2000000000007</v>
      </c>
      <c r="E433" s="44">
        <v>0</v>
      </c>
      <c r="F433" s="44">
        <v>8752.2000000000007</v>
      </c>
      <c r="G433" s="44">
        <v>111326.88</v>
      </c>
      <c r="H433" s="44">
        <v>0</v>
      </c>
      <c r="I433" s="44">
        <v>111326.88</v>
      </c>
      <c r="J433" s="44">
        <v>240316.83</v>
      </c>
      <c r="K433" s="44">
        <v>0</v>
      </c>
      <c r="L433" s="44">
        <v>240316.83</v>
      </c>
      <c r="M433" s="44">
        <v>64329.119999999995</v>
      </c>
      <c r="N433" s="44">
        <v>0</v>
      </c>
      <c r="O433" s="44">
        <v>64329.119999999995</v>
      </c>
      <c r="P433" s="44">
        <v>42778.75</v>
      </c>
      <c r="Q433" s="44">
        <v>0</v>
      </c>
      <c r="R433" s="44">
        <v>42778.75</v>
      </c>
      <c r="S433" s="44">
        <v>467503.77999999997</v>
      </c>
      <c r="T433" s="44">
        <v>0</v>
      </c>
      <c r="U433" s="44">
        <v>467503.77999999997</v>
      </c>
    </row>
    <row r="434" spans="1:21" hidden="1" x14ac:dyDescent="0.25">
      <c r="A434" s="43" t="s">
        <v>4518</v>
      </c>
      <c r="B434" s="43"/>
      <c r="C434" s="43" t="s">
        <v>4519</v>
      </c>
      <c r="D434" s="44">
        <v>0</v>
      </c>
      <c r="E434" s="44">
        <v>1402325.6200000029</v>
      </c>
      <c r="F434" s="44">
        <v>1402325.6200000029</v>
      </c>
      <c r="G434" s="44">
        <v>0</v>
      </c>
      <c r="H434" s="44">
        <v>0</v>
      </c>
      <c r="I434" s="44">
        <v>0</v>
      </c>
      <c r="J434" s="44">
        <v>0</v>
      </c>
      <c r="K434" s="44">
        <v>0</v>
      </c>
      <c r="L434" s="44">
        <v>0</v>
      </c>
      <c r="M434" s="44">
        <v>0</v>
      </c>
      <c r="N434" s="44">
        <v>0</v>
      </c>
      <c r="O434" s="44">
        <v>0</v>
      </c>
      <c r="P434" s="44">
        <v>0</v>
      </c>
      <c r="Q434" s="44">
        <v>0</v>
      </c>
      <c r="R434" s="44">
        <v>0</v>
      </c>
      <c r="S434" s="44">
        <v>0</v>
      </c>
      <c r="T434" s="44">
        <v>1402325.6200000029</v>
      </c>
      <c r="U434" s="44">
        <v>1402325.6200000029</v>
      </c>
    </row>
    <row r="435" spans="1:21" hidden="1" x14ac:dyDescent="0.25">
      <c r="A435" s="43" t="s">
        <v>3842</v>
      </c>
      <c r="B435" s="43"/>
      <c r="C435" s="43" t="s">
        <v>3843</v>
      </c>
      <c r="D435" s="44">
        <v>2418919.4400000004</v>
      </c>
      <c r="E435" s="44">
        <v>2380486.549999997</v>
      </c>
      <c r="F435" s="44">
        <v>4799405.9899999974</v>
      </c>
      <c r="G435" s="44">
        <v>3643007.7099999823</v>
      </c>
      <c r="H435" s="44">
        <v>3018804.4699999918</v>
      </c>
      <c r="I435" s="44">
        <v>6661812.1799999736</v>
      </c>
      <c r="J435" s="44">
        <v>4547239.9000000181</v>
      </c>
      <c r="K435" s="44">
        <v>2617284.4300000011</v>
      </c>
      <c r="L435" s="44">
        <v>7164524.3300000187</v>
      </c>
      <c r="M435" s="44">
        <v>6933903.0300000692</v>
      </c>
      <c r="N435" s="44">
        <v>2090065.7000000014</v>
      </c>
      <c r="O435" s="44">
        <v>9023968.7300000712</v>
      </c>
      <c r="P435" s="44">
        <v>3970726.6700000274</v>
      </c>
      <c r="Q435" s="44">
        <v>341230.50999999983</v>
      </c>
      <c r="R435" s="44">
        <v>4311957.1800000276</v>
      </c>
      <c r="S435" s="44">
        <v>21513796.750000097</v>
      </c>
      <c r="T435" s="44">
        <v>10447871.659999991</v>
      </c>
      <c r="U435" s="44">
        <v>31961668.410000093</v>
      </c>
    </row>
    <row r="436" spans="1:21" s="102" customFormat="1" x14ac:dyDescent="0.25">
      <c r="A436" s="50" t="s">
        <v>1874</v>
      </c>
      <c r="B436" s="50">
        <v>315149</v>
      </c>
      <c r="C436" s="50" t="s">
        <v>3857</v>
      </c>
      <c r="D436" s="51">
        <v>2324926.2899999972</v>
      </c>
      <c r="E436" s="51">
        <v>3682932.3400000166</v>
      </c>
      <c r="F436" s="51">
        <v>6007858.6300000139</v>
      </c>
      <c r="G436" s="51">
        <v>2743149.6200000015</v>
      </c>
      <c r="H436" s="51">
        <v>3213507.4200000088</v>
      </c>
      <c r="I436" s="51">
        <v>5956657.0400000103</v>
      </c>
      <c r="J436" s="51">
        <v>3475852.1100000134</v>
      </c>
      <c r="K436" s="51">
        <v>2641295.2600000012</v>
      </c>
      <c r="L436" s="51">
        <v>6117147.3700000141</v>
      </c>
      <c r="M436" s="51">
        <v>4667436.4699999979</v>
      </c>
      <c r="N436" s="51">
        <v>2779849.37</v>
      </c>
      <c r="O436" s="51">
        <v>7447285.839999998</v>
      </c>
      <c r="P436" s="51">
        <v>3364985.2399999909</v>
      </c>
      <c r="Q436" s="51">
        <v>1632009.7900000033</v>
      </c>
      <c r="R436" s="51">
        <v>4996995.0299999937</v>
      </c>
      <c r="S436" s="51">
        <v>16576349.73</v>
      </c>
      <c r="T436" s="51">
        <v>13949594.18000003</v>
      </c>
      <c r="U436" s="51">
        <v>30525943.910000026</v>
      </c>
    </row>
    <row r="437" spans="1:21" hidden="1" x14ac:dyDescent="0.25">
      <c r="A437" s="43" t="s">
        <v>4540</v>
      </c>
      <c r="B437" s="43"/>
      <c r="C437" s="43" t="s">
        <v>4541</v>
      </c>
      <c r="D437" s="44">
        <v>0</v>
      </c>
      <c r="E437" s="44">
        <v>78630.070000000022</v>
      </c>
      <c r="F437" s="44">
        <v>78630.070000000022</v>
      </c>
      <c r="G437" s="44">
        <v>40702.42</v>
      </c>
      <c r="H437" s="44">
        <v>56387.19</v>
      </c>
      <c r="I437" s="44">
        <v>97089.61</v>
      </c>
      <c r="J437" s="44">
        <v>112499.59</v>
      </c>
      <c r="K437" s="44">
        <v>123836.41</v>
      </c>
      <c r="L437" s="44">
        <v>236336</v>
      </c>
      <c r="M437" s="44">
        <v>225632.62000000005</v>
      </c>
      <c r="N437" s="44">
        <v>76320.45</v>
      </c>
      <c r="O437" s="44">
        <v>301953.07000000007</v>
      </c>
      <c r="P437" s="44">
        <v>71718.61</v>
      </c>
      <c r="Q437" s="44">
        <v>53588.79</v>
      </c>
      <c r="R437" s="44">
        <v>125307.4</v>
      </c>
      <c r="S437" s="44">
        <v>450553.24000000005</v>
      </c>
      <c r="T437" s="44">
        <v>388762.91</v>
      </c>
      <c r="U437" s="44">
        <v>839316.15000000014</v>
      </c>
    </row>
    <row r="438" spans="1:21" hidden="1" x14ac:dyDescent="0.25">
      <c r="A438" s="43" t="s">
        <v>4542</v>
      </c>
      <c r="B438" s="43"/>
      <c r="C438" s="43" t="s">
        <v>4543</v>
      </c>
      <c r="D438" s="44">
        <v>767499.06000000041</v>
      </c>
      <c r="E438" s="44">
        <v>0</v>
      </c>
      <c r="F438" s="44">
        <v>767499.06000000041</v>
      </c>
      <c r="G438" s="44">
        <v>52483.020000000033</v>
      </c>
      <c r="H438" s="44">
        <v>0</v>
      </c>
      <c r="I438" s="44">
        <v>52483.020000000033</v>
      </c>
      <c r="J438" s="44">
        <v>6527.02</v>
      </c>
      <c r="K438" s="44">
        <v>0</v>
      </c>
      <c r="L438" s="44">
        <v>6527.02</v>
      </c>
      <c r="M438" s="44">
        <v>5751.98</v>
      </c>
      <c r="N438" s="44">
        <v>0</v>
      </c>
      <c r="O438" s="44">
        <v>5751.98</v>
      </c>
      <c r="P438" s="44">
        <v>0</v>
      </c>
      <c r="Q438" s="44">
        <v>0</v>
      </c>
      <c r="R438" s="44">
        <v>0</v>
      </c>
      <c r="S438" s="44">
        <v>832261.08000000042</v>
      </c>
      <c r="T438" s="44">
        <v>0</v>
      </c>
      <c r="U438" s="44">
        <v>832261.08000000042</v>
      </c>
    </row>
    <row r="439" spans="1:21" hidden="1" x14ac:dyDescent="0.25">
      <c r="A439" s="43" t="s">
        <v>4224</v>
      </c>
      <c r="B439" s="43"/>
      <c r="C439" s="43" t="s">
        <v>4225</v>
      </c>
      <c r="D439" s="44">
        <v>0</v>
      </c>
      <c r="E439" s="44">
        <v>3113807.4899999932</v>
      </c>
      <c r="F439" s="44">
        <v>3113807.4899999932</v>
      </c>
      <c r="G439" s="44">
        <v>0</v>
      </c>
      <c r="H439" s="44">
        <v>2703528.859999992</v>
      </c>
      <c r="I439" s="44">
        <v>2703528.859999992</v>
      </c>
      <c r="J439" s="44">
        <v>0</v>
      </c>
      <c r="K439" s="44">
        <v>2126312.9500000086</v>
      </c>
      <c r="L439" s="44">
        <v>2126312.9500000086</v>
      </c>
      <c r="M439" s="44">
        <v>0</v>
      </c>
      <c r="N439" s="44">
        <v>1876772.720000007</v>
      </c>
      <c r="O439" s="44">
        <v>1876772.720000007</v>
      </c>
      <c r="P439" s="44">
        <v>0</v>
      </c>
      <c r="Q439" s="44">
        <v>743250.20000000077</v>
      </c>
      <c r="R439" s="44">
        <v>743250.20000000077</v>
      </c>
      <c r="S439" s="44">
        <v>0</v>
      </c>
      <c r="T439" s="44">
        <v>10563672.220000001</v>
      </c>
      <c r="U439" s="44">
        <v>10563672.220000001</v>
      </c>
    </row>
    <row r="440" spans="1:21" hidden="1" x14ac:dyDescent="0.25">
      <c r="A440" s="43" t="s">
        <v>4175</v>
      </c>
      <c r="B440" s="43"/>
      <c r="C440" s="43" t="s">
        <v>4176</v>
      </c>
      <c r="D440" s="44">
        <v>1158789.8500000001</v>
      </c>
      <c r="E440" s="44">
        <v>0</v>
      </c>
      <c r="F440" s="44">
        <v>1158789.8500000001</v>
      </c>
      <c r="G440" s="44">
        <v>2042385.5300000024</v>
      </c>
      <c r="H440" s="44">
        <v>0</v>
      </c>
      <c r="I440" s="44">
        <v>2042385.5300000024</v>
      </c>
      <c r="J440" s="44">
        <v>2683029.1600000085</v>
      </c>
      <c r="K440" s="44">
        <v>0</v>
      </c>
      <c r="L440" s="44">
        <v>2683029.1600000085</v>
      </c>
      <c r="M440" s="44">
        <v>4155656.1700000041</v>
      </c>
      <c r="N440" s="44">
        <v>0</v>
      </c>
      <c r="O440" s="44">
        <v>4155656.1700000041</v>
      </c>
      <c r="P440" s="44">
        <v>3211948.6399999945</v>
      </c>
      <c r="Q440" s="44">
        <v>0</v>
      </c>
      <c r="R440" s="44">
        <v>3211948.6399999945</v>
      </c>
      <c r="S440" s="44">
        <v>13251809.350000011</v>
      </c>
      <c r="T440" s="44">
        <v>0</v>
      </c>
      <c r="U440" s="44">
        <v>13251809.350000011</v>
      </c>
    </row>
    <row r="441" spans="1:21" hidden="1" x14ac:dyDescent="0.25">
      <c r="A441" s="43" t="s">
        <v>4005</v>
      </c>
      <c r="B441" s="43"/>
      <c r="C441" s="43" t="s">
        <v>4006</v>
      </c>
      <c r="D441" s="44">
        <v>971917.41000000096</v>
      </c>
      <c r="E441" s="44">
        <v>2684674.7699999893</v>
      </c>
      <c r="F441" s="44">
        <v>3656592.1799999904</v>
      </c>
      <c r="G441" s="44">
        <v>2081102.169999992</v>
      </c>
      <c r="H441" s="44">
        <v>2277638.5099999919</v>
      </c>
      <c r="I441" s="44">
        <v>4358740.6799999839</v>
      </c>
      <c r="J441" s="44">
        <v>2653024.2799999993</v>
      </c>
      <c r="K441" s="44">
        <v>1873548.949999999</v>
      </c>
      <c r="L441" s="44">
        <v>4526573.2299999986</v>
      </c>
      <c r="M441" s="44">
        <v>3822280.3399999877</v>
      </c>
      <c r="N441" s="44">
        <v>1873213.2099999986</v>
      </c>
      <c r="O441" s="44">
        <v>5695493.5499999858</v>
      </c>
      <c r="P441" s="44">
        <v>2108959.5399999982</v>
      </c>
      <c r="Q441" s="44">
        <v>782563.27000000014</v>
      </c>
      <c r="R441" s="44">
        <v>2891522.8099999982</v>
      </c>
      <c r="S441" s="44">
        <v>11637283.73999998</v>
      </c>
      <c r="T441" s="44">
        <v>9491638.7099999785</v>
      </c>
      <c r="U441" s="44">
        <v>21128922.449999958</v>
      </c>
    </row>
    <row r="442" spans="1:21" hidden="1" x14ac:dyDescent="0.25">
      <c r="A442" s="43" t="s">
        <v>4510</v>
      </c>
      <c r="B442" s="43"/>
      <c r="C442" s="43" t="s">
        <v>4511</v>
      </c>
      <c r="D442" s="44">
        <v>965417.27000000107</v>
      </c>
      <c r="E442" s="44">
        <v>0</v>
      </c>
      <c r="F442" s="44">
        <v>965417.27000000107</v>
      </c>
      <c r="G442" s="44">
        <v>334965.06000000006</v>
      </c>
      <c r="H442" s="44">
        <v>0</v>
      </c>
      <c r="I442" s="44">
        <v>334965.06000000006</v>
      </c>
      <c r="J442" s="44">
        <v>243643.51999999999</v>
      </c>
      <c r="K442" s="44">
        <v>0</v>
      </c>
      <c r="L442" s="44">
        <v>243643.51999999999</v>
      </c>
      <c r="M442" s="44">
        <v>52774.83</v>
      </c>
      <c r="N442" s="44">
        <v>0</v>
      </c>
      <c r="O442" s="44">
        <v>52774.83</v>
      </c>
      <c r="P442" s="44">
        <v>0</v>
      </c>
      <c r="Q442" s="44">
        <v>0</v>
      </c>
      <c r="R442" s="44">
        <v>0</v>
      </c>
      <c r="S442" s="44">
        <v>1596800.6800000011</v>
      </c>
      <c r="T442" s="44">
        <v>0</v>
      </c>
      <c r="U442" s="44">
        <v>1596800.6800000011</v>
      </c>
    </row>
    <row r="443" spans="1:21" hidden="1" x14ac:dyDescent="0.25">
      <c r="A443" s="43" t="s">
        <v>4070</v>
      </c>
      <c r="B443" s="43"/>
      <c r="C443" s="43" t="s">
        <v>4071</v>
      </c>
      <c r="D443" s="44">
        <v>2961076.9800000098</v>
      </c>
      <c r="E443" s="44">
        <v>4216369.1000000313</v>
      </c>
      <c r="F443" s="44">
        <v>7177446.0800000411</v>
      </c>
      <c r="G443" s="44">
        <v>3355395.4600000163</v>
      </c>
      <c r="H443" s="44">
        <v>3537787.510000017</v>
      </c>
      <c r="I443" s="44">
        <v>6893182.9700000333</v>
      </c>
      <c r="J443" s="44">
        <v>2240851.3799999966</v>
      </c>
      <c r="K443" s="44">
        <v>2237231.8299999991</v>
      </c>
      <c r="L443" s="44">
        <v>4478083.2099999953</v>
      </c>
      <c r="M443" s="44">
        <v>0</v>
      </c>
      <c r="N443" s="44">
        <v>0</v>
      </c>
      <c r="O443" s="44">
        <v>0</v>
      </c>
      <c r="P443" s="44">
        <v>0</v>
      </c>
      <c r="Q443" s="44">
        <v>0</v>
      </c>
      <c r="R443" s="44">
        <v>0</v>
      </c>
      <c r="S443" s="44">
        <v>8557323.8200000226</v>
      </c>
      <c r="T443" s="44">
        <v>9991388.440000046</v>
      </c>
      <c r="U443" s="44">
        <v>18548712.260000072</v>
      </c>
    </row>
    <row r="444" spans="1:21" hidden="1" x14ac:dyDescent="0.25">
      <c r="A444" s="43" t="s">
        <v>4401</v>
      </c>
      <c r="B444" s="43"/>
      <c r="C444" s="43" t="s">
        <v>4402</v>
      </c>
      <c r="D444" s="44">
        <v>64157.210000000006</v>
      </c>
      <c r="E444" s="44">
        <v>633094.28999999992</v>
      </c>
      <c r="F444" s="44">
        <v>697251.49999999988</v>
      </c>
      <c r="G444" s="44">
        <v>450141.83999999997</v>
      </c>
      <c r="H444" s="44">
        <v>437317.56999999983</v>
      </c>
      <c r="I444" s="44">
        <v>887459.4099999998</v>
      </c>
      <c r="J444" s="44">
        <v>496946.79000000015</v>
      </c>
      <c r="K444" s="44">
        <v>252582.6</v>
      </c>
      <c r="L444" s="44">
        <v>749529.39000000013</v>
      </c>
      <c r="M444" s="44">
        <v>853845.03999999911</v>
      </c>
      <c r="N444" s="44">
        <v>294618.62999999989</v>
      </c>
      <c r="O444" s="44">
        <v>1148463.669999999</v>
      </c>
      <c r="P444" s="44">
        <v>622053.39999999956</v>
      </c>
      <c r="Q444" s="44">
        <v>134187.87000000002</v>
      </c>
      <c r="R444" s="44">
        <v>756241.26999999955</v>
      </c>
      <c r="S444" s="44">
        <v>2487144.2799999989</v>
      </c>
      <c r="T444" s="44">
        <v>1751800.96</v>
      </c>
      <c r="U444" s="44">
        <v>4238945.2399999984</v>
      </c>
    </row>
    <row r="445" spans="1:21" hidden="1" x14ac:dyDescent="0.25">
      <c r="A445" s="43" t="s">
        <v>4577</v>
      </c>
      <c r="B445" s="43"/>
      <c r="C445" s="43" t="s">
        <v>4578</v>
      </c>
      <c r="D445" s="44">
        <v>307565.28999999992</v>
      </c>
      <c r="E445" s="44">
        <v>0</v>
      </c>
      <c r="F445" s="44">
        <v>307565.28999999992</v>
      </c>
      <c r="G445" s="44">
        <v>0</v>
      </c>
      <c r="H445" s="44">
        <v>0</v>
      </c>
      <c r="I445" s="44">
        <v>0</v>
      </c>
      <c r="J445" s="44">
        <v>0</v>
      </c>
      <c r="K445" s="44">
        <v>0</v>
      </c>
      <c r="L445" s="44">
        <v>0</v>
      </c>
      <c r="M445" s="44">
        <v>0</v>
      </c>
      <c r="N445" s="44">
        <v>0</v>
      </c>
      <c r="O445" s="44">
        <v>0</v>
      </c>
      <c r="P445" s="44">
        <v>0</v>
      </c>
      <c r="Q445" s="44">
        <v>0</v>
      </c>
      <c r="R445" s="44">
        <v>0</v>
      </c>
      <c r="S445" s="44">
        <v>307565.28999999992</v>
      </c>
      <c r="T445" s="44">
        <v>0</v>
      </c>
      <c r="U445" s="44">
        <v>307565.28999999992</v>
      </c>
    </row>
    <row r="446" spans="1:21" hidden="1" x14ac:dyDescent="0.25">
      <c r="A446" s="43" t="s">
        <v>4607</v>
      </c>
      <c r="B446" s="43"/>
      <c r="C446" s="43" t="s">
        <v>4608</v>
      </c>
      <c r="D446" s="44">
        <v>0</v>
      </c>
      <c r="E446" s="44">
        <v>0</v>
      </c>
      <c r="F446" s="44">
        <v>0</v>
      </c>
      <c r="G446" s="44">
        <v>0</v>
      </c>
      <c r="H446" s="44">
        <v>0</v>
      </c>
      <c r="I446" s="44">
        <v>0</v>
      </c>
      <c r="J446" s="44">
        <v>0</v>
      </c>
      <c r="K446" s="44">
        <v>0</v>
      </c>
      <c r="L446" s="44">
        <v>0</v>
      </c>
      <c r="M446" s="44">
        <v>11866.95</v>
      </c>
      <c r="N446" s="44">
        <v>0</v>
      </c>
      <c r="O446" s="44">
        <v>11866.95</v>
      </c>
      <c r="P446" s="44">
        <v>89191.499999999913</v>
      </c>
      <c r="Q446" s="44">
        <v>14019.96</v>
      </c>
      <c r="R446" s="44">
        <v>103211.4599999999</v>
      </c>
      <c r="S446" s="44">
        <v>101058.44999999991</v>
      </c>
      <c r="T446" s="44">
        <v>14019.96</v>
      </c>
      <c r="U446" s="44">
        <v>115078.4099999999</v>
      </c>
    </row>
    <row r="447" spans="1:21" hidden="1" x14ac:dyDescent="0.25">
      <c r="A447" s="43" t="s">
        <v>3844</v>
      </c>
      <c r="B447" s="43"/>
      <c r="C447" s="43" t="s">
        <v>3845</v>
      </c>
      <c r="D447" s="44">
        <v>3310549.070000004</v>
      </c>
      <c r="E447" s="44">
        <v>3169513.200000002</v>
      </c>
      <c r="F447" s="44">
        <v>6480062.2700000061</v>
      </c>
      <c r="G447" s="44">
        <v>4067412.1400000048</v>
      </c>
      <c r="H447" s="44">
        <v>2499066.8499999996</v>
      </c>
      <c r="I447" s="44">
        <v>6566478.9900000039</v>
      </c>
      <c r="J447" s="44">
        <v>4371012.1799999662</v>
      </c>
      <c r="K447" s="44">
        <v>1826243.1400000015</v>
      </c>
      <c r="L447" s="44">
        <v>6197255.3199999677</v>
      </c>
      <c r="M447" s="44">
        <v>5650734.0099999812</v>
      </c>
      <c r="N447" s="44">
        <v>2411643.2600000016</v>
      </c>
      <c r="O447" s="44">
        <v>8062377.2699999828</v>
      </c>
      <c r="P447" s="44">
        <v>3850358.620000009</v>
      </c>
      <c r="Q447" s="44">
        <v>680622.31999999913</v>
      </c>
      <c r="R447" s="44">
        <v>4530980.9400000079</v>
      </c>
      <c r="S447" s="44">
        <v>21250066.019999962</v>
      </c>
      <c r="T447" s="44">
        <v>10587088.770000003</v>
      </c>
      <c r="U447" s="44">
        <v>31837154.789999966</v>
      </c>
    </row>
    <row r="448" spans="1:21" hidden="1" x14ac:dyDescent="0.25">
      <c r="A448" s="43" t="s">
        <v>3870</v>
      </c>
      <c r="B448" s="43"/>
      <c r="C448" s="43" t="s">
        <v>3871</v>
      </c>
      <c r="D448" s="44">
        <v>3220457.1199999992</v>
      </c>
      <c r="E448" s="44">
        <v>3184995.3599999989</v>
      </c>
      <c r="F448" s="44">
        <v>6405452.4799999986</v>
      </c>
      <c r="G448" s="44">
        <v>3704926.2199999937</v>
      </c>
      <c r="H448" s="44">
        <v>2526648.5299999979</v>
      </c>
      <c r="I448" s="44">
        <v>6231574.7499999916</v>
      </c>
      <c r="J448" s="44">
        <v>3685251.5600000164</v>
      </c>
      <c r="K448" s="44">
        <v>2097918.5699999891</v>
      </c>
      <c r="L448" s="44">
        <v>5783170.1300000055</v>
      </c>
      <c r="M448" s="44">
        <v>5053195.2099999869</v>
      </c>
      <c r="N448" s="44">
        <v>2052805.4400000037</v>
      </c>
      <c r="O448" s="44">
        <v>7106000.6499999911</v>
      </c>
      <c r="P448" s="44">
        <v>3624353.7100000046</v>
      </c>
      <c r="Q448" s="44">
        <v>778873.38999999792</v>
      </c>
      <c r="R448" s="44">
        <v>4403227.1000000024</v>
      </c>
      <c r="S448" s="44">
        <v>19288183.82</v>
      </c>
      <c r="T448" s="44">
        <v>10641241.289999988</v>
      </c>
      <c r="U448" s="44">
        <v>29929425.109999988</v>
      </c>
    </row>
    <row r="449" spans="1:21" hidden="1" x14ac:dyDescent="0.25">
      <c r="A449" s="43" t="s">
        <v>4240</v>
      </c>
      <c r="B449" s="43"/>
      <c r="C449" s="43" t="s">
        <v>4241</v>
      </c>
      <c r="D449" s="44">
        <v>157309.22999999998</v>
      </c>
      <c r="E449" s="44">
        <v>1285134.600000001</v>
      </c>
      <c r="F449" s="44">
        <v>1442443.830000001</v>
      </c>
      <c r="G449" s="44">
        <v>586559.57999999996</v>
      </c>
      <c r="H449" s="44">
        <v>1059989.96</v>
      </c>
      <c r="I449" s="44">
        <v>1646549.54</v>
      </c>
      <c r="J449" s="44">
        <v>808114.89000000048</v>
      </c>
      <c r="K449" s="44">
        <v>779035.08000000031</v>
      </c>
      <c r="L449" s="44">
        <v>1587149.9700000007</v>
      </c>
      <c r="M449" s="44">
        <v>2318131.4600000004</v>
      </c>
      <c r="N449" s="44">
        <v>1145906.2400000005</v>
      </c>
      <c r="O449" s="44">
        <v>3464037.7000000011</v>
      </c>
      <c r="P449" s="44">
        <v>1645169.5099999988</v>
      </c>
      <c r="Q449" s="44">
        <v>363428.60000000003</v>
      </c>
      <c r="R449" s="44">
        <v>2008598.1099999989</v>
      </c>
      <c r="S449" s="44">
        <v>5515284.6699999999</v>
      </c>
      <c r="T449" s="44">
        <v>4633494.4800000014</v>
      </c>
      <c r="U449" s="44">
        <v>10148779.150000002</v>
      </c>
    </row>
    <row r="450" spans="1:21" hidden="1" x14ac:dyDescent="0.25">
      <c r="A450" s="43" t="s">
        <v>4159</v>
      </c>
      <c r="B450" s="43"/>
      <c r="C450" s="43" t="s">
        <v>4160</v>
      </c>
      <c r="D450" s="44">
        <v>1549959.5699999989</v>
      </c>
      <c r="E450" s="44">
        <v>655229.69000000018</v>
      </c>
      <c r="F450" s="44">
        <v>2205189.2599999988</v>
      </c>
      <c r="G450" s="44">
        <v>2198480.4500000002</v>
      </c>
      <c r="H450" s="44">
        <v>468548.04999999993</v>
      </c>
      <c r="I450" s="44">
        <v>2667028.5</v>
      </c>
      <c r="J450" s="44">
        <v>2521665.3800000004</v>
      </c>
      <c r="K450" s="44">
        <v>407707.1599999998</v>
      </c>
      <c r="L450" s="44">
        <v>2929372.54</v>
      </c>
      <c r="M450" s="44">
        <v>3343688.5099999951</v>
      </c>
      <c r="N450" s="44">
        <v>327571.4099999998</v>
      </c>
      <c r="O450" s="44">
        <v>3671259.9199999948</v>
      </c>
      <c r="P450" s="44">
        <v>2451186.3800000027</v>
      </c>
      <c r="Q450" s="44">
        <v>97597.150000000023</v>
      </c>
      <c r="R450" s="44">
        <v>2548783.5300000026</v>
      </c>
      <c r="S450" s="44">
        <v>12064980.289999997</v>
      </c>
      <c r="T450" s="44">
        <v>1956653.4599999995</v>
      </c>
      <c r="U450" s="44">
        <v>14021633.749999996</v>
      </c>
    </row>
    <row r="451" spans="1:21" hidden="1" x14ac:dyDescent="0.25">
      <c r="A451" s="43" t="s">
        <v>4471</v>
      </c>
      <c r="B451" s="43"/>
      <c r="C451" s="43" t="s">
        <v>4472</v>
      </c>
      <c r="D451" s="44">
        <v>245602.39</v>
      </c>
      <c r="E451" s="44">
        <v>427223.05</v>
      </c>
      <c r="F451" s="44">
        <v>672825.44</v>
      </c>
      <c r="G451" s="44">
        <v>222035.76000000024</v>
      </c>
      <c r="H451" s="44">
        <v>306998.55000000005</v>
      </c>
      <c r="I451" s="44">
        <v>529034.31000000029</v>
      </c>
      <c r="J451" s="44">
        <v>241769.46999999991</v>
      </c>
      <c r="K451" s="44">
        <v>385289.78999999992</v>
      </c>
      <c r="L451" s="44">
        <v>627059.25999999978</v>
      </c>
      <c r="M451" s="44">
        <v>536090.03000000014</v>
      </c>
      <c r="N451" s="44">
        <v>232971.54999999996</v>
      </c>
      <c r="O451" s="44">
        <v>769061.58000000007</v>
      </c>
      <c r="P451" s="44">
        <v>204913.93000000002</v>
      </c>
      <c r="Q451" s="44">
        <v>0</v>
      </c>
      <c r="R451" s="44">
        <v>204913.93000000002</v>
      </c>
      <c r="S451" s="44">
        <v>1450411.5800000003</v>
      </c>
      <c r="T451" s="44">
        <v>1352482.9400000002</v>
      </c>
      <c r="U451" s="44">
        <v>2802894.52</v>
      </c>
    </row>
    <row r="452" spans="1:21" hidden="1" x14ac:dyDescent="0.25">
      <c r="A452" s="43" t="s">
        <v>3923</v>
      </c>
      <c r="B452" s="43"/>
      <c r="C452" s="43" t="s">
        <v>3924</v>
      </c>
      <c r="D452" s="44">
        <v>0</v>
      </c>
      <c r="E452" s="44">
        <v>0</v>
      </c>
      <c r="F452" s="44">
        <v>0</v>
      </c>
      <c r="G452" s="44">
        <v>331197.27999999985</v>
      </c>
      <c r="H452" s="44">
        <v>37485.840000000004</v>
      </c>
      <c r="I452" s="44">
        <v>368683.11999999988</v>
      </c>
      <c r="J452" s="44">
        <v>6463026.7699999958</v>
      </c>
      <c r="K452" s="44">
        <v>2490336.4500000058</v>
      </c>
      <c r="L452" s="44">
        <v>8953363.2200000025</v>
      </c>
      <c r="M452" s="44">
        <v>8325899.1100000162</v>
      </c>
      <c r="N452" s="44">
        <v>1981608.2399999991</v>
      </c>
      <c r="O452" s="44">
        <v>10307507.350000015</v>
      </c>
      <c r="P452" s="44">
        <v>5454453.0899999943</v>
      </c>
      <c r="Q452" s="44">
        <v>345122.92999999993</v>
      </c>
      <c r="R452" s="44">
        <v>5799576.019999994</v>
      </c>
      <c r="S452" s="44">
        <v>20574576.250000007</v>
      </c>
      <c r="T452" s="44">
        <v>4854553.4600000046</v>
      </c>
      <c r="U452" s="44">
        <v>25429129.710000008</v>
      </c>
    </row>
    <row r="453" spans="1:21" hidden="1" x14ac:dyDescent="0.25">
      <c r="A453" s="43" t="s">
        <v>4385</v>
      </c>
      <c r="B453" s="43"/>
      <c r="C453" s="43" t="s">
        <v>4386</v>
      </c>
      <c r="D453" s="44">
        <v>0</v>
      </c>
      <c r="E453" s="44">
        <v>0</v>
      </c>
      <c r="F453" s="44">
        <v>0</v>
      </c>
      <c r="G453" s="44">
        <v>172075.43</v>
      </c>
      <c r="H453" s="44">
        <v>0</v>
      </c>
      <c r="I453" s="44">
        <v>172075.43</v>
      </c>
      <c r="J453" s="44">
        <v>935159.93</v>
      </c>
      <c r="K453" s="44">
        <v>520745.91999999993</v>
      </c>
      <c r="L453" s="44">
        <v>1455905.85</v>
      </c>
      <c r="M453" s="44">
        <v>1121518.3400000001</v>
      </c>
      <c r="N453" s="44">
        <v>679492.02000000037</v>
      </c>
      <c r="O453" s="44">
        <v>1801010.3600000003</v>
      </c>
      <c r="P453" s="44">
        <v>1179869.2999999996</v>
      </c>
      <c r="Q453" s="44">
        <v>182890.89000000004</v>
      </c>
      <c r="R453" s="44">
        <v>1362760.1899999997</v>
      </c>
      <c r="S453" s="44">
        <v>3408623</v>
      </c>
      <c r="T453" s="44">
        <v>1383128.8300000005</v>
      </c>
      <c r="U453" s="44">
        <v>4791751.83</v>
      </c>
    </row>
    <row r="454" spans="1:21" hidden="1" x14ac:dyDescent="0.25">
      <c r="A454" s="43" t="s">
        <v>3963</v>
      </c>
      <c r="B454" s="43"/>
      <c r="C454" s="43" t="s">
        <v>3964</v>
      </c>
      <c r="D454" s="44">
        <v>2456599.7200000007</v>
      </c>
      <c r="E454" s="44">
        <v>1974277.2400000021</v>
      </c>
      <c r="F454" s="44">
        <v>4430876.9600000028</v>
      </c>
      <c r="G454" s="44">
        <v>3342823.9199999948</v>
      </c>
      <c r="H454" s="44">
        <v>1253314.3600000003</v>
      </c>
      <c r="I454" s="44">
        <v>4596138.2799999956</v>
      </c>
      <c r="J454" s="44">
        <v>4039194.5399999861</v>
      </c>
      <c r="K454" s="44">
        <v>1027398.1900000002</v>
      </c>
      <c r="L454" s="44">
        <v>5066592.7299999865</v>
      </c>
      <c r="M454" s="44">
        <v>5214373.6899999995</v>
      </c>
      <c r="N454" s="44">
        <v>876525.55999999843</v>
      </c>
      <c r="O454" s="44">
        <v>6090899.2499999981</v>
      </c>
      <c r="P454" s="44">
        <v>3354701.4400000214</v>
      </c>
      <c r="Q454" s="44">
        <v>432005.61999999965</v>
      </c>
      <c r="R454" s="44">
        <v>3786707.060000021</v>
      </c>
      <c r="S454" s="44">
        <v>18407693.310000002</v>
      </c>
      <c r="T454" s="44">
        <v>5563520.9700000007</v>
      </c>
      <c r="U454" s="44">
        <v>23971214.280000005</v>
      </c>
    </row>
    <row r="455" spans="1:21" hidden="1" x14ac:dyDescent="0.25">
      <c r="A455" s="43" t="s">
        <v>4155</v>
      </c>
      <c r="B455" s="43"/>
      <c r="C455" s="43" t="s">
        <v>4156</v>
      </c>
      <c r="D455" s="44">
        <v>1379206.3099999989</v>
      </c>
      <c r="E455" s="44">
        <v>1451514.1199999992</v>
      </c>
      <c r="F455" s="44">
        <v>2830720.4299999978</v>
      </c>
      <c r="G455" s="44">
        <v>1994593.5099999986</v>
      </c>
      <c r="H455" s="44">
        <v>1084096.9699999979</v>
      </c>
      <c r="I455" s="44">
        <v>3078690.4799999967</v>
      </c>
      <c r="J455" s="44">
        <v>1856130.2799999949</v>
      </c>
      <c r="K455" s="44">
        <v>852475.68999999959</v>
      </c>
      <c r="L455" s="44">
        <v>2708605.9699999946</v>
      </c>
      <c r="M455" s="44">
        <v>2417516.8900000048</v>
      </c>
      <c r="N455" s="44">
        <v>1092115.5199999991</v>
      </c>
      <c r="O455" s="44">
        <v>3509632.4100000039</v>
      </c>
      <c r="P455" s="44">
        <v>1670730.5399999972</v>
      </c>
      <c r="Q455" s="44">
        <v>379559.81000000006</v>
      </c>
      <c r="R455" s="44">
        <v>2050290.3499999973</v>
      </c>
      <c r="S455" s="44">
        <v>9318177.5299999937</v>
      </c>
      <c r="T455" s="44">
        <v>4859762.1099999957</v>
      </c>
      <c r="U455" s="44">
        <v>14177939.639999991</v>
      </c>
    </row>
    <row r="456" spans="1:21" hidden="1" x14ac:dyDescent="0.25">
      <c r="A456" s="43" t="s">
        <v>3959</v>
      </c>
      <c r="B456" s="43"/>
      <c r="C456" s="43" t="s">
        <v>3960</v>
      </c>
      <c r="D456" s="44">
        <v>4181303.6300000153</v>
      </c>
      <c r="E456" s="44">
        <v>0</v>
      </c>
      <c r="F456" s="44">
        <v>4181303.6300000153</v>
      </c>
      <c r="G456" s="44">
        <v>4592023.220000023</v>
      </c>
      <c r="H456" s="44">
        <v>0</v>
      </c>
      <c r="I456" s="44">
        <v>4592023.220000023</v>
      </c>
      <c r="J456" s="44">
        <v>4628346.9400000107</v>
      </c>
      <c r="K456" s="44">
        <v>0</v>
      </c>
      <c r="L456" s="44">
        <v>4628346.9400000107</v>
      </c>
      <c r="M456" s="44">
        <v>5909963.1299999868</v>
      </c>
      <c r="N456" s="44">
        <v>0</v>
      </c>
      <c r="O456" s="44">
        <v>5909963.1299999868</v>
      </c>
      <c r="P456" s="44">
        <v>4736677.1000000155</v>
      </c>
      <c r="Q456" s="44">
        <v>0</v>
      </c>
      <c r="R456" s="44">
        <v>4736677.1000000155</v>
      </c>
      <c r="S456" s="44">
        <v>24048314.020000052</v>
      </c>
      <c r="T456" s="44">
        <v>0</v>
      </c>
      <c r="U456" s="44">
        <v>24048314.020000052</v>
      </c>
    </row>
    <row r="457" spans="1:21" hidden="1" x14ac:dyDescent="0.25">
      <c r="A457" s="43" t="s">
        <v>4587</v>
      </c>
      <c r="B457" s="43"/>
      <c r="C457" s="43" t="s">
        <v>4588</v>
      </c>
      <c r="D457" s="44">
        <v>0</v>
      </c>
      <c r="E457" s="44">
        <v>0</v>
      </c>
      <c r="F457" s="44">
        <v>0</v>
      </c>
      <c r="G457" s="44">
        <v>0</v>
      </c>
      <c r="H457" s="44">
        <v>0</v>
      </c>
      <c r="I457" s="44">
        <v>0</v>
      </c>
      <c r="J457" s="44">
        <v>46976.14</v>
      </c>
      <c r="K457" s="44">
        <v>8863.130000000001</v>
      </c>
      <c r="L457" s="44">
        <v>55839.270000000004</v>
      </c>
      <c r="M457" s="44">
        <v>90545.830000000016</v>
      </c>
      <c r="N457" s="44">
        <v>42982.829999999987</v>
      </c>
      <c r="O457" s="44">
        <v>133528.66</v>
      </c>
      <c r="P457" s="44">
        <v>56123.880000000005</v>
      </c>
      <c r="Q457" s="44">
        <v>9856.5400000000009</v>
      </c>
      <c r="R457" s="44">
        <v>65980.420000000013</v>
      </c>
      <c r="S457" s="44">
        <v>193645.85000000003</v>
      </c>
      <c r="T457" s="44">
        <v>61702.499999999993</v>
      </c>
      <c r="U457" s="44">
        <v>255348.35</v>
      </c>
    </row>
    <row r="458" spans="1:21" hidden="1" x14ac:dyDescent="0.25">
      <c r="A458" s="43" t="s">
        <v>4387</v>
      </c>
      <c r="B458" s="43"/>
      <c r="C458" s="43" t="s">
        <v>4388</v>
      </c>
      <c r="D458" s="44">
        <v>482960.42000000016</v>
      </c>
      <c r="E458" s="44">
        <v>607829.16999999946</v>
      </c>
      <c r="F458" s="44">
        <v>1090789.5899999996</v>
      </c>
      <c r="G458" s="44">
        <v>443780.69</v>
      </c>
      <c r="H458" s="44">
        <v>673558.76999999885</v>
      </c>
      <c r="I458" s="44">
        <v>1117339.4599999988</v>
      </c>
      <c r="J458" s="44">
        <v>380821.9900000004</v>
      </c>
      <c r="K458" s="44">
        <v>529870.18000000028</v>
      </c>
      <c r="L458" s="44">
        <v>910692.17000000062</v>
      </c>
      <c r="M458" s="44">
        <v>479724.81000000064</v>
      </c>
      <c r="N458" s="44">
        <v>691053.8000000004</v>
      </c>
      <c r="O458" s="44">
        <v>1170778.610000001</v>
      </c>
      <c r="P458" s="44">
        <v>252775.22</v>
      </c>
      <c r="Q458" s="44">
        <v>178551.6</v>
      </c>
      <c r="R458" s="44">
        <v>431326.82</v>
      </c>
      <c r="S458" s="44">
        <v>2040063.1300000011</v>
      </c>
      <c r="T458" s="44">
        <v>2680863.5199999991</v>
      </c>
      <c r="U458" s="44">
        <v>4720926.6500000004</v>
      </c>
    </row>
    <row r="459" spans="1:21" s="102" customFormat="1" x14ac:dyDescent="0.25">
      <c r="A459" s="50" t="s">
        <v>3878</v>
      </c>
      <c r="B459" s="54">
        <v>315229</v>
      </c>
      <c r="C459" s="50" t="s">
        <v>3879</v>
      </c>
      <c r="D459" s="51">
        <v>3183750.5300000017</v>
      </c>
      <c r="E459" s="51">
        <v>4212581.8900000118</v>
      </c>
      <c r="F459" s="51">
        <v>7396332.420000013</v>
      </c>
      <c r="G459" s="51">
        <v>2840618.850000002</v>
      </c>
      <c r="H459" s="51">
        <v>3940904.160000016</v>
      </c>
      <c r="I459" s="51">
        <v>6781523.0100000184</v>
      </c>
      <c r="J459" s="51">
        <v>3315484.9499999727</v>
      </c>
      <c r="K459" s="51">
        <v>3611278.4899999667</v>
      </c>
      <c r="L459" s="51">
        <v>6926763.4399999399</v>
      </c>
      <c r="M459" s="51">
        <v>3939401.8500000006</v>
      </c>
      <c r="N459" s="51">
        <v>3266377.3799999952</v>
      </c>
      <c r="O459" s="51">
        <v>7205779.2299999958</v>
      </c>
      <c r="P459" s="51">
        <v>703819.35999999905</v>
      </c>
      <c r="Q459" s="51">
        <v>0</v>
      </c>
      <c r="R459" s="51">
        <v>703819.35999999905</v>
      </c>
      <c r="S459" s="51">
        <v>13983075.539999977</v>
      </c>
      <c r="T459" s="51">
        <v>15031141.919999991</v>
      </c>
      <c r="U459" s="51">
        <v>29014217.459999967</v>
      </c>
    </row>
    <row r="460" spans="1:21" x14ac:dyDescent="0.25">
      <c r="A460" s="50" t="s">
        <v>3908</v>
      </c>
      <c r="B460" s="54">
        <v>315229</v>
      </c>
      <c r="C460" s="50" t="s">
        <v>3879</v>
      </c>
      <c r="D460" s="51">
        <v>1183881.8899999999</v>
      </c>
      <c r="E460" s="51">
        <v>5200547.3399999905</v>
      </c>
      <c r="F460" s="51">
        <v>6384429.2299999902</v>
      </c>
      <c r="G460" s="51">
        <v>2524700.4700000002</v>
      </c>
      <c r="H460" s="51">
        <v>4980218.1199999917</v>
      </c>
      <c r="I460" s="51">
        <v>7504918.5899999924</v>
      </c>
      <c r="J460" s="51">
        <v>2160270.85</v>
      </c>
      <c r="K460" s="51">
        <v>4280971.0799999749</v>
      </c>
      <c r="L460" s="51">
        <v>6441241.9299999755</v>
      </c>
      <c r="M460" s="51">
        <v>1887387.100000001</v>
      </c>
      <c r="N460" s="51">
        <v>4185210.1899999934</v>
      </c>
      <c r="O460" s="51">
        <v>6072597.2899999944</v>
      </c>
      <c r="P460" s="51">
        <v>293627.15000000002</v>
      </c>
      <c r="Q460" s="51">
        <v>0</v>
      </c>
      <c r="R460" s="51">
        <v>293627.15000000002</v>
      </c>
      <c r="S460" s="51">
        <v>8049867.4600000028</v>
      </c>
      <c r="T460" s="51">
        <v>18646946.729999952</v>
      </c>
      <c r="U460" s="51">
        <v>26696814.189999949</v>
      </c>
    </row>
    <row r="461" spans="1:21" hidden="1" x14ac:dyDescent="0.25">
      <c r="A461" s="43" t="s">
        <v>4244</v>
      </c>
      <c r="B461" s="43"/>
      <c r="C461" s="43" t="s">
        <v>4245</v>
      </c>
      <c r="D461" s="44">
        <v>1282607.4200000023</v>
      </c>
      <c r="E461" s="44">
        <v>512258.39000000013</v>
      </c>
      <c r="F461" s="44">
        <v>1794865.8100000024</v>
      </c>
      <c r="G461" s="44">
        <v>1602704.7599999947</v>
      </c>
      <c r="H461" s="44">
        <v>510714.81000000006</v>
      </c>
      <c r="I461" s="44">
        <v>2113419.5699999947</v>
      </c>
      <c r="J461" s="44">
        <v>1566492.7800000058</v>
      </c>
      <c r="K461" s="44">
        <v>490917.51999999979</v>
      </c>
      <c r="L461" s="44">
        <v>2057410.3000000056</v>
      </c>
      <c r="M461" s="44">
        <v>1961279.4099999974</v>
      </c>
      <c r="N461" s="44">
        <v>763842.62</v>
      </c>
      <c r="O461" s="44">
        <v>2725122.0299999975</v>
      </c>
      <c r="P461" s="44">
        <v>966130.97000000253</v>
      </c>
      <c r="Q461" s="44">
        <v>257059.52999999997</v>
      </c>
      <c r="R461" s="44">
        <v>1223190.5000000026</v>
      </c>
      <c r="S461" s="44">
        <v>7379215.3400000026</v>
      </c>
      <c r="T461" s="44">
        <v>2534792.8699999996</v>
      </c>
      <c r="U461" s="44">
        <v>9914008.2100000028</v>
      </c>
    </row>
    <row r="462" spans="1:21" hidden="1" x14ac:dyDescent="0.25">
      <c r="A462" s="43" t="s">
        <v>4102</v>
      </c>
      <c r="B462" s="43"/>
      <c r="C462" s="43" t="s">
        <v>4103</v>
      </c>
      <c r="D462" s="44">
        <v>181910.37000000011</v>
      </c>
      <c r="E462" s="44">
        <v>3425892.7400000128</v>
      </c>
      <c r="F462" s="44">
        <v>3607803.1100000129</v>
      </c>
      <c r="G462" s="44">
        <v>619879.37999999966</v>
      </c>
      <c r="H462" s="44">
        <v>2927603.0500000119</v>
      </c>
      <c r="I462" s="44">
        <v>3547482.4300000118</v>
      </c>
      <c r="J462" s="44">
        <v>906597.94999999937</v>
      </c>
      <c r="K462" s="44">
        <v>2466927.0500000087</v>
      </c>
      <c r="L462" s="44">
        <v>3373525.0000000079</v>
      </c>
      <c r="M462" s="44">
        <v>1543429.079999998</v>
      </c>
      <c r="N462" s="44">
        <v>2698814.9399999916</v>
      </c>
      <c r="O462" s="44">
        <v>4242244.0199999893</v>
      </c>
      <c r="P462" s="44">
        <v>1246426.0799999984</v>
      </c>
      <c r="Q462" s="44">
        <v>1433345.79</v>
      </c>
      <c r="R462" s="44">
        <v>2679771.8699999982</v>
      </c>
      <c r="S462" s="44">
        <v>4498242.8599999957</v>
      </c>
      <c r="T462" s="44">
        <v>12952583.570000026</v>
      </c>
      <c r="U462" s="44">
        <v>17450826.430000018</v>
      </c>
    </row>
    <row r="463" spans="1:21" hidden="1" x14ac:dyDescent="0.25">
      <c r="A463" s="43" t="s">
        <v>3945</v>
      </c>
      <c r="B463" s="43"/>
      <c r="C463" s="43" t="s">
        <v>3946</v>
      </c>
      <c r="D463" s="44">
        <v>2319298.7499999991</v>
      </c>
      <c r="E463" s="44">
        <v>2504092.9299999983</v>
      </c>
      <c r="F463" s="44">
        <v>4823391.6799999978</v>
      </c>
      <c r="G463" s="44">
        <v>3017686.1700000023</v>
      </c>
      <c r="H463" s="44">
        <v>1887295.2699999991</v>
      </c>
      <c r="I463" s="44">
        <v>4904981.4400000013</v>
      </c>
      <c r="J463" s="44">
        <v>3573439.3800000078</v>
      </c>
      <c r="K463" s="44">
        <v>1423221.829999998</v>
      </c>
      <c r="L463" s="44">
        <v>4996661.2100000056</v>
      </c>
      <c r="M463" s="44">
        <v>4982573.6600000141</v>
      </c>
      <c r="N463" s="44">
        <v>1180264.5099999988</v>
      </c>
      <c r="O463" s="44">
        <v>6162838.170000013</v>
      </c>
      <c r="P463" s="44">
        <v>3154124.6399999983</v>
      </c>
      <c r="Q463" s="44">
        <v>446217.80999999994</v>
      </c>
      <c r="R463" s="44">
        <v>3600342.4499999983</v>
      </c>
      <c r="S463" s="44">
        <v>17047122.60000002</v>
      </c>
      <c r="T463" s="44">
        <v>7441092.349999994</v>
      </c>
      <c r="U463" s="44">
        <v>24488214.950000018</v>
      </c>
    </row>
    <row r="464" spans="1:21" hidden="1" x14ac:dyDescent="0.25">
      <c r="A464" s="43" t="s">
        <v>4358</v>
      </c>
      <c r="B464" s="43"/>
      <c r="C464" s="43" t="s">
        <v>4359</v>
      </c>
      <c r="D464" s="44">
        <v>560094.93999999994</v>
      </c>
      <c r="E464" s="44">
        <v>614499.53</v>
      </c>
      <c r="F464" s="44">
        <v>1174594.47</v>
      </c>
      <c r="G464" s="44">
        <v>737223.74000000069</v>
      </c>
      <c r="H464" s="44">
        <v>365146.02</v>
      </c>
      <c r="I464" s="44">
        <v>1102369.7600000007</v>
      </c>
      <c r="J464" s="44">
        <v>915754.51000000071</v>
      </c>
      <c r="K464" s="44">
        <v>277363.08999999997</v>
      </c>
      <c r="L464" s="44">
        <v>1193117.6000000006</v>
      </c>
      <c r="M464" s="44">
        <v>1318973.0000000012</v>
      </c>
      <c r="N464" s="44">
        <v>151930.63999999998</v>
      </c>
      <c r="O464" s="44">
        <v>1470903.6400000011</v>
      </c>
      <c r="P464" s="44">
        <v>607880.04999999993</v>
      </c>
      <c r="Q464" s="44">
        <v>38968.049999999996</v>
      </c>
      <c r="R464" s="44">
        <v>646848.1</v>
      </c>
      <c r="S464" s="44">
        <v>4139926.2400000021</v>
      </c>
      <c r="T464" s="44">
        <v>1447907.33</v>
      </c>
      <c r="U464" s="44">
        <v>5587833.5700000022</v>
      </c>
    </row>
    <row r="465" spans="1:21" hidden="1" x14ac:dyDescent="0.25">
      <c r="A465" s="43" t="s">
        <v>4453</v>
      </c>
      <c r="B465" s="43"/>
      <c r="C465" s="43" t="s">
        <v>4454</v>
      </c>
      <c r="D465" s="44">
        <v>431490.23999999993</v>
      </c>
      <c r="E465" s="44">
        <v>395997.03000000026</v>
      </c>
      <c r="F465" s="44">
        <v>827487.27000000025</v>
      </c>
      <c r="G465" s="44">
        <v>288819.43999999989</v>
      </c>
      <c r="H465" s="44">
        <v>203872.97</v>
      </c>
      <c r="I465" s="44">
        <v>492692.40999999992</v>
      </c>
      <c r="J465" s="44">
        <v>278762.78999999998</v>
      </c>
      <c r="K465" s="44">
        <v>192562.13999999998</v>
      </c>
      <c r="L465" s="44">
        <v>471324.92999999993</v>
      </c>
      <c r="M465" s="44">
        <v>565398.42000000004</v>
      </c>
      <c r="N465" s="44">
        <v>244288.40000000002</v>
      </c>
      <c r="O465" s="44">
        <v>809686.82000000007</v>
      </c>
      <c r="P465" s="44">
        <v>344626.13000000012</v>
      </c>
      <c r="Q465" s="44">
        <v>119436.15000000002</v>
      </c>
      <c r="R465" s="44">
        <v>464062.28000000014</v>
      </c>
      <c r="S465" s="44">
        <v>1909097.0199999998</v>
      </c>
      <c r="T465" s="44">
        <v>1156156.6900000004</v>
      </c>
      <c r="U465" s="44">
        <v>3065253.7100000004</v>
      </c>
    </row>
    <row r="466" spans="1:21" hidden="1" x14ac:dyDescent="0.25">
      <c r="A466" s="43" t="s">
        <v>4437</v>
      </c>
      <c r="B466" s="43"/>
      <c r="C466" s="43" t="s">
        <v>4438</v>
      </c>
      <c r="D466" s="44">
        <v>319248.19999999995</v>
      </c>
      <c r="E466" s="44">
        <v>442502.13999999972</v>
      </c>
      <c r="F466" s="44">
        <v>761750.33999999962</v>
      </c>
      <c r="G466" s="44">
        <v>493082.05999999988</v>
      </c>
      <c r="H466" s="44">
        <v>245083.22999999998</v>
      </c>
      <c r="I466" s="44">
        <v>738165.2899999998</v>
      </c>
      <c r="J466" s="44">
        <v>415581.34000000014</v>
      </c>
      <c r="K466" s="44">
        <v>62190.999999999993</v>
      </c>
      <c r="L466" s="44">
        <v>477772.34000000014</v>
      </c>
      <c r="M466" s="44">
        <v>663409.60000000021</v>
      </c>
      <c r="N466" s="44">
        <v>157732.19</v>
      </c>
      <c r="O466" s="44">
        <v>821141.79000000027</v>
      </c>
      <c r="P466" s="44">
        <v>508026.03</v>
      </c>
      <c r="Q466" s="44">
        <v>52575</v>
      </c>
      <c r="R466" s="44">
        <v>560601.03</v>
      </c>
      <c r="S466" s="44">
        <v>2399347.2300000004</v>
      </c>
      <c r="T466" s="44">
        <v>960083.55999999959</v>
      </c>
      <c r="U466" s="44">
        <v>3359430.79</v>
      </c>
    </row>
    <row r="467" spans="1:21" hidden="1" x14ac:dyDescent="0.25">
      <c r="A467" s="43" t="s">
        <v>4435</v>
      </c>
      <c r="B467" s="43"/>
      <c r="C467" s="43" t="s">
        <v>4436</v>
      </c>
      <c r="D467" s="44">
        <v>306453.04000000021</v>
      </c>
      <c r="E467" s="44">
        <v>351784.4800000001</v>
      </c>
      <c r="F467" s="44">
        <v>658237.52000000025</v>
      </c>
      <c r="G467" s="44">
        <v>549109.33999999985</v>
      </c>
      <c r="H467" s="44">
        <v>266942.83</v>
      </c>
      <c r="I467" s="44">
        <v>816052.16999999993</v>
      </c>
      <c r="J467" s="44">
        <v>615955.56000000041</v>
      </c>
      <c r="K467" s="44">
        <v>255905.87999999995</v>
      </c>
      <c r="L467" s="44">
        <v>871861.44000000041</v>
      </c>
      <c r="M467" s="44">
        <v>580733.70000000019</v>
      </c>
      <c r="N467" s="44">
        <v>180122.06999999998</v>
      </c>
      <c r="O467" s="44">
        <v>760855.77000000014</v>
      </c>
      <c r="P467" s="44">
        <v>191682.47000000003</v>
      </c>
      <c r="Q467" s="44">
        <v>85557.200000000012</v>
      </c>
      <c r="R467" s="44">
        <v>277239.67000000004</v>
      </c>
      <c r="S467" s="44">
        <v>2243934.1100000008</v>
      </c>
      <c r="T467" s="44">
        <v>1140312.46</v>
      </c>
      <c r="U467" s="44">
        <v>3384246.5700000008</v>
      </c>
    </row>
    <row r="468" spans="1:21" hidden="1" x14ac:dyDescent="0.25">
      <c r="A468" s="43" t="s">
        <v>4512</v>
      </c>
      <c r="B468" s="43"/>
      <c r="C468" s="43" t="s">
        <v>4513</v>
      </c>
      <c r="D468" s="44">
        <v>113134.05000000002</v>
      </c>
      <c r="E468" s="44">
        <v>168918.05000000002</v>
      </c>
      <c r="F468" s="44">
        <v>282052.10000000003</v>
      </c>
      <c r="G468" s="44">
        <v>641777.53000000026</v>
      </c>
      <c r="H468" s="44">
        <v>158856.60000000006</v>
      </c>
      <c r="I468" s="44">
        <v>800634.13000000035</v>
      </c>
      <c r="J468" s="44">
        <v>426665.58999999997</v>
      </c>
      <c r="K468" s="44">
        <v>46405.45</v>
      </c>
      <c r="L468" s="44">
        <v>473071.04</v>
      </c>
      <c r="M468" s="44">
        <v>0</v>
      </c>
      <c r="N468" s="44">
        <v>0</v>
      </c>
      <c r="O468" s="44">
        <v>0</v>
      </c>
      <c r="P468" s="44">
        <v>0</v>
      </c>
      <c r="Q468" s="44">
        <v>0</v>
      </c>
      <c r="R468" s="44">
        <v>0</v>
      </c>
      <c r="S468" s="44">
        <v>1181577.1700000004</v>
      </c>
      <c r="T468" s="44">
        <v>374180.10000000009</v>
      </c>
      <c r="U468" s="44">
        <v>1555757.2700000005</v>
      </c>
    </row>
    <row r="469" spans="1:21" hidden="1" x14ac:dyDescent="0.25">
      <c r="A469" s="43" t="s">
        <v>4405</v>
      </c>
      <c r="B469" s="43"/>
      <c r="C469" s="43" t="s">
        <v>4406</v>
      </c>
      <c r="D469" s="44">
        <v>686817.5000000007</v>
      </c>
      <c r="E469" s="44">
        <v>799652.87000000163</v>
      </c>
      <c r="F469" s="44">
        <v>1486470.3700000024</v>
      </c>
      <c r="G469" s="44">
        <v>1193576.2000000007</v>
      </c>
      <c r="H469" s="44">
        <v>458179.26000000053</v>
      </c>
      <c r="I469" s="44">
        <v>1651755.4600000011</v>
      </c>
      <c r="J469" s="44">
        <v>861791.16999999899</v>
      </c>
      <c r="K469" s="44">
        <v>78249.290000000008</v>
      </c>
      <c r="L469" s="44">
        <v>940040.45999999903</v>
      </c>
      <c r="M469" s="44">
        <v>0</v>
      </c>
      <c r="N469" s="44">
        <v>0</v>
      </c>
      <c r="O469" s="44">
        <v>0</v>
      </c>
      <c r="P469" s="44">
        <v>0</v>
      </c>
      <c r="Q469" s="44">
        <v>0</v>
      </c>
      <c r="R469" s="44">
        <v>0</v>
      </c>
      <c r="S469" s="44">
        <v>2742184.87</v>
      </c>
      <c r="T469" s="44">
        <v>1336081.4200000023</v>
      </c>
      <c r="U469" s="44">
        <v>4078266.2900000028</v>
      </c>
    </row>
    <row r="470" spans="1:21" s="52" customFormat="1" hidden="1" x14ac:dyDescent="0.25">
      <c r="A470" s="43" t="s">
        <v>3851</v>
      </c>
      <c r="B470" s="43"/>
      <c r="C470" s="43" t="s">
        <v>3852</v>
      </c>
      <c r="D470" s="44">
        <v>5924158.8800000204</v>
      </c>
      <c r="E470" s="44">
        <v>1026820.9700000002</v>
      </c>
      <c r="F470" s="44">
        <v>6950979.8500000201</v>
      </c>
      <c r="G470" s="44">
        <v>5773658.1500000572</v>
      </c>
      <c r="H470" s="44">
        <v>1160075.0199999982</v>
      </c>
      <c r="I470" s="44">
        <v>6933733.1700000558</v>
      </c>
      <c r="J470" s="44">
        <v>5551780.649999965</v>
      </c>
      <c r="K470" s="44">
        <v>759176.80999999982</v>
      </c>
      <c r="L470" s="44">
        <v>6310957.4599999646</v>
      </c>
      <c r="M470" s="44">
        <v>6165893.6000000527</v>
      </c>
      <c r="N470" s="44">
        <v>724808.18000000028</v>
      </c>
      <c r="O470" s="44">
        <v>6890701.7800000533</v>
      </c>
      <c r="P470" s="44">
        <v>3731993.9199999971</v>
      </c>
      <c r="Q470" s="44">
        <v>327031.58999999985</v>
      </c>
      <c r="R470" s="44">
        <v>4059025.509999997</v>
      </c>
      <c r="S470" s="44">
        <v>27147485.200000096</v>
      </c>
      <c r="T470" s="44">
        <v>3997912.569999998</v>
      </c>
      <c r="U470" s="44">
        <v>31145397.770000093</v>
      </c>
    </row>
    <row r="471" spans="1:21" hidden="1" x14ac:dyDescent="0.25">
      <c r="A471" s="43" t="s">
        <v>4593</v>
      </c>
      <c r="B471" s="43"/>
      <c r="C471" s="43" t="s">
        <v>4594</v>
      </c>
      <c r="D471" s="44">
        <v>0</v>
      </c>
      <c r="E471" s="44">
        <v>116626</v>
      </c>
      <c r="F471" s="44">
        <v>116626</v>
      </c>
      <c r="G471" s="44">
        <v>0</v>
      </c>
      <c r="H471" s="44">
        <v>76814</v>
      </c>
      <c r="I471" s="44">
        <v>76814</v>
      </c>
      <c r="J471" s="44">
        <v>0</v>
      </c>
      <c r="K471" s="44">
        <v>0</v>
      </c>
      <c r="L471" s="44">
        <v>0</v>
      </c>
      <c r="M471" s="44">
        <v>0</v>
      </c>
      <c r="N471" s="44">
        <v>0</v>
      </c>
      <c r="O471" s="44">
        <v>0</v>
      </c>
      <c r="P471" s="44">
        <v>0</v>
      </c>
      <c r="Q471" s="44">
        <v>0</v>
      </c>
      <c r="R471" s="44">
        <v>0</v>
      </c>
      <c r="S471" s="44">
        <v>0</v>
      </c>
      <c r="T471" s="44">
        <v>193440</v>
      </c>
      <c r="U471" s="44">
        <v>193440</v>
      </c>
    </row>
    <row r="472" spans="1:21" hidden="1" x14ac:dyDescent="0.25">
      <c r="A472" s="43" t="s">
        <v>4548</v>
      </c>
      <c r="B472" s="43"/>
      <c r="C472" s="43" t="s">
        <v>4549</v>
      </c>
      <c r="D472" s="44">
        <v>773760.19000000053</v>
      </c>
      <c r="E472" s="44">
        <v>0</v>
      </c>
      <c r="F472" s="44">
        <v>773760.19000000053</v>
      </c>
      <c r="G472" s="44">
        <v>0</v>
      </c>
      <c r="H472" s="44">
        <v>0</v>
      </c>
      <c r="I472" s="44">
        <v>0</v>
      </c>
      <c r="J472" s="44">
        <v>0</v>
      </c>
      <c r="K472" s="44">
        <v>0</v>
      </c>
      <c r="L472" s="44">
        <v>0</v>
      </c>
      <c r="M472" s="44">
        <v>0</v>
      </c>
      <c r="N472" s="44">
        <v>0</v>
      </c>
      <c r="O472" s="44">
        <v>0</v>
      </c>
      <c r="P472" s="44">
        <v>0</v>
      </c>
      <c r="Q472" s="44">
        <v>0</v>
      </c>
      <c r="R472" s="44">
        <v>0</v>
      </c>
      <c r="S472" s="44">
        <v>773760.19000000053</v>
      </c>
      <c r="T472" s="44">
        <v>0</v>
      </c>
      <c r="U472" s="44">
        <v>773760.19000000053</v>
      </c>
    </row>
    <row r="473" spans="1:21" hidden="1" x14ac:dyDescent="0.25">
      <c r="A473" s="43" t="s">
        <v>3997</v>
      </c>
      <c r="B473" s="43"/>
      <c r="C473" s="43" t="s">
        <v>3998</v>
      </c>
      <c r="D473" s="44">
        <v>2319951.2999999998</v>
      </c>
      <c r="E473" s="44">
        <v>2042301.0399999996</v>
      </c>
      <c r="F473" s="44">
        <v>4362252.34</v>
      </c>
      <c r="G473" s="44">
        <v>2836963.1999999899</v>
      </c>
      <c r="H473" s="44">
        <v>1737688.5699999996</v>
      </c>
      <c r="I473" s="44">
        <v>4574651.7699999893</v>
      </c>
      <c r="J473" s="44">
        <v>3859239.6000000127</v>
      </c>
      <c r="K473" s="44">
        <v>1293309.0399999986</v>
      </c>
      <c r="L473" s="44">
        <v>5152548.6400000118</v>
      </c>
      <c r="M473" s="44">
        <v>4639074.1199999824</v>
      </c>
      <c r="N473" s="44">
        <v>601257.53000000073</v>
      </c>
      <c r="O473" s="44">
        <v>5240331.6499999836</v>
      </c>
      <c r="P473" s="44">
        <v>2313972.3100000028</v>
      </c>
      <c r="Q473" s="44">
        <v>200171.89000000004</v>
      </c>
      <c r="R473" s="44">
        <v>2514144.200000003</v>
      </c>
      <c r="S473" s="44">
        <v>15969200.529999986</v>
      </c>
      <c r="T473" s="44">
        <v>5874728.0699999994</v>
      </c>
      <c r="U473" s="44">
        <v>21843928.599999987</v>
      </c>
    </row>
    <row r="474" spans="1:21" hidden="1" x14ac:dyDescent="0.25">
      <c r="A474" s="43" t="s">
        <v>4378</v>
      </c>
      <c r="B474" s="43"/>
      <c r="C474" s="43" t="s">
        <v>4379</v>
      </c>
      <c r="D474" s="44">
        <v>0</v>
      </c>
      <c r="E474" s="44">
        <v>0</v>
      </c>
      <c r="F474" s="44">
        <v>0</v>
      </c>
      <c r="G474" s="44">
        <v>0</v>
      </c>
      <c r="H474" s="44">
        <v>0</v>
      </c>
      <c r="I474" s="44">
        <v>0</v>
      </c>
      <c r="J474" s="44">
        <v>868870.51000000024</v>
      </c>
      <c r="K474" s="44">
        <v>120379.96999999999</v>
      </c>
      <c r="L474" s="44">
        <v>989250.48000000021</v>
      </c>
      <c r="M474" s="44">
        <v>2241929.459999999</v>
      </c>
      <c r="N474" s="44">
        <v>252857.10999999996</v>
      </c>
      <c r="O474" s="44">
        <v>2494786.5699999989</v>
      </c>
      <c r="P474" s="44">
        <v>1661216.609999998</v>
      </c>
      <c r="Q474" s="44">
        <v>148023.38</v>
      </c>
      <c r="R474" s="44">
        <v>1809239.9899999979</v>
      </c>
      <c r="S474" s="44">
        <v>4772016.5799999973</v>
      </c>
      <c r="T474" s="44">
        <v>521260.45999999996</v>
      </c>
      <c r="U474" s="44">
        <v>5293277.0399999972</v>
      </c>
    </row>
    <row r="475" spans="1:21" hidden="1" x14ac:dyDescent="0.25">
      <c r="A475" s="43" t="s">
        <v>4100</v>
      </c>
      <c r="B475" s="43"/>
      <c r="C475" s="43" t="s">
        <v>4101</v>
      </c>
      <c r="D475" s="44">
        <v>1411163.1100000003</v>
      </c>
      <c r="E475" s="44">
        <v>2285902.9799999972</v>
      </c>
      <c r="F475" s="44">
        <v>3697066.0899999975</v>
      </c>
      <c r="G475" s="44">
        <v>1765326.3299999973</v>
      </c>
      <c r="H475" s="44">
        <v>1632043.6099999975</v>
      </c>
      <c r="I475" s="44">
        <v>3397369.9399999948</v>
      </c>
      <c r="J475" s="44">
        <v>2174216.2400000002</v>
      </c>
      <c r="K475" s="44">
        <v>1352583.459999999</v>
      </c>
      <c r="L475" s="44">
        <v>3526799.6999999993</v>
      </c>
      <c r="M475" s="44">
        <v>2923728.2699999996</v>
      </c>
      <c r="N475" s="44">
        <v>1410140.9699999997</v>
      </c>
      <c r="O475" s="44">
        <v>4333869.2399999993</v>
      </c>
      <c r="P475" s="44">
        <v>2026066.6000000031</v>
      </c>
      <c r="Q475" s="44">
        <v>496790.70999999996</v>
      </c>
      <c r="R475" s="44">
        <v>2522857.3100000033</v>
      </c>
      <c r="S475" s="44">
        <v>10300500.550000001</v>
      </c>
      <c r="T475" s="44">
        <v>7177461.729999993</v>
      </c>
      <c r="U475" s="44">
        <v>17477962.279999994</v>
      </c>
    </row>
    <row r="476" spans="1:21" hidden="1" x14ac:dyDescent="0.25">
      <c r="A476" s="43" t="s">
        <v>3969</v>
      </c>
      <c r="B476" s="43"/>
      <c r="C476" s="43" t="s">
        <v>3970</v>
      </c>
      <c r="D476" s="44">
        <v>3151226.5699999942</v>
      </c>
      <c r="E476" s="44">
        <v>1993605.1599999978</v>
      </c>
      <c r="F476" s="44">
        <v>5144831.7299999921</v>
      </c>
      <c r="G476" s="44">
        <v>3580502.2500000023</v>
      </c>
      <c r="H476" s="44">
        <v>1393862.5099999993</v>
      </c>
      <c r="I476" s="44">
        <v>4974364.7600000016</v>
      </c>
      <c r="J476" s="44">
        <v>3834415.550000004</v>
      </c>
      <c r="K476" s="44">
        <v>1203345.3299999994</v>
      </c>
      <c r="L476" s="44">
        <v>5037760.8800000036</v>
      </c>
      <c r="M476" s="44">
        <v>4799126.1300000194</v>
      </c>
      <c r="N476" s="44">
        <v>1148108.6599999997</v>
      </c>
      <c r="O476" s="44">
        <v>5947234.7900000196</v>
      </c>
      <c r="P476" s="44">
        <v>2378618.1500000018</v>
      </c>
      <c r="Q476" s="44">
        <v>342387.7699999999</v>
      </c>
      <c r="R476" s="44">
        <v>2721005.9200000018</v>
      </c>
      <c r="S476" s="44">
        <v>17743888.650000021</v>
      </c>
      <c r="T476" s="44">
        <v>6081309.429999996</v>
      </c>
      <c r="U476" s="44">
        <v>23825198.080000021</v>
      </c>
    </row>
    <row r="477" spans="1:21" hidden="1" x14ac:dyDescent="0.25">
      <c r="A477" s="43" t="s">
        <v>3739</v>
      </c>
      <c r="B477" s="43"/>
      <c r="C477" s="43" t="s">
        <v>3740</v>
      </c>
      <c r="D477" s="44">
        <v>3116534.420000005</v>
      </c>
      <c r="E477" s="44">
        <v>6387371.1999999583</v>
      </c>
      <c r="F477" s="44">
        <v>9503905.6199999638</v>
      </c>
      <c r="G477" s="44">
        <v>4989976.1000000071</v>
      </c>
      <c r="H477" s="44">
        <v>4965614.5400000047</v>
      </c>
      <c r="I477" s="44">
        <v>9955590.6400000118</v>
      </c>
      <c r="J477" s="44">
        <v>5914753.2400000235</v>
      </c>
      <c r="K477" s="44">
        <v>4110339.73</v>
      </c>
      <c r="L477" s="44">
        <v>10025092.970000023</v>
      </c>
      <c r="M477" s="44">
        <v>6958013.0199999502</v>
      </c>
      <c r="N477" s="44">
        <v>3870346.120000022</v>
      </c>
      <c r="O477" s="44">
        <v>10828359.139999973</v>
      </c>
      <c r="P477" s="44">
        <v>4879269.7600000249</v>
      </c>
      <c r="Q477" s="44">
        <v>2002917.1799999964</v>
      </c>
      <c r="R477" s="44">
        <v>6882186.9400000218</v>
      </c>
      <c r="S477" s="44">
        <v>25858546.54000001</v>
      </c>
      <c r="T477" s="44">
        <v>21336588.769999981</v>
      </c>
      <c r="U477" s="44">
        <v>47195135.309999987</v>
      </c>
    </row>
    <row r="478" spans="1:21" hidden="1" x14ac:dyDescent="0.25">
      <c r="A478" s="43" t="s">
        <v>3795</v>
      </c>
      <c r="B478" s="43"/>
      <c r="C478" s="43" t="s">
        <v>3796</v>
      </c>
      <c r="D478" s="44">
        <v>3675289.69</v>
      </c>
      <c r="E478" s="44">
        <v>3914987.0800000061</v>
      </c>
      <c r="F478" s="44">
        <v>7590276.7700000061</v>
      </c>
      <c r="G478" s="44">
        <v>4571654.7100000121</v>
      </c>
      <c r="H478" s="44">
        <v>2864156.2100000014</v>
      </c>
      <c r="I478" s="44">
        <v>7435810.920000013</v>
      </c>
      <c r="J478" s="44">
        <v>4907432.7899999795</v>
      </c>
      <c r="K478" s="44">
        <v>2966625.5899999817</v>
      </c>
      <c r="L478" s="44">
        <v>7874058.3799999617</v>
      </c>
      <c r="M478" s="44">
        <v>6305785.3100000005</v>
      </c>
      <c r="N478" s="44">
        <v>2600536.1600000071</v>
      </c>
      <c r="O478" s="44">
        <v>8906321.4700000081</v>
      </c>
      <c r="P478" s="44">
        <v>4189735.6999999797</v>
      </c>
      <c r="Q478" s="44">
        <v>942379.75000000093</v>
      </c>
      <c r="R478" s="44">
        <v>5132115.4499999806</v>
      </c>
      <c r="S478" s="44">
        <v>23649898.199999973</v>
      </c>
      <c r="T478" s="44">
        <v>13288684.789999999</v>
      </c>
      <c r="U478" s="44">
        <v>36938582.989999972</v>
      </c>
    </row>
    <row r="479" spans="1:21" hidden="1" x14ac:dyDescent="0.25">
      <c r="A479" s="43" t="s">
        <v>3697</v>
      </c>
      <c r="B479" s="43"/>
      <c r="C479" s="43" t="s">
        <v>3698</v>
      </c>
      <c r="D479" s="44">
        <v>7161585.5199999893</v>
      </c>
      <c r="E479" s="44">
        <v>15819173.139999988</v>
      </c>
      <c r="F479" s="44">
        <v>22980758.659999978</v>
      </c>
      <c r="G479" s="44">
        <v>7418289.3099999726</v>
      </c>
      <c r="H479" s="44">
        <v>13981158.239999957</v>
      </c>
      <c r="I479" s="44">
        <v>21399447.54999993</v>
      </c>
      <c r="J479" s="44">
        <v>11535631.310000068</v>
      </c>
      <c r="K479" s="44">
        <v>12913814.610000085</v>
      </c>
      <c r="L479" s="44">
        <v>24449445.920000151</v>
      </c>
      <c r="M479" s="44">
        <v>17155007.830000069</v>
      </c>
      <c r="N479" s="44">
        <v>15129090.240000043</v>
      </c>
      <c r="O479" s="44">
        <v>32284098.070000112</v>
      </c>
      <c r="P479" s="44">
        <v>11545590.27</v>
      </c>
      <c r="Q479" s="44">
        <v>7889313.4300000072</v>
      </c>
      <c r="R479" s="44">
        <v>19434903.700000007</v>
      </c>
      <c r="S479" s="44">
        <v>54816104.240000099</v>
      </c>
      <c r="T479" s="44">
        <v>65732549.660000071</v>
      </c>
      <c r="U479" s="44">
        <v>120548653.90000017</v>
      </c>
    </row>
    <row r="480" spans="1:21" hidden="1" x14ac:dyDescent="0.25">
      <c r="A480" s="43" t="s">
        <v>1875</v>
      </c>
      <c r="B480" s="43"/>
      <c r="C480" s="43" t="s">
        <v>4264</v>
      </c>
      <c r="D480" s="44">
        <v>643406.49999999953</v>
      </c>
      <c r="E480" s="44">
        <v>2096317.7499999986</v>
      </c>
      <c r="F480" s="44">
        <v>2739724.2499999981</v>
      </c>
      <c r="G480" s="44">
        <v>1055250.7199999983</v>
      </c>
      <c r="H480" s="44">
        <v>2054894.2999999986</v>
      </c>
      <c r="I480" s="44">
        <v>3110145.0199999968</v>
      </c>
      <c r="J480" s="44">
        <v>38665.18</v>
      </c>
      <c r="K480" s="44">
        <v>1511952.020000003</v>
      </c>
      <c r="L480" s="44">
        <v>1550617.200000003</v>
      </c>
      <c r="M480" s="44">
        <v>54674.12000000001</v>
      </c>
      <c r="N480" s="44">
        <v>1364678.9199999988</v>
      </c>
      <c r="O480" s="44">
        <v>1419353.0399999989</v>
      </c>
      <c r="P480" s="44">
        <v>0</v>
      </c>
      <c r="Q480" s="44">
        <v>410377.15000000026</v>
      </c>
      <c r="R480" s="44">
        <v>410377.15000000026</v>
      </c>
      <c r="S480" s="44">
        <v>1791996.5199999979</v>
      </c>
      <c r="T480" s="44">
        <v>7438220.1399999997</v>
      </c>
      <c r="U480" s="44">
        <v>9230216.6599999964</v>
      </c>
    </row>
    <row r="481" spans="1:21" s="102" customFormat="1" x14ac:dyDescent="0.25">
      <c r="A481" s="50" t="s">
        <v>3913</v>
      </c>
      <c r="B481" s="50">
        <v>315304</v>
      </c>
      <c r="C481" s="50" t="s">
        <v>3914</v>
      </c>
      <c r="D481" s="51">
        <v>2682915.7099999986</v>
      </c>
      <c r="E481" s="51">
        <v>3438249.9500000118</v>
      </c>
      <c r="F481" s="51">
        <v>6121165.6600000104</v>
      </c>
      <c r="G481" s="51">
        <v>3236059.6700000139</v>
      </c>
      <c r="H481" s="51">
        <v>2292296.0299999951</v>
      </c>
      <c r="I481" s="51">
        <v>5528355.7000000086</v>
      </c>
      <c r="J481" s="51">
        <v>3858022.5700000003</v>
      </c>
      <c r="K481" s="51">
        <v>1599322.2199999981</v>
      </c>
      <c r="L481" s="51">
        <v>5457344.7899999982</v>
      </c>
      <c r="M481" s="51">
        <v>4211831.1799999988</v>
      </c>
      <c r="N481" s="51">
        <v>1349876.4899999965</v>
      </c>
      <c r="O481" s="51">
        <v>5561707.6699999953</v>
      </c>
      <c r="P481" s="51">
        <v>2601826.960000013</v>
      </c>
      <c r="Q481" s="51">
        <v>571230.55999999982</v>
      </c>
      <c r="R481" s="51">
        <v>3173057.5200000126</v>
      </c>
      <c r="S481" s="51">
        <v>16590656.090000022</v>
      </c>
      <c r="T481" s="51">
        <v>9250975.2500000019</v>
      </c>
      <c r="U481" s="51">
        <v>25841631.340000026</v>
      </c>
    </row>
    <row r="482" spans="1:21" hidden="1" x14ac:dyDescent="0.25">
      <c r="A482" s="43" t="s">
        <v>3774</v>
      </c>
      <c r="B482" s="43"/>
      <c r="C482" s="43" t="s">
        <v>3775</v>
      </c>
      <c r="D482" s="44">
        <v>2662849.4700000081</v>
      </c>
      <c r="E482" s="44">
        <v>6389748.7999999654</v>
      </c>
      <c r="F482" s="44">
        <v>9052598.2699999735</v>
      </c>
      <c r="G482" s="44">
        <v>3305547.7400000179</v>
      </c>
      <c r="H482" s="44">
        <v>5030336.9400000032</v>
      </c>
      <c r="I482" s="44">
        <v>8335884.6800000211</v>
      </c>
      <c r="J482" s="44">
        <v>4122578.3600000003</v>
      </c>
      <c r="K482" s="44">
        <v>3997843.2099999981</v>
      </c>
      <c r="L482" s="44">
        <v>8120421.5699999984</v>
      </c>
      <c r="M482" s="44">
        <v>5421716.1099999659</v>
      </c>
      <c r="N482" s="44">
        <v>3614222.2099999906</v>
      </c>
      <c r="O482" s="44">
        <v>9035938.3199999556</v>
      </c>
      <c r="P482" s="44">
        <v>3204519.6399999992</v>
      </c>
      <c r="Q482" s="44">
        <v>1574235.1999999967</v>
      </c>
      <c r="R482" s="44">
        <v>4778754.8399999961</v>
      </c>
      <c r="S482" s="44">
        <v>18717211.319999993</v>
      </c>
      <c r="T482" s="44">
        <v>20606386.359999951</v>
      </c>
      <c r="U482" s="44">
        <v>39323597.679999948</v>
      </c>
    </row>
    <row r="483" spans="1:21" hidden="1" x14ac:dyDescent="0.25">
      <c r="A483" s="43" t="s">
        <v>3818</v>
      </c>
      <c r="B483" s="43"/>
      <c r="C483" s="43" t="s">
        <v>3819</v>
      </c>
      <c r="D483" s="44">
        <v>2726733.1699999948</v>
      </c>
      <c r="E483" s="44">
        <v>3614887.47000001</v>
      </c>
      <c r="F483" s="44">
        <v>6341620.6400000043</v>
      </c>
      <c r="G483" s="44">
        <v>4450141.4300000332</v>
      </c>
      <c r="H483" s="44">
        <v>2586598.5799999996</v>
      </c>
      <c r="I483" s="44">
        <v>7036740.0100000333</v>
      </c>
      <c r="J483" s="44">
        <v>5592342.3000000184</v>
      </c>
      <c r="K483" s="44">
        <v>2013072.6699999941</v>
      </c>
      <c r="L483" s="44">
        <v>7605414.9700000128</v>
      </c>
      <c r="M483" s="44">
        <v>6678255.6900000321</v>
      </c>
      <c r="N483" s="44">
        <v>1895760.5099999974</v>
      </c>
      <c r="O483" s="44">
        <v>8574016.2000000291</v>
      </c>
      <c r="P483" s="44">
        <v>3996738.0499999984</v>
      </c>
      <c r="Q483" s="44">
        <v>1025813.7899999988</v>
      </c>
      <c r="R483" s="44">
        <v>5022551.8399999971</v>
      </c>
      <c r="S483" s="44">
        <v>23444210.640000075</v>
      </c>
      <c r="T483" s="44">
        <v>11136133.020000001</v>
      </c>
      <c r="U483" s="44">
        <v>34580343.660000078</v>
      </c>
    </row>
    <row r="484" spans="1:21" hidden="1" x14ac:dyDescent="0.25">
      <c r="A484" s="43" t="s">
        <v>3892</v>
      </c>
      <c r="B484" s="43"/>
      <c r="C484" s="43" t="s">
        <v>3893</v>
      </c>
      <c r="D484" s="44">
        <v>2961680.4600000028</v>
      </c>
      <c r="E484" s="44">
        <v>2957905.7700000131</v>
      </c>
      <c r="F484" s="44">
        <v>5919586.2300000153</v>
      </c>
      <c r="G484" s="44">
        <v>3919870.2900000168</v>
      </c>
      <c r="H484" s="44">
        <v>2406218.9200000088</v>
      </c>
      <c r="I484" s="44">
        <v>6326089.2100000251</v>
      </c>
      <c r="J484" s="44">
        <v>4156617.0699999989</v>
      </c>
      <c r="K484" s="44">
        <v>1959385.1199999959</v>
      </c>
      <c r="L484" s="44">
        <v>6116002.1899999948</v>
      </c>
      <c r="M484" s="44">
        <v>4673529.6300000148</v>
      </c>
      <c r="N484" s="44">
        <v>1357552.4700000007</v>
      </c>
      <c r="O484" s="44">
        <v>6031082.1000000155</v>
      </c>
      <c r="P484" s="44">
        <v>2433676.2099999976</v>
      </c>
      <c r="Q484" s="44">
        <v>573119.65000000014</v>
      </c>
      <c r="R484" s="44">
        <v>3006795.8599999975</v>
      </c>
      <c r="S484" s="44">
        <v>18145373.66000003</v>
      </c>
      <c r="T484" s="44">
        <v>9254181.9300000183</v>
      </c>
      <c r="U484" s="44">
        <v>27399555.590000048</v>
      </c>
    </row>
    <row r="485" spans="1:21" hidden="1" x14ac:dyDescent="0.25">
      <c r="A485" s="43" t="s">
        <v>3911</v>
      </c>
      <c r="B485" s="43"/>
      <c r="C485" s="43" t="s">
        <v>3912</v>
      </c>
      <c r="D485" s="44">
        <v>2384147.4899999956</v>
      </c>
      <c r="E485" s="44">
        <v>3382926.00999997</v>
      </c>
      <c r="F485" s="44">
        <v>5767073.4999999655</v>
      </c>
      <c r="G485" s="44">
        <v>3230987.9499999741</v>
      </c>
      <c r="H485" s="44">
        <v>2224275.0399999982</v>
      </c>
      <c r="I485" s="44">
        <v>5455262.9899999723</v>
      </c>
      <c r="J485" s="44">
        <v>4183527.3900000285</v>
      </c>
      <c r="K485" s="44">
        <v>1621129.2199999972</v>
      </c>
      <c r="L485" s="44">
        <v>5804656.6100000255</v>
      </c>
      <c r="M485" s="44">
        <v>3878493.3500000006</v>
      </c>
      <c r="N485" s="44">
        <v>1834104.8199999994</v>
      </c>
      <c r="O485" s="44">
        <v>5712598.1699999999</v>
      </c>
      <c r="P485" s="44">
        <v>2612988.7000000025</v>
      </c>
      <c r="Q485" s="44">
        <v>554567.1</v>
      </c>
      <c r="R485" s="44">
        <v>3167555.8000000026</v>
      </c>
      <c r="S485" s="44">
        <v>16290144.880000003</v>
      </c>
      <c r="T485" s="44">
        <v>9617002.1899999641</v>
      </c>
      <c r="U485" s="44">
        <v>25907147.06999997</v>
      </c>
    </row>
    <row r="486" spans="1:21" hidden="1" x14ac:dyDescent="0.25">
      <c r="A486" s="43" t="s">
        <v>4575</v>
      </c>
      <c r="B486" s="43"/>
      <c r="C486" s="43" t="s">
        <v>4576</v>
      </c>
      <c r="D486" s="44">
        <v>0</v>
      </c>
      <c r="E486" s="44">
        <v>0</v>
      </c>
      <c r="F486" s="44">
        <v>0</v>
      </c>
      <c r="G486" s="44">
        <v>0</v>
      </c>
      <c r="H486" s="44">
        <v>39621.980000000003</v>
      </c>
      <c r="I486" s="44">
        <v>39621.980000000003</v>
      </c>
      <c r="J486" s="44">
        <v>0</v>
      </c>
      <c r="K486" s="44">
        <v>118498.34999999999</v>
      </c>
      <c r="L486" s="44">
        <v>118498.34999999999</v>
      </c>
      <c r="M486" s="44">
        <v>0</v>
      </c>
      <c r="N486" s="44">
        <v>137705.69999999998</v>
      </c>
      <c r="O486" s="44">
        <v>137705.69999999998</v>
      </c>
      <c r="P486" s="44">
        <v>0</v>
      </c>
      <c r="Q486" s="44">
        <v>39082.750000000007</v>
      </c>
      <c r="R486" s="44">
        <v>39082.750000000007</v>
      </c>
      <c r="S486" s="44">
        <v>0</v>
      </c>
      <c r="T486" s="44">
        <v>334908.77999999997</v>
      </c>
      <c r="U486" s="44">
        <v>334908.77999999997</v>
      </c>
    </row>
    <row r="487" spans="1:21" hidden="1" x14ac:dyDescent="0.25">
      <c r="A487" s="43" t="s">
        <v>3768</v>
      </c>
      <c r="B487" s="43"/>
      <c r="C487" s="43" t="s">
        <v>3769</v>
      </c>
      <c r="D487" s="44">
        <v>4067579.1600000099</v>
      </c>
      <c r="E487" s="44">
        <v>3791608.72000001</v>
      </c>
      <c r="F487" s="44">
        <v>7859187.8800000194</v>
      </c>
      <c r="G487" s="44">
        <v>5359576.1599999918</v>
      </c>
      <c r="H487" s="44">
        <v>3095513.8000000031</v>
      </c>
      <c r="I487" s="44">
        <v>8455089.9599999953</v>
      </c>
      <c r="J487" s="44">
        <v>6489945.4100000216</v>
      </c>
      <c r="K487" s="44">
        <v>2116902.9399999976</v>
      </c>
      <c r="L487" s="44">
        <v>8606848.3500000201</v>
      </c>
      <c r="M487" s="44">
        <v>7341824.6099999705</v>
      </c>
      <c r="N487" s="44">
        <v>2117002.7200000025</v>
      </c>
      <c r="O487" s="44">
        <v>9458827.3299999721</v>
      </c>
      <c r="P487" s="44">
        <v>4509746.9399999939</v>
      </c>
      <c r="Q487" s="44">
        <v>873262.67000000062</v>
      </c>
      <c r="R487" s="44">
        <v>5383009.6099999947</v>
      </c>
      <c r="S487" s="44">
        <v>27768672.279999986</v>
      </c>
      <c r="T487" s="44">
        <v>11994290.850000013</v>
      </c>
      <c r="U487" s="44">
        <v>39762963.130000003</v>
      </c>
    </row>
    <row r="488" spans="1:21" hidden="1" x14ac:dyDescent="0.25">
      <c r="A488" s="43" t="s">
        <v>4491</v>
      </c>
      <c r="B488" s="43"/>
      <c r="C488" s="43" t="s">
        <v>4492</v>
      </c>
      <c r="D488" s="44">
        <v>21495.059999999998</v>
      </c>
      <c r="E488" s="44">
        <v>194887.76999999996</v>
      </c>
      <c r="F488" s="44">
        <v>216382.82999999996</v>
      </c>
      <c r="G488" s="44">
        <v>131330.81</v>
      </c>
      <c r="H488" s="44">
        <v>130668.80000000003</v>
      </c>
      <c r="I488" s="44">
        <v>261999.61000000004</v>
      </c>
      <c r="J488" s="44">
        <v>58639.53</v>
      </c>
      <c r="K488" s="44">
        <v>125141.58</v>
      </c>
      <c r="L488" s="44">
        <v>183781.11</v>
      </c>
      <c r="M488" s="44">
        <v>582548.1</v>
      </c>
      <c r="N488" s="44">
        <v>198376.61999999997</v>
      </c>
      <c r="O488" s="44">
        <v>780924.72</v>
      </c>
      <c r="P488" s="44">
        <v>642629.58000000007</v>
      </c>
      <c r="Q488" s="44">
        <v>51369.7</v>
      </c>
      <c r="R488" s="44">
        <v>693999.28</v>
      </c>
      <c r="S488" s="44">
        <v>1436643.08</v>
      </c>
      <c r="T488" s="44">
        <v>700444.47</v>
      </c>
      <c r="U488" s="44">
        <v>2137087.5499999998</v>
      </c>
    </row>
    <row r="489" spans="1:21" hidden="1" x14ac:dyDescent="0.25">
      <c r="A489" s="43" t="s">
        <v>3868</v>
      </c>
      <c r="B489" s="43"/>
      <c r="C489" s="43" t="s">
        <v>3869</v>
      </c>
      <c r="D489" s="44">
        <v>2338277.2099999944</v>
      </c>
      <c r="E489" s="44">
        <v>4160821.3399999971</v>
      </c>
      <c r="F489" s="44">
        <v>6499098.5499999914</v>
      </c>
      <c r="G489" s="44">
        <v>3049621.6499999985</v>
      </c>
      <c r="H489" s="44">
        <v>3256903.3199999933</v>
      </c>
      <c r="I489" s="44">
        <v>6306524.9699999914</v>
      </c>
      <c r="J489" s="44">
        <v>3452870.1600000318</v>
      </c>
      <c r="K489" s="44">
        <v>2548350.8000000189</v>
      </c>
      <c r="L489" s="44">
        <v>6001220.9600000512</v>
      </c>
      <c r="M489" s="44">
        <v>4811232.0600000117</v>
      </c>
      <c r="N489" s="44">
        <v>2313252.6599999964</v>
      </c>
      <c r="O489" s="44">
        <v>7124484.7200000081</v>
      </c>
      <c r="P489" s="44">
        <v>3068193.5500000031</v>
      </c>
      <c r="Q489" s="44">
        <v>961316.38000000163</v>
      </c>
      <c r="R489" s="44">
        <v>4029509.9300000048</v>
      </c>
      <c r="S489" s="44">
        <v>16720194.63000004</v>
      </c>
      <c r="T489" s="44">
        <v>13240644.500000007</v>
      </c>
      <c r="U489" s="44">
        <v>29960839.130000044</v>
      </c>
    </row>
    <row r="490" spans="1:21" hidden="1" x14ac:dyDescent="0.25">
      <c r="A490" s="43" t="s">
        <v>4157</v>
      </c>
      <c r="B490" s="43"/>
      <c r="C490" s="43" t="s">
        <v>4158</v>
      </c>
      <c r="D490" s="44">
        <v>1197146.7700000065</v>
      </c>
      <c r="E490" s="44">
        <v>2380262.1900000004</v>
      </c>
      <c r="F490" s="44">
        <v>3577408.9600000069</v>
      </c>
      <c r="G490" s="44">
        <v>1308134.8399999992</v>
      </c>
      <c r="H490" s="44">
        <v>1910607.7099999972</v>
      </c>
      <c r="I490" s="44">
        <v>3218742.5499999961</v>
      </c>
      <c r="J490" s="44">
        <v>2013045.4199999981</v>
      </c>
      <c r="K490" s="44">
        <v>1723681.3799999969</v>
      </c>
      <c r="L490" s="44">
        <v>3736726.7999999952</v>
      </c>
      <c r="M490" s="44">
        <v>1835896.5800000026</v>
      </c>
      <c r="N490" s="44">
        <v>1645133.6100000008</v>
      </c>
      <c r="O490" s="44">
        <v>3481030.1900000032</v>
      </c>
      <c r="P490" s="44">
        <v>0</v>
      </c>
      <c r="Q490" s="44">
        <v>137332.45000000004</v>
      </c>
      <c r="R490" s="44">
        <v>137332.45000000004</v>
      </c>
      <c r="S490" s="44">
        <v>6354223.6100000069</v>
      </c>
      <c r="T490" s="44">
        <v>7797017.3399999952</v>
      </c>
      <c r="U490" s="44">
        <v>14151240.950000001</v>
      </c>
    </row>
    <row r="491" spans="1:21" hidden="1" x14ac:dyDescent="0.25">
      <c r="A491" s="43" t="s">
        <v>4640</v>
      </c>
      <c r="B491" s="43"/>
      <c r="C491" s="43" t="s">
        <v>4641</v>
      </c>
      <c r="D491" s="44">
        <v>425.7</v>
      </c>
      <c r="E491" s="44">
        <v>0</v>
      </c>
      <c r="F491" s="44">
        <v>425.7</v>
      </c>
      <c r="G491" s="44">
        <v>0</v>
      </c>
      <c r="H491" s="44">
        <v>0</v>
      </c>
      <c r="I491" s="44">
        <v>0</v>
      </c>
      <c r="J491" s="44">
        <v>0</v>
      </c>
      <c r="K491" s="44">
        <v>0</v>
      </c>
      <c r="L491" s="44">
        <v>0</v>
      </c>
      <c r="M491" s="44">
        <v>0</v>
      </c>
      <c r="N491" s="44">
        <v>0</v>
      </c>
      <c r="O491" s="44">
        <v>0</v>
      </c>
      <c r="P491" s="44">
        <v>0</v>
      </c>
      <c r="Q491" s="44">
        <v>0</v>
      </c>
      <c r="R491" s="44">
        <v>0</v>
      </c>
      <c r="S491" s="44">
        <v>425.7</v>
      </c>
      <c r="T491" s="44">
        <v>0</v>
      </c>
      <c r="U491" s="44">
        <v>425.7</v>
      </c>
    </row>
    <row r="492" spans="1:21" hidden="1" x14ac:dyDescent="0.25">
      <c r="A492" s="43" t="s">
        <v>4356</v>
      </c>
      <c r="B492" s="43"/>
      <c r="C492" s="43" t="s">
        <v>4357</v>
      </c>
      <c r="D492" s="44">
        <v>615164.88000000024</v>
      </c>
      <c r="E492" s="44">
        <v>688626.89000000095</v>
      </c>
      <c r="F492" s="44">
        <v>1303791.7700000012</v>
      </c>
      <c r="G492" s="44">
        <v>687257.48999999987</v>
      </c>
      <c r="H492" s="44">
        <v>713706.76999999967</v>
      </c>
      <c r="I492" s="44">
        <v>1400964.2599999995</v>
      </c>
      <c r="J492" s="44">
        <v>865813.70000000019</v>
      </c>
      <c r="K492" s="44">
        <v>512616.6999999999</v>
      </c>
      <c r="L492" s="44">
        <v>1378430.4000000001</v>
      </c>
      <c r="M492" s="44">
        <v>687777.14000000025</v>
      </c>
      <c r="N492" s="44">
        <v>450129.6599999998</v>
      </c>
      <c r="O492" s="44">
        <v>1137906.8</v>
      </c>
      <c r="P492" s="44">
        <v>411178.22</v>
      </c>
      <c r="Q492" s="44">
        <v>239982.98</v>
      </c>
      <c r="R492" s="44">
        <v>651161.19999999995</v>
      </c>
      <c r="S492" s="44">
        <v>3267191.4300000006</v>
      </c>
      <c r="T492" s="44">
        <v>2605063.0000000005</v>
      </c>
      <c r="U492" s="44">
        <v>5872254.4300000006</v>
      </c>
    </row>
    <row r="493" spans="1:21" hidden="1" x14ac:dyDescent="0.25">
      <c r="A493" s="43" t="s">
        <v>4654</v>
      </c>
      <c r="B493" s="43"/>
      <c r="C493" s="43" t="s">
        <v>4655</v>
      </c>
      <c r="D493" s="44">
        <v>0</v>
      </c>
      <c r="E493" s="44">
        <v>0</v>
      </c>
      <c r="F493" s="44">
        <v>0</v>
      </c>
      <c r="G493" s="44">
        <v>0</v>
      </c>
      <c r="H493" s="44">
        <v>0</v>
      </c>
      <c r="I493" s="44">
        <v>0</v>
      </c>
      <c r="J493" s="44">
        <v>0</v>
      </c>
      <c r="K493" s="44">
        <v>0</v>
      </c>
      <c r="L493" s="44">
        <v>0</v>
      </c>
      <c r="M493" s="44">
        <v>0</v>
      </c>
      <c r="N493" s="44">
        <v>0</v>
      </c>
      <c r="O493" s="44">
        <v>0</v>
      </c>
      <c r="P493" s="44">
        <v>0</v>
      </c>
      <c r="Q493" s="44">
        <v>0</v>
      </c>
      <c r="R493" s="44">
        <v>0</v>
      </c>
      <c r="S493" s="44">
        <v>0</v>
      </c>
      <c r="T493" s="44">
        <v>0</v>
      </c>
      <c r="U493" s="44">
        <v>0</v>
      </c>
    </row>
    <row r="494" spans="1:21" hidden="1" x14ac:dyDescent="0.25">
      <c r="A494" s="43" t="s">
        <v>4003</v>
      </c>
      <c r="B494" s="43"/>
      <c r="C494" s="43" t="s">
        <v>4004</v>
      </c>
      <c r="D494" s="44">
        <v>2086243.4800000046</v>
      </c>
      <c r="E494" s="44">
        <v>2932947.4499999983</v>
      </c>
      <c r="F494" s="44">
        <v>5019190.9300000034</v>
      </c>
      <c r="G494" s="44">
        <v>2858281.3800000004</v>
      </c>
      <c r="H494" s="44">
        <v>2276883.010000004</v>
      </c>
      <c r="I494" s="44">
        <v>5135164.3900000043</v>
      </c>
      <c r="J494" s="44">
        <v>3456806.2099999697</v>
      </c>
      <c r="K494" s="44">
        <v>2064800.9300000025</v>
      </c>
      <c r="L494" s="44">
        <v>5521607.1399999727</v>
      </c>
      <c r="M494" s="44">
        <v>3626757.8599999901</v>
      </c>
      <c r="N494" s="44">
        <v>1727183.2100000039</v>
      </c>
      <c r="O494" s="44">
        <v>5353941.0699999938</v>
      </c>
      <c r="P494" s="44">
        <v>0</v>
      </c>
      <c r="Q494" s="44">
        <v>171545.19000000003</v>
      </c>
      <c r="R494" s="44">
        <v>171545.19000000003</v>
      </c>
      <c r="S494" s="44">
        <v>12028088.929999964</v>
      </c>
      <c r="T494" s="44">
        <v>9173359.7900000084</v>
      </c>
      <c r="U494" s="44">
        <v>21201448.719999976</v>
      </c>
    </row>
    <row r="495" spans="1:21" hidden="1" x14ac:dyDescent="0.25">
      <c r="A495" s="43" t="s">
        <v>4339</v>
      </c>
      <c r="B495" s="43"/>
      <c r="C495" s="43" t="s">
        <v>4340</v>
      </c>
      <c r="D495" s="44">
        <v>0</v>
      </c>
      <c r="E495" s="44">
        <v>1827335.1499999985</v>
      </c>
      <c r="F495" s="44">
        <v>1827335.1499999985</v>
      </c>
      <c r="G495" s="44">
        <v>0</v>
      </c>
      <c r="H495" s="44">
        <v>1547579.379999999</v>
      </c>
      <c r="I495" s="44">
        <v>1547579.379999999</v>
      </c>
      <c r="J495" s="44">
        <v>0</v>
      </c>
      <c r="K495" s="44">
        <v>1376526.4399999976</v>
      </c>
      <c r="L495" s="44">
        <v>1376526.4399999976</v>
      </c>
      <c r="M495" s="44">
        <v>0</v>
      </c>
      <c r="N495" s="44">
        <v>1431726.5099999993</v>
      </c>
      <c r="O495" s="44">
        <v>1431726.5099999993</v>
      </c>
      <c r="P495" s="44">
        <v>0</v>
      </c>
      <c r="Q495" s="44">
        <v>159031.14999999997</v>
      </c>
      <c r="R495" s="44">
        <v>159031.14999999997</v>
      </c>
      <c r="S495" s="44">
        <v>0</v>
      </c>
      <c r="T495" s="44">
        <v>6342198.6299999952</v>
      </c>
      <c r="U495" s="44">
        <v>6342198.6299999952</v>
      </c>
    </row>
    <row r="496" spans="1:21" hidden="1" x14ac:dyDescent="0.25">
      <c r="A496" s="43" t="s">
        <v>3951</v>
      </c>
      <c r="B496" s="43"/>
      <c r="C496" s="43" t="s">
        <v>3952</v>
      </c>
      <c r="D496" s="44">
        <v>2424990.1900000004</v>
      </c>
      <c r="E496" s="44">
        <v>1865195.9700000039</v>
      </c>
      <c r="F496" s="44">
        <v>4290186.1600000039</v>
      </c>
      <c r="G496" s="44">
        <v>3100831.0400000145</v>
      </c>
      <c r="H496" s="44">
        <v>1705430.7400000019</v>
      </c>
      <c r="I496" s="44">
        <v>4806261.7800000161</v>
      </c>
      <c r="J496" s="44">
        <v>3736998.0900000166</v>
      </c>
      <c r="K496" s="44">
        <v>1555334.2200000009</v>
      </c>
      <c r="L496" s="44">
        <v>5292332.3100000173</v>
      </c>
      <c r="M496" s="44">
        <v>4992965.4599999944</v>
      </c>
      <c r="N496" s="44">
        <v>1243669.9099999997</v>
      </c>
      <c r="O496" s="44">
        <v>6236635.3699999936</v>
      </c>
      <c r="P496" s="44">
        <v>3248850.4399999809</v>
      </c>
      <c r="Q496" s="44">
        <v>435264.01000000013</v>
      </c>
      <c r="R496" s="44">
        <v>3684114.4499999811</v>
      </c>
      <c r="S496" s="44">
        <v>17504635.220000006</v>
      </c>
      <c r="T496" s="44">
        <v>6804894.8500000052</v>
      </c>
      <c r="U496" s="44">
        <v>24309530.070000011</v>
      </c>
    </row>
    <row r="497" spans="1:21" hidden="1" x14ac:dyDescent="0.25">
      <c r="A497" s="43" t="s">
        <v>4609</v>
      </c>
      <c r="B497" s="43"/>
      <c r="C497" s="43" t="s">
        <v>4610</v>
      </c>
      <c r="D497" s="44">
        <v>0</v>
      </c>
      <c r="E497" s="44">
        <v>0</v>
      </c>
      <c r="F497" s="44">
        <v>0</v>
      </c>
      <c r="G497" s="44">
        <v>0</v>
      </c>
      <c r="H497" s="44">
        <v>0</v>
      </c>
      <c r="I497" s="44">
        <v>0</v>
      </c>
      <c r="J497" s="44">
        <v>0</v>
      </c>
      <c r="K497" s="44">
        <v>0</v>
      </c>
      <c r="L497" s="44">
        <v>0</v>
      </c>
      <c r="M497" s="44">
        <v>3617.9400000000005</v>
      </c>
      <c r="N497" s="44">
        <v>32820.480000000003</v>
      </c>
      <c r="O497" s="44">
        <v>36438.420000000006</v>
      </c>
      <c r="P497" s="44">
        <v>63353.089999999938</v>
      </c>
      <c r="Q497" s="44">
        <v>2439.4</v>
      </c>
      <c r="R497" s="44">
        <v>65792.489999999932</v>
      </c>
      <c r="S497" s="44">
        <v>66971.029999999941</v>
      </c>
      <c r="T497" s="44">
        <v>35259.880000000005</v>
      </c>
      <c r="U497" s="44">
        <v>102230.90999999995</v>
      </c>
    </row>
    <row r="498" spans="1:21" hidden="1" x14ac:dyDescent="0.25">
      <c r="A498" s="43" t="s">
        <v>4299</v>
      </c>
      <c r="B498" s="43"/>
      <c r="C498" s="43" t="s">
        <v>3744</v>
      </c>
      <c r="D498" s="44">
        <v>955813.60999999952</v>
      </c>
      <c r="E498" s="44">
        <v>491838.04999999993</v>
      </c>
      <c r="F498" s="44">
        <v>1447651.6599999995</v>
      </c>
      <c r="G498" s="44">
        <v>1201472.0899999999</v>
      </c>
      <c r="H498" s="44">
        <v>525898.87999999989</v>
      </c>
      <c r="I498" s="44">
        <v>1727370.9699999997</v>
      </c>
      <c r="J498" s="44">
        <v>789692.93999999971</v>
      </c>
      <c r="K498" s="44">
        <v>358970.88</v>
      </c>
      <c r="L498" s="44">
        <v>1148663.8199999998</v>
      </c>
      <c r="M498" s="44">
        <v>1893328.4199999969</v>
      </c>
      <c r="N498" s="44">
        <v>110005.36</v>
      </c>
      <c r="O498" s="44">
        <v>2003333.779999997</v>
      </c>
      <c r="P498" s="44">
        <v>1392367.7000000011</v>
      </c>
      <c r="Q498" s="44">
        <v>0</v>
      </c>
      <c r="R498" s="44">
        <v>1392367.7000000011</v>
      </c>
      <c r="S498" s="44">
        <v>6232674.759999997</v>
      </c>
      <c r="T498" s="44">
        <v>1486713.17</v>
      </c>
      <c r="U498" s="44">
        <v>7719387.9299999978</v>
      </c>
    </row>
    <row r="499" spans="1:21" hidden="1" x14ac:dyDescent="0.25">
      <c r="A499" s="43" t="s">
        <v>3743</v>
      </c>
      <c r="B499" s="43"/>
      <c r="C499" s="43" t="s">
        <v>3744</v>
      </c>
      <c r="D499" s="44">
        <v>3349996.8999999985</v>
      </c>
      <c r="E499" s="44">
        <v>5973503.719999955</v>
      </c>
      <c r="F499" s="44">
        <v>9323500.6199999526</v>
      </c>
      <c r="G499" s="44">
        <v>5413138.8099999679</v>
      </c>
      <c r="H499" s="44">
        <v>5076562.5099999579</v>
      </c>
      <c r="I499" s="44">
        <v>10489701.319999926</v>
      </c>
      <c r="J499" s="44">
        <v>5005578.4700000044</v>
      </c>
      <c r="K499" s="44">
        <v>3630159.9399999855</v>
      </c>
      <c r="L499" s="44">
        <v>8635738.409999989</v>
      </c>
      <c r="M499" s="44">
        <v>6765515.0999999782</v>
      </c>
      <c r="N499" s="44">
        <v>4174577.3999999831</v>
      </c>
      <c r="O499" s="44">
        <v>10940092.499999961</v>
      </c>
      <c r="P499" s="44">
        <v>4341085.3999999864</v>
      </c>
      <c r="Q499" s="44">
        <v>1822825.4099999946</v>
      </c>
      <c r="R499" s="44">
        <v>6163910.809999981</v>
      </c>
      <c r="S499" s="44">
        <v>24875314.679999936</v>
      </c>
      <c r="T499" s="44">
        <v>20677628.979999878</v>
      </c>
      <c r="U499" s="44">
        <v>45552943.65999981</v>
      </c>
    </row>
    <row r="500" spans="1:21" hidden="1" x14ac:dyDescent="0.25">
      <c r="A500" s="43" t="s">
        <v>4348</v>
      </c>
      <c r="B500" s="43"/>
      <c r="C500" s="43" t="s">
        <v>4349</v>
      </c>
      <c r="D500" s="44">
        <v>316605.01999999996</v>
      </c>
      <c r="E500" s="44">
        <v>698695.88000000024</v>
      </c>
      <c r="F500" s="44">
        <v>1015300.9000000001</v>
      </c>
      <c r="G500" s="44">
        <v>779031.96000000031</v>
      </c>
      <c r="H500" s="44">
        <v>652008.42000000027</v>
      </c>
      <c r="I500" s="44">
        <v>1431040.3800000006</v>
      </c>
      <c r="J500" s="44">
        <v>986135.11999999871</v>
      </c>
      <c r="K500" s="44">
        <v>357035.70000000007</v>
      </c>
      <c r="L500" s="44">
        <v>1343170.8199999989</v>
      </c>
      <c r="M500" s="44">
        <v>1540694.6999999997</v>
      </c>
      <c r="N500" s="44">
        <v>76523.869999999981</v>
      </c>
      <c r="O500" s="44">
        <v>1617218.5699999996</v>
      </c>
      <c r="P500" s="44">
        <v>705454.94</v>
      </c>
      <c r="Q500" s="44">
        <v>-181.33000000000004</v>
      </c>
      <c r="R500" s="44">
        <v>705273.61</v>
      </c>
      <c r="S500" s="44">
        <v>4327921.7399999984</v>
      </c>
      <c r="T500" s="44">
        <v>1784082.5400000003</v>
      </c>
      <c r="U500" s="44">
        <v>6112004.2799999993</v>
      </c>
    </row>
    <row r="501" spans="1:21" hidden="1" x14ac:dyDescent="0.25">
      <c r="A501" s="43" t="s">
        <v>3776</v>
      </c>
      <c r="B501" s="43"/>
      <c r="C501" s="43" t="s">
        <v>3777</v>
      </c>
      <c r="D501" s="44">
        <v>2819211.2799999961</v>
      </c>
      <c r="E501" s="44">
        <v>4136671.6899999743</v>
      </c>
      <c r="F501" s="44">
        <v>6955882.9699999709</v>
      </c>
      <c r="G501" s="44">
        <v>4515646.0899999868</v>
      </c>
      <c r="H501" s="44">
        <v>3340139.6299999845</v>
      </c>
      <c r="I501" s="44">
        <v>7855785.7199999709</v>
      </c>
      <c r="J501" s="44">
        <v>5773364.1399999838</v>
      </c>
      <c r="K501" s="44">
        <v>2470195.9100000067</v>
      </c>
      <c r="L501" s="44">
        <v>8243560.0499999905</v>
      </c>
      <c r="M501" s="44">
        <v>7899885.2200000752</v>
      </c>
      <c r="N501" s="44">
        <v>1935664.4699999993</v>
      </c>
      <c r="O501" s="44">
        <v>9835549.690000074</v>
      </c>
      <c r="P501" s="44">
        <v>5347409.290000001</v>
      </c>
      <c r="Q501" s="44">
        <v>1079302.7499999995</v>
      </c>
      <c r="R501" s="44">
        <v>6426712.040000001</v>
      </c>
      <c r="S501" s="44">
        <v>26355516.020000041</v>
      </c>
      <c r="T501" s="44">
        <v>12961974.449999966</v>
      </c>
      <c r="U501" s="44">
        <v>39317490.470000006</v>
      </c>
    </row>
    <row r="502" spans="1:21" s="52" customFormat="1" hidden="1" x14ac:dyDescent="0.25">
      <c r="A502" s="43" t="s">
        <v>4056</v>
      </c>
      <c r="B502" s="43"/>
      <c r="C502" s="43" t="s">
        <v>4057</v>
      </c>
      <c r="D502" s="44">
        <v>2076315.790000004</v>
      </c>
      <c r="E502" s="44">
        <v>2711138.7800000031</v>
      </c>
      <c r="F502" s="44">
        <v>4787454.5700000068</v>
      </c>
      <c r="G502" s="44">
        <v>2929473.06</v>
      </c>
      <c r="H502" s="44">
        <v>2008600.3000000019</v>
      </c>
      <c r="I502" s="44">
        <v>4938073.3600000022</v>
      </c>
      <c r="J502" s="44">
        <v>3444434.6199999792</v>
      </c>
      <c r="K502" s="44">
        <v>1371752.7700000023</v>
      </c>
      <c r="L502" s="44">
        <v>4816187.389999982</v>
      </c>
      <c r="M502" s="44">
        <v>2980048.1900000088</v>
      </c>
      <c r="N502" s="44">
        <v>1526477.8999999997</v>
      </c>
      <c r="O502" s="44">
        <v>4506526.0900000082</v>
      </c>
      <c r="P502" s="44">
        <v>0</v>
      </c>
      <c r="Q502" s="44">
        <v>0</v>
      </c>
      <c r="R502" s="44">
        <v>0</v>
      </c>
      <c r="S502" s="44">
        <v>11430271.659999993</v>
      </c>
      <c r="T502" s="44">
        <v>7617969.7500000065</v>
      </c>
      <c r="U502" s="44">
        <v>19048241.41</v>
      </c>
    </row>
    <row r="503" spans="1:21" hidden="1" x14ac:dyDescent="0.25">
      <c r="A503" s="43" t="s">
        <v>4591</v>
      </c>
      <c r="B503" s="43"/>
      <c r="C503" s="43" t="s">
        <v>4592</v>
      </c>
      <c r="D503" s="44">
        <v>0</v>
      </c>
      <c r="E503" s="44">
        <v>147095</v>
      </c>
      <c r="F503" s="44">
        <v>147095</v>
      </c>
      <c r="G503" s="44">
        <v>0</v>
      </c>
      <c r="H503" s="44">
        <v>48763</v>
      </c>
      <c r="I503" s="44">
        <v>48763</v>
      </c>
      <c r="J503" s="44">
        <v>0</v>
      </c>
      <c r="K503" s="44">
        <v>0</v>
      </c>
      <c r="L503" s="44">
        <v>0</v>
      </c>
      <c r="M503" s="44">
        <v>0</v>
      </c>
      <c r="N503" s="44">
        <v>0</v>
      </c>
      <c r="O503" s="44">
        <v>0</v>
      </c>
      <c r="P503" s="44">
        <v>0</v>
      </c>
      <c r="Q503" s="44">
        <v>0</v>
      </c>
      <c r="R503" s="44">
        <v>0</v>
      </c>
      <c r="S503" s="44">
        <v>0</v>
      </c>
      <c r="T503" s="44">
        <v>195858</v>
      </c>
      <c r="U503" s="44">
        <v>195858</v>
      </c>
    </row>
    <row r="504" spans="1:21" hidden="1" x14ac:dyDescent="0.25">
      <c r="A504" s="43" t="s">
        <v>4254</v>
      </c>
      <c r="B504" s="43"/>
      <c r="C504" s="43" t="s">
        <v>4255</v>
      </c>
      <c r="D504" s="44">
        <v>28834.78</v>
      </c>
      <c r="E504" s="44">
        <v>0</v>
      </c>
      <c r="F504" s="44">
        <v>28834.78</v>
      </c>
      <c r="G504" s="44">
        <v>0</v>
      </c>
      <c r="H504" s="44">
        <v>0</v>
      </c>
      <c r="I504" s="44">
        <v>0</v>
      </c>
      <c r="J504" s="44">
        <v>1088018.2399999995</v>
      </c>
      <c r="K504" s="44">
        <v>305120.60000000015</v>
      </c>
      <c r="L504" s="44">
        <v>1393138.8399999996</v>
      </c>
      <c r="M504" s="44">
        <v>3688508.6500000055</v>
      </c>
      <c r="N504" s="44">
        <v>1330388.98</v>
      </c>
      <c r="O504" s="44">
        <v>5018897.6300000055</v>
      </c>
      <c r="P504" s="44">
        <v>2651393.3600000055</v>
      </c>
      <c r="Q504" s="44">
        <v>468309.05000000005</v>
      </c>
      <c r="R504" s="44">
        <v>3119702.4100000057</v>
      </c>
      <c r="S504" s="44">
        <v>7456755.0300000105</v>
      </c>
      <c r="T504" s="44">
        <v>2103818.63</v>
      </c>
      <c r="U504" s="44">
        <v>9560573.6600000113</v>
      </c>
    </row>
    <row r="505" spans="1:21" x14ac:dyDescent="0.25">
      <c r="A505" s="43"/>
      <c r="B505" s="43"/>
      <c r="C505" s="43"/>
      <c r="D505" s="44"/>
      <c r="E505" s="44"/>
      <c r="F505" s="44"/>
      <c r="G505" s="44"/>
      <c r="H505" s="44"/>
      <c r="I505" s="44"/>
      <c r="J505" s="44"/>
      <c r="K505" s="44"/>
      <c r="L505" s="44"/>
      <c r="M505" s="44"/>
      <c r="N505" s="44"/>
      <c r="O505" s="44"/>
      <c r="P505" s="44"/>
      <c r="Q505" s="44"/>
      <c r="R505" s="44"/>
      <c r="S505" s="44"/>
      <c r="T505" s="44"/>
      <c r="U505" s="44"/>
    </row>
    <row r="506" spans="1:21" s="48" customFormat="1" ht="13" x14ac:dyDescent="0.3">
      <c r="A506" s="46" t="s">
        <v>4657</v>
      </c>
      <c r="B506" s="46"/>
      <c r="C506" s="46"/>
      <c r="D506" s="47">
        <f>SUBTOTAL(9,D2:D504)</f>
        <v>44818007.18</v>
      </c>
      <c r="E506" s="47">
        <f t="shared" ref="E506:U506" si="0">SUBTOTAL(9,E2:E504)</f>
        <v>61035901.300000019</v>
      </c>
      <c r="F506" s="47">
        <f t="shared" si="0"/>
        <v>105853908.47999999</v>
      </c>
      <c r="G506" s="47">
        <f t="shared" si="0"/>
        <v>57242145.370000027</v>
      </c>
      <c r="H506" s="47">
        <f t="shared" si="0"/>
        <v>50130220.100000024</v>
      </c>
      <c r="I506" s="47">
        <f t="shared" si="0"/>
        <v>107372365.47000003</v>
      </c>
      <c r="J506" s="47">
        <f t="shared" si="0"/>
        <v>65789003.090000167</v>
      </c>
      <c r="K506" s="47">
        <f t="shared" si="0"/>
        <v>40924741.270000085</v>
      </c>
      <c r="L506" s="47">
        <f t="shared" si="0"/>
        <v>106713744.36000024</v>
      </c>
      <c r="M506" s="47">
        <f t="shared" si="0"/>
        <v>87539966.859999791</v>
      </c>
      <c r="N506" s="47">
        <f t="shared" si="0"/>
        <v>43471673.89000003</v>
      </c>
      <c r="O506" s="47">
        <f t="shared" si="0"/>
        <v>131011640.74999987</v>
      </c>
      <c r="P506" s="47">
        <f t="shared" si="0"/>
        <v>63970857.939999685</v>
      </c>
      <c r="Q506" s="47">
        <f t="shared" si="0"/>
        <v>19633638.300000004</v>
      </c>
      <c r="R506" s="47">
        <f t="shared" si="0"/>
        <v>83604496.239999697</v>
      </c>
      <c r="S506" s="47">
        <f t="shared" si="0"/>
        <v>319359980.43999964</v>
      </c>
      <c r="T506" s="47">
        <f t="shared" si="0"/>
        <v>215196174.86000019</v>
      </c>
      <c r="U506" s="47">
        <f t="shared" si="0"/>
        <v>534556155.29999983</v>
      </c>
    </row>
    <row r="507" spans="1:21" x14ac:dyDescent="0.25">
      <c r="C507" s="45"/>
    </row>
    <row r="508" spans="1:21" x14ac:dyDescent="0.25">
      <c r="C508" s="45"/>
    </row>
    <row r="509" spans="1:21" x14ac:dyDescent="0.25">
      <c r="C509" s="45"/>
    </row>
    <row r="510" spans="1:21" x14ac:dyDescent="0.25">
      <c r="C510" s="45"/>
    </row>
    <row r="511" spans="1:21" x14ac:dyDescent="0.25">
      <c r="C511" s="45"/>
    </row>
    <row r="512" spans="1:21" x14ac:dyDescent="0.25">
      <c r="C512" s="45"/>
    </row>
    <row r="513" spans="3:3" x14ac:dyDescent="0.25">
      <c r="C513" s="45"/>
    </row>
    <row r="514" spans="3:3" x14ac:dyDescent="0.25">
      <c r="C514" s="45"/>
    </row>
    <row r="515" spans="3:3" x14ac:dyDescent="0.25">
      <c r="C515" s="45"/>
    </row>
    <row r="516" spans="3:3" x14ac:dyDescent="0.25">
      <c r="C516" s="45"/>
    </row>
    <row r="517" spans="3:3" x14ac:dyDescent="0.25">
      <c r="C517" s="45"/>
    </row>
    <row r="518" spans="3:3" x14ac:dyDescent="0.25">
      <c r="C518" s="45"/>
    </row>
    <row r="519" spans="3:3" x14ac:dyDescent="0.25">
      <c r="C519" s="45"/>
    </row>
    <row r="520" spans="3:3" x14ac:dyDescent="0.25">
      <c r="C520" s="45"/>
    </row>
    <row r="521" spans="3:3" x14ac:dyDescent="0.25">
      <c r="C521" s="45"/>
    </row>
    <row r="522" spans="3:3" x14ac:dyDescent="0.25">
      <c r="C522" s="45"/>
    </row>
    <row r="523" spans="3:3" x14ac:dyDescent="0.25">
      <c r="C523" s="45"/>
    </row>
    <row r="524" spans="3:3" x14ac:dyDescent="0.25">
      <c r="C524" s="45"/>
    </row>
    <row r="525" spans="3:3" x14ac:dyDescent="0.25">
      <c r="C525" s="45"/>
    </row>
    <row r="526" spans="3:3" x14ac:dyDescent="0.25">
      <c r="C526" s="45"/>
    </row>
    <row r="527" spans="3:3" x14ac:dyDescent="0.25">
      <c r="C527" s="45"/>
    </row>
    <row r="528" spans="3:3" x14ac:dyDescent="0.25">
      <c r="C528" s="45"/>
    </row>
    <row r="529" spans="3:3" x14ac:dyDescent="0.25">
      <c r="C529" s="45"/>
    </row>
    <row r="530" spans="3:3" x14ac:dyDescent="0.25">
      <c r="C530" s="45"/>
    </row>
    <row r="531" spans="3:3" x14ac:dyDescent="0.25">
      <c r="C531" s="45"/>
    </row>
    <row r="532" spans="3:3" x14ac:dyDescent="0.25">
      <c r="C532" s="45"/>
    </row>
    <row r="533" spans="3:3" x14ac:dyDescent="0.25">
      <c r="C533" s="45"/>
    </row>
    <row r="534" spans="3:3" x14ac:dyDescent="0.25">
      <c r="C534" s="45"/>
    </row>
    <row r="535" spans="3:3" x14ac:dyDescent="0.25">
      <c r="C535" s="45"/>
    </row>
    <row r="536" spans="3:3" x14ac:dyDescent="0.25">
      <c r="C536" s="45"/>
    </row>
    <row r="537" spans="3:3" x14ac:dyDescent="0.25">
      <c r="C537" s="45"/>
    </row>
    <row r="538" spans="3:3" x14ac:dyDescent="0.25">
      <c r="C538" s="45"/>
    </row>
    <row r="539" spans="3:3" x14ac:dyDescent="0.25">
      <c r="C539" s="45"/>
    </row>
    <row r="540" spans="3:3" x14ac:dyDescent="0.25">
      <c r="C540" s="45"/>
    </row>
    <row r="541" spans="3:3" x14ac:dyDescent="0.25">
      <c r="C541" s="45"/>
    </row>
    <row r="542" spans="3:3" x14ac:dyDescent="0.25">
      <c r="C542" s="45"/>
    </row>
    <row r="543" spans="3:3" x14ac:dyDescent="0.25">
      <c r="C543" s="45"/>
    </row>
    <row r="544" spans="3:3" x14ac:dyDescent="0.25">
      <c r="C544" s="45"/>
    </row>
    <row r="545" spans="3:3" x14ac:dyDescent="0.25">
      <c r="C545" s="45"/>
    </row>
    <row r="546" spans="3:3" x14ac:dyDescent="0.25">
      <c r="C546" s="45"/>
    </row>
    <row r="547" spans="3:3" x14ac:dyDescent="0.25">
      <c r="C547" s="45"/>
    </row>
    <row r="548" spans="3:3" x14ac:dyDescent="0.25">
      <c r="C548" s="45"/>
    </row>
    <row r="549" spans="3:3" x14ac:dyDescent="0.25">
      <c r="C549" s="45"/>
    </row>
    <row r="550" spans="3:3" x14ac:dyDescent="0.25">
      <c r="C550" s="45"/>
    </row>
    <row r="551" spans="3:3" x14ac:dyDescent="0.25">
      <c r="C551" s="45"/>
    </row>
    <row r="552" spans="3:3" x14ac:dyDescent="0.25">
      <c r="C552" s="45"/>
    </row>
    <row r="553" spans="3:3" x14ac:dyDescent="0.25">
      <c r="C553" s="45"/>
    </row>
    <row r="554" spans="3:3" x14ac:dyDescent="0.25">
      <c r="C554" s="45"/>
    </row>
    <row r="555" spans="3:3" x14ac:dyDescent="0.25">
      <c r="C555" s="45"/>
    </row>
    <row r="556" spans="3:3" x14ac:dyDescent="0.25">
      <c r="C556" s="45"/>
    </row>
    <row r="557" spans="3:3" x14ac:dyDescent="0.25">
      <c r="C557" s="45"/>
    </row>
    <row r="558" spans="3:3" x14ac:dyDescent="0.25">
      <c r="C558" s="45"/>
    </row>
    <row r="559" spans="3:3" x14ac:dyDescent="0.25">
      <c r="C559" s="45"/>
    </row>
    <row r="560" spans="3:3" x14ac:dyDescent="0.25">
      <c r="C560" s="45"/>
    </row>
    <row r="561" spans="3:3" x14ac:dyDescent="0.25">
      <c r="C561" s="45"/>
    </row>
    <row r="562" spans="3:3" x14ac:dyDescent="0.25">
      <c r="C562" s="45"/>
    </row>
    <row r="563" spans="3:3" x14ac:dyDescent="0.25">
      <c r="C563" s="45"/>
    </row>
    <row r="564" spans="3:3" x14ac:dyDescent="0.25">
      <c r="C564" s="45"/>
    </row>
    <row r="565" spans="3:3" x14ac:dyDescent="0.25">
      <c r="C565" s="45"/>
    </row>
    <row r="566" spans="3:3" x14ac:dyDescent="0.25">
      <c r="C566" s="45"/>
    </row>
    <row r="567" spans="3:3" x14ac:dyDescent="0.25">
      <c r="C567" s="45"/>
    </row>
    <row r="568" spans="3:3" x14ac:dyDescent="0.25">
      <c r="C568" s="45"/>
    </row>
    <row r="569" spans="3:3" x14ac:dyDescent="0.25">
      <c r="C569" s="45"/>
    </row>
    <row r="570" spans="3:3" x14ac:dyDescent="0.25">
      <c r="C570" s="45"/>
    </row>
    <row r="571" spans="3:3" x14ac:dyDescent="0.25">
      <c r="C571" s="45"/>
    </row>
    <row r="572" spans="3:3" x14ac:dyDescent="0.25">
      <c r="C572" s="45"/>
    </row>
    <row r="573" spans="3:3" x14ac:dyDescent="0.25">
      <c r="C573" s="45"/>
    </row>
    <row r="574" spans="3:3" x14ac:dyDescent="0.25">
      <c r="C574" s="45"/>
    </row>
    <row r="575" spans="3:3" x14ac:dyDescent="0.25">
      <c r="C575" s="45"/>
    </row>
    <row r="576" spans="3:3" x14ac:dyDescent="0.25">
      <c r="C576" s="45"/>
    </row>
    <row r="577" spans="3:3" x14ac:dyDescent="0.25">
      <c r="C577" s="45"/>
    </row>
    <row r="578" spans="3:3" x14ac:dyDescent="0.25">
      <c r="C578" s="45"/>
    </row>
    <row r="579" spans="3:3" x14ac:dyDescent="0.25">
      <c r="C579" s="45"/>
    </row>
    <row r="580" spans="3:3" x14ac:dyDescent="0.25">
      <c r="C580" s="45"/>
    </row>
    <row r="581" spans="3:3" x14ac:dyDescent="0.25">
      <c r="C581" s="45"/>
    </row>
    <row r="582" spans="3:3" x14ac:dyDescent="0.25">
      <c r="C582" s="45"/>
    </row>
    <row r="583" spans="3:3" x14ac:dyDescent="0.25">
      <c r="C583" s="45"/>
    </row>
    <row r="584" spans="3:3" x14ac:dyDescent="0.25">
      <c r="C584" s="45"/>
    </row>
    <row r="585" spans="3:3" x14ac:dyDescent="0.25">
      <c r="C585" s="45"/>
    </row>
    <row r="586" spans="3:3" x14ac:dyDescent="0.25">
      <c r="C586" s="45"/>
    </row>
    <row r="587" spans="3:3" x14ac:dyDescent="0.25">
      <c r="C587" s="45"/>
    </row>
    <row r="588" spans="3:3" x14ac:dyDescent="0.25">
      <c r="C588" s="45"/>
    </row>
    <row r="589" spans="3:3" x14ac:dyDescent="0.25">
      <c r="C589" s="45"/>
    </row>
    <row r="590" spans="3:3" x14ac:dyDescent="0.25">
      <c r="C590" s="45"/>
    </row>
    <row r="591" spans="3:3" x14ac:dyDescent="0.25">
      <c r="C591" s="45"/>
    </row>
    <row r="592" spans="3:3" x14ac:dyDescent="0.25">
      <c r="C592" s="45"/>
    </row>
    <row r="593" spans="3:3" x14ac:dyDescent="0.25">
      <c r="C593" s="45"/>
    </row>
    <row r="594" spans="3:3" x14ac:dyDescent="0.25">
      <c r="C594" s="45"/>
    </row>
    <row r="595" spans="3:3" x14ac:dyDescent="0.25">
      <c r="C595" s="45"/>
    </row>
    <row r="596" spans="3:3" x14ac:dyDescent="0.25">
      <c r="C596" s="45"/>
    </row>
    <row r="597" spans="3:3" x14ac:dyDescent="0.25">
      <c r="C597" s="45"/>
    </row>
    <row r="598" spans="3:3" x14ac:dyDescent="0.25">
      <c r="C598" s="45"/>
    </row>
    <row r="599" spans="3:3" x14ac:dyDescent="0.25">
      <c r="C599" s="45"/>
    </row>
    <row r="600" spans="3:3" x14ac:dyDescent="0.25">
      <c r="C600" s="45"/>
    </row>
    <row r="601" spans="3:3" x14ac:dyDescent="0.25">
      <c r="C601" s="45"/>
    </row>
    <row r="602" spans="3:3" x14ac:dyDescent="0.25">
      <c r="C602" s="45"/>
    </row>
    <row r="603" spans="3:3" x14ac:dyDescent="0.25">
      <c r="C603" s="45"/>
    </row>
    <row r="604" spans="3:3" x14ac:dyDescent="0.25">
      <c r="C604" s="45"/>
    </row>
    <row r="605" spans="3:3" x14ac:dyDescent="0.25">
      <c r="C605" s="45"/>
    </row>
    <row r="606" spans="3:3" x14ac:dyDescent="0.25">
      <c r="C606" s="45"/>
    </row>
    <row r="607" spans="3:3" x14ac:dyDescent="0.25">
      <c r="C607" s="45"/>
    </row>
    <row r="608" spans="3:3" x14ac:dyDescent="0.25">
      <c r="C608" s="45"/>
    </row>
    <row r="609" spans="3:3" x14ac:dyDescent="0.25">
      <c r="C609" s="45"/>
    </row>
    <row r="610" spans="3:3" x14ac:dyDescent="0.25">
      <c r="C610" s="45"/>
    </row>
    <row r="611" spans="3:3" x14ac:dyDescent="0.25">
      <c r="C611" s="45"/>
    </row>
    <row r="612" spans="3:3" x14ac:dyDescent="0.25">
      <c r="C612" s="45"/>
    </row>
    <row r="613" spans="3:3" x14ac:dyDescent="0.25">
      <c r="C613" s="45"/>
    </row>
    <row r="614" spans="3:3" x14ac:dyDescent="0.25">
      <c r="C614" s="45"/>
    </row>
    <row r="615" spans="3:3" x14ac:dyDescent="0.25">
      <c r="C615" s="45"/>
    </row>
    <row r="616" spans="3:3" x14ac:dyDescent="0.25">
      <c r="C616" s="45"/>
    </row>
    <row r="617" spans="3:3" x14ac:dyDescent="0.25">
      <c r="C617" s="45"/>
    </row>
    <row r="618" spans="3:3" x14ac:dyDescent="0.25">
      <c r="C618" s="45"/>
    </row>
    <row r="619" spans="3:3" x14ac:dyDescent="0.25">
      <c r="C619" s="45"/>
    </row>
    <row r="620" spans="3:3" x14ac:dyDescent="0.25">
      <c r="C620" s="45"/>
    </row>
    <row r="621" spans="3:3" x14ac:dyDescent="0.25">
      <c r="C621" s="45"/>
    </row>
    <row r="622" spans="3:3" x14ac:dyDescent="0.25">
      <c r="C622" s="45"/>
    </row>
    <row r="623" spans="3:3" x14ac:dyDescent="0.25">
      <c r="C623" s="45"/>
    </row>
    <row r="624" spans="3:3" x14ac:dyDescent="0.25">
      <c r="C624" s="45"/>
    </row>
    <row r="625" spans="3:3" x14ac:dyDescent="0.25">
      <c r="C625" s="45"/>
    </row>
    <row r="626" spans="3:3" x14ac:dyDescent="0.25">
      <c r="C626" s="45"/>
    </row>
    <row r="627" spans="3:3" x14ac:dyDescent="0.25">
      <c r="C627" s="45"/>
    </row>
    <row r="628" spans="3:3" x14ac:dyDescent="0.25">
      <c r="C628" s="45"/>
    </row>
    <row r="629" spans="3:3" x14ac:dyDescent="0.25">
      <c r="C629" s="45"/>
    </row>
    <row r="630" spans="3:3" x14ac:dyDescent="0.25">
      <c r="C630" s="45"/>
    </row>
    <row r="631" spans="3:3" x14ac:dyDescent="0.25">
      <c r="C631" s="45"/>
    </row>
    <row r="632" spans="3:3" x14ac:dyDescent="0.25">
      <c r="C632" s="45"/>
    </row>
    <row r="633" spans="3:3" x14ac:dyDescent="0.25">
      <c r="C633" s="45"/>
    </row>
    <row r="634" spans="3:3" x14ac:dyDescent="0.25">
      <c r="C634" s="45"/>
    </row>
    <row r="635" spans="3:3" x14ac:dyDescent="0.25">
      <c r="C635" s="45"/>
    </row>
    <row r="636" spans="3:3" x14ac:dyDescent="0.25">
      <c r="C636" s="45"/>
    </row>
    <row r="637" spans="3:3" x14ac:dyDescent="0.25">
      <c r="C637" s="45"/>
    </row>
    <row r="638" spans="3:3" x14ac:dyDescent="0.25">
      <c r="C638" s="45"/>
    </row>
    <row r="639" spans="3:3" x14ac:dyDescent="0.25">
      <c r="C639" s="45"/>
    </row>
    <row r="640" spans="3:3" x14ac:dyDescent="0.25">
      <c r="C640" s="45"/>
    </row>
    <row r="641" spans="3:3" x14ac:dyDescent="0.25">
      <c r="C641" s="45"/>
    </row>
    <row r="642" spans="3:3" x14ac:dyDescent="0.25">
      <c r="C642" s="45"/>
    </row>
    <row r="643" spans="3:3" x14ac:dyDescent="0.25">
      <c r="C643" s="45"/>
    </row>
    <row r="644" spans="3:3" x14ac:dyDescent="0.25">
      <c r="C644" s="45"/>
    </row>
    <row r="645" spans="3:3" x14ac:dyDescent="0.25">
      <c r="C645" s="45"/>
    </row>
    <row r="646" spans="3:3" x14ac:dyDescent="0.25">
      <c r="C646" s="45"/>
    </row>
    <row r="647" spans="3:3" x14ac:dyDescent="0.25">
      <c r="C647" s="45"/>
    </row>
    <row r="648" spans="3:3" x14ac:dyDescent="0.25">
      <c r="C648" s="45"/>
    </row>
    <row r="649" spans="3:3" x14ac:dyDescent="0.25">
      <c r="C649" s="45"/>
    </row>
    <row r="650" spans="3:3" x14ac:dyDescent="0.25">
      <c r="C650" s="45"/>
    </row>
    <row r="651" spans="3:3" x14ac:dyDescent="0.25">
      <c r="C651" s="45"/>
    </row>
    <row r="652" spans="3:3" x14ac:dyDescent="0.25">
      <c r="C652" s="45"/>
    </row>
    <row r="653" spans="3:3" x14ac:dyDescent="0.25">
      <c r="C653" s="45"/>
    </row>
    <row r="654" spans="3:3" x14ac:dyDescent="0.25">
      <c r="C654" s="45"/>
    </row>
    <row r="655" spans="3:3" x14ac:dyDescent="0.25">
      <c r="C655" s="45"/>
    </row>
    <row r="656" spans="3:3" x14ac:dyDescent="0.25">
      <c r="C656" s="45"/>
    </row>
    <row r="657" spans="3:3" x14ac:dyDescent="0.25">
      <c r="C657" s="45"/>
    </row>
    <row r="658" spans="3:3" x14ac:dyDescent="0.25">
      <c r="C658" s="45"/>
    </row>
    <row r="659" spans="3:3" x14ac:dyDescent="0.25">
      <c r="C659" s="45"/>
    </row>
    <row r="660" spans="3:3" x14ac:dyDescent="0.25">
      <c r="C660" s="45"/>
    </row>
    <row r="661" spans="3:3" x14ac:dyDescent="0.25">
      <c r="C661" s="45"/>
    </row>
    <row r="662" spans="3:3" x14ac:dyDescent="0.25">
      <c r="C662" s="45"/>
    </row>
    <row r="663" spans="3:3" x14ac:dyDescent="0.25">
      <c r="C663" s="45"/>
    </row>
    <row r="664" spans="3:3" x14ac:dyDescent="0.25">
      <c r="C664" s="45"/>
    </row>
    <row r="665" spans="3:3" x14ac:dyDescent="0.25">
      <c r="C665" s="45"/>
    </row>
    <row r="666" spans="3:3" x14ac:dyDescent="0.25">
      <c r="C666" s="45"/>
    </row>
    <row r="667" spans="3:3" x14ac:dyDescent="0.25">
      <c r="C667" s="45"/>
    </row>
    <row r="668" spans="3:3" x14ac:dyDescent="0.25">
      <c r="C668" s="45"/>
    </row>
    <row r="669" spans="3:3" x14ac:dyDescent="0.25">
      <c r="C669" s="45"/>
    </row>
    <row r="670" spans="3:3" x14ac:dyDescent="0.25">
      <c r="C670" s="45"/>
    </row>
    <row r="671" spans="3:3" x14ac:dyDescent="0.25">
      <c r="C671" s="45"/>
    </row>
    <row r="672" spans="3:3" x14ac:dyDescent="0.25">
      <c r="C672" s="45"/>
    </row>
    <row r="673" spans="3:3" x14ac:dyDescent="0.25">
      <c r="C673" s="45"/>
    </row>
    <row r="674" spans="3:3" x14ac:dyDescent="0.25">
      <c r="C674" s="45"/>
    </row>
    <row r="675" spans="3:3" x14ac:dyDescent="0.25">
      <c r="C675" s="45"/>
    </row>
    <row r="676" spans="3:3" x14ac:dyDescent="0.25">
      <c r="C676" s="45"/>
    </row>
    <row r="677" spans="3:3" x14ac:dyDescent="0.25">
      <c r="C677" s="45"/>
    </row>
    <row r="678" spans="3:3" x14ac:dyDescent="0.25">
      <c r="C678" s="45"/>
    </row>
    <row r="679" spans="3:3" x14ac:dyDescent="0.25">
      <c r="C679" s="45"/>
    </row>
    <row r="680" spans="3:3" x14ac:dyDescent="0.25">
      <c r="C680" s="45"/>
    </row>
    <row r="681" spans="3:3" x14ac:dyDescent="0.25">
      <c r="C681" s="45"/>
    </row>
    <row r="682" spans="3:3" x14ac:dyDescent="0.25">
      <c r="C682" s="45"/>
    </row>
    <row r="683" spans="3:3" x14ac:dyDescent="0.25">
      <c r="C683" s="45"/>
    </row>
    <row r="684" spans="3:3" x14ac:dyDescent="0.25">
      <c r="C684" s="45"/>
    </row>
    <row r="685" spans="3:3" x14ac:dyDescent="0.25">
      <c r="C685" s="45"/>
    </row>
    <row r="686" spans="3:3" x14ac:dyDescent="0.25">
      <c r="C686" s="45"/>
    </row>
    <row r="687" spans="3:3" x14ac:dyDescent="0.25">
      <c r="C687" s="45"/>
    </row>
    <row r="688" spans="3:3" x14ac:dyDescent="0.25">
      <c r="C688" s="45"/>
    </row>
    <row r="689" spans="3:3" x14ac:dyDescent="0.25">
      <c r="C689" s="45"/>
    </row>
    <row r="690" spans="3:3" x14ac:dyDescent="0.25">
      <c r="C690" s="45"/>
    </row>
    <row r="691" spans="3:3" x14ac:dyDescent="0.25">
      <c r="C691" s="45"/>
    </row>
    <row r="692" spans="3:3" x14ac:dyDescent="0.25">
      <c r="C692" s="45"/>
    </row>
    <row r="693" spans="3:3" x14ac:dyDescent="0.25">
      <c r="C693" s="45"/>
    </row>
    <row r="694" spans="3:3" x14ac:dyDescent="0.25">
      <c r="C694" s="45"/>
    </row>
    <row r="695" spans="3:3" x14ac:dyDescent="0.25">
      <c r="C695" s="45"/>
    </row>
    <row r="696" spans="3:3" x14ac:dyDescent="0.25">
      <c r="C696" s="45"/>
    </row>
    <row r="697" spans="3:3" x14ac:dyDescent="0.25">
      <c r="C697" s="45"/>
    </row>
    <row r="698" spans="3:3" x14ac:dyDescent="0.25">
      <c r="C698" s="45"/>
    </row>
    <row r="699" spans="3:3" x14ac:dyDescent="0.25">
      <c r="C699" s="45"/>
    </row>
    <row r="700" spans="3:3" x14ac:dyDescent="0.25">
      <c r="C700" s="45"/>
    </row>
    <row r="701" spans="3:3" x14ac:dyDescent="0.25">
      <c r="C701" s="45"/>
    </row>
    <row r="702" spans="3:3" x14ac:dyDescent="0.25">
      <c r="C702" s="45"/>
    </row>
    <row r="703" spans="3:3" x14ac:dyDescent="0.25">
      <c r="C703" s="45"/>
    </row>
    <row r="704" spans="3:3" x14ac:dyDescent="0.25">
      <c r="C704" s="45"/>
    </row>
    <row r="705" spans="3:3" x14ac:dyDescent="0.25">
      <c r="C705" s="45"/>
    </row>
    <row r="706" spans="3:3" x14ac:dyDescent="0.25">
      <c r="C706" s="45"/>
    </row>
    <row r="707" spans="3:3" x14ac:dyDescent="0.25">
      <c r="C707" s="45"/>
    </row>
    <row r="708" spans="3:3" x14ac:dyDescent="0.25">
      <c r="C708" s="45"/>
    </row>
    <row r="709" spans="3:3" x14ac:dyDescent="0.25">
      <c r="C709" s="45"/>
    </row>
    <row r="710" spans="3:3" x14ac:dyDescent="0.25">
      <c r="C710" s="45"/>
    </row>
    <row r="711" spans="3:3" x14ac:dyDescent="0.25">
      <c r="C711" s="45"/>
    </row>
    <row r="712" spans="3:3" x14ac:dyDescent="0.25">
      <c r="C712" s="45"/>
    </row>
    <row r="713" spans="3:3" x14ac:dyDescent="0.25">
      <c r="C713" s="45"/>
    </row>
    <row r="714" spans="3:3" x14ac:dyDescent="0.25">
      <c r="C714" s="45"/>
    </row>
    <row r="715" spans="3:3" x14ac:dyDescent="0.25">
      <c r="C715" s="45"/>
    </row>
    <row r="716" spans="3:3" x14ac:dyDescent="0.25">
      <c r="C716" s="45"/>
    </row>
    <row r="717" spans="3:3" x14ac:dyDescent="0.25">
      <c r="C717" s="45"/>
    </row>
    <row r="718" spans="3:3" x14ac:dyDescent="0.25">
      <c r="C718" s="45"/>
    </row>
    <row r="719" spans="3:3" x14ac:dyDescent="0.25">
      <c r="C719" s="45"/>
    </row>
    <row r="720" spans="3:3" x14ac:dyDescent="0.25">
      <c r="C720" s="45"/>
    </row>
    <row r="721" spans="3:3" x14ac:dyDescent="0.25">
      <c r="C721" s="45"/>
    </row>
    <row r="722" spans="3:3" x14ac:dyDescent="0.25">
      <c r="C722" s="45"/>
    </row>
    <row r="723" spans="3:3" x14ac:dyDescent="0.25">
      <c r="C723" s="45"/>
    </row>
    <row r="724" spans="3:3" x14ac:dyDescent="0.25">
      <c r="C724" s="45"/>
    </row>
    <row r="725" spans="3:3" x14ac:dyDescent="0.25">
      <c r="C725" s="45"/>
    </row>
    <row r="726" spans="3:3" x14ac:dyDescent="0.25">
      <c r="C726" s="45"/>
    </row>
    <row r="727" spans="3:3" x14ac:dyDescent="0.25">
      <c r="C727" s="45"/>
    </row>
    <row r="728" spans="3:3" x14ac:dyDescent="0.25">
      <c r="C728" s="45"/>
    </row>
    <row r="729" spans="3:3" x14ac:dyDescent="0.25">
      <c r="C729" s="45"/>
    </row>
    <row r="730" spans="3:3" x14ac:dyDescent="0.25">
      <c r="C730" s="45"/>
    </row>
    <row r="731" spans="3:3" x14ac:dyDescent="0.25">
      <c r="C731" s="45"/>
    </row>
    <row r="732" spans="3:3" x14ac:dyDescent="0.25">
      <c r="C732" s="45"/>
    </row>
    <row r="733" spans="3:3" x14ac:dyDescent="0.25">
      <c r="C733" s="45"/>
    </row>
    <row r="734" spans="3:3" x14ac:dyDescent="0.25">
      <c r="C734" s="45"/>
    </row>
    <row r="735" spans="3:3" x14ac:dyDescent="0.25">
      <c r="C735" s="45"/>
    </row>
    <row r="736" spans="3:3" x14ac:dyDescent="0.25">
      <c r="C736" s="45"/>
    </row>
    <row r="737" spans="3:3" x14ac:dyDescent="0.25">
      <c r="C737" s="45"/>
    </row>
    <row r="738" spans="3:3" x14ac:dyDescent="0.25">
      <c r="C738" s="45"/>
    </row>
    <row r="739" spans="3:3" x14ac:dyDescent="0.25">
      <c r="C739" s="45"/>
    </row>
    <row r="740" spans="3:3" x14ac:dyDescent="0.25">
      <c r="C740" s="45"/>
    </row>
    <row r="741" spans="3:3" x14ac:dyDescent="0.25">
      <c r="C741" s="45"/>
    </row>
    <row r="742" spans="3:3" x14ac:dyDescent="0.25">
      <c r="C742" s="45"/>
    </row>
    <row r="743" spans="3:3" x14ac:dyDescent="0.25">
      <c r="C743" s="45"/>
    </row>
    <row r="744" spans="3:3" x14ac:dyDescent="0.25">
      <c r="C744" s="45"/>
    </row>
    <row r="745" spans="3:3" x14ac:dyDescent="0.25">
      <c r="C745" s="45"/>
    </row>
    <row r="746" spans="3:3" x14ac:dyDescent="0.25">
      <c r="C746" s="45"/>
    </row>
    <row r="747" spans="3:3" x14ac:dyDescent="0.25">
      <c r="C747" s="45"/>
    </row>
    <row r="748" spans="3:3" x14ac:dyDescent="0.25">
      <c r="C748" s="45"/>
    </row>
    <row r="749" spans="3:3" x14ac:dyDescent="0.25">
      <c r="C749" s="45"/>
    </row>
    <row r="750" spans="3:3" x14ac:dyDescent="0.25">
      <c r="C750" s="45"/>
    </row>
    <row r="751" spans="3:3" x14ac:dyDescent="0.25">
      <c r="C751" s="45"/>
    </row>
    <row r="752" spans="3:3" x14ac:dyDescent="0.25">
      <c r="C752" s="45"/>
    </row>
    <row r="753" spans="3:3" x14ac:dyDescent="0.25">
      <c r="C753" s="45"/>
    </row>
    <row r="754" spans="3:3" x14ac:dyDescent="0.25">
      <c r="C754" s="45"/>
    </row>
    <row r="755" spans="3:3" x14ac:dyDescent="0.25">
      <c r="C755" s="45"/>
    </row>
    <row r="756" spans="3:3" x14ac:dyDescent="0.25">
      <c r="C756" s="45"/>
    </row>
    <row r="757" spans="3:3" x14ac:dyDescent="0.25">
      <c r="C757" s="45"/>
    </row>
    <row r="758" spans="3:3" x14ac:dyDescent="0.25">
      <c r="C758" s="45"/>
    </row>
    <row r="759" spans="3:3" x14ac:dyDescent="0.25">
      <c r="C759" s="45"/>
    </row>
    <row r="760" spans="3:3" x14ac:dyDescent="0.25">
      <c r="C760" s="45"/>
    </row>
    <row r="761" spans="3:3" x14ac:dyDescent="0.25">
      <c r="C761" s="45"/>
    </row>
    <row r="762" spans="3:3" x14ac:dyDescent="0.25">
      <c r="C762" s="45"/>
    </row>
    <row r="763" spans="3:3" x14ac:dyDescent="0.25">
      <c r="C763" s="45"/>
    </row>
    <row r="764" spans="3:3" x14ac:dyDescent="0.25">
      <c r="C764" s="45"/>
    </row>
    <row r="765" spans="3:3" x14ac:dyDescent="0.25">
      <c r="C765" s="45"/>
    </row>
    <row r="766" spans="3:3" x14ac:dyDescent="0.25">
      <c r="C766" s="45"/>
    </row>
    <row r="767" spans="3:3" x14ac:dyDescent="0.25">
      <c r="C767" s="45"/>
    </row>
    <row r="768" spans="3:3" x14ac:dyDescent="0.25">
      <c r="C768" s="45"/>
    </row>
    <row r="769" spans="3:3" x14ac:dyDescent="0.25">
      <c r="C769" s="45"/>
    </row>
    <row r="770" spans="3:3" x14ac:dyDescent="0.25">
      <c r="C770" s="45"/>
    </row>
    <row r="771" spans="3:3" x14ac:dyDescent="0.25">
      <c r="C771" s="45"/>
    </row>
    <row r="772" spans="3:3" x14ac:dyDescent="0.25">
      <c r="C772" s="45"/>
    </row>
    <row r="773" spans="3:3" x14ac:dyDescent="0.25">
      <c r="C773" s="45"/>
    </row>
    <row r="774" spans="3:3" x14ac:dyDescent="0.25">
      <c r="C774" s="45"/>
    </row>
    <row r="775" spans="3:3" x14ac:dyDescent="0.25">
      <c r="C775" s="45"/>
    </row>
    <row r="776" spans="3:3" x14ac:dyDescent="0.25">
      <c r="C776" s="45"/>
    </row>
    <row r="777" spans="3:3" x14ac:dyDescent="0.25">
      <c r="C777" s="45"/>
    </row>
    <row r="778" spans="3:3" x14ac:dyDescent="0.25">
      <c r="C778" s="45"/>
    </row>
    <row r="779" spans="3:3" x14ac:dyDescent="0.25">
      <c r="C779" s="45"/>
    </row>
    <row r="780" spans="3:3" x14ac:dyDescent="0.25">
      <c r="C780" s="45"/>
    </row>
    <row r="781" spans="3:3" x14ac:dyDescent="0.25">
      <c r="C781" s="45"/>
    </row>
    <row r="782" spans="3:3" x14ac:dyDescent="0.25">
      <c r="C782" s="45"/>
    </row>
    <row r="783" spans="3:3" x14ac:dyDescent="0.25">
      <c r="C783" s="45"/>
    </row>
    <row r="784" spans="3:3" x14ac:dyDescent="0.25">
      <c r="C784" s="45"/>
    </row>
    <row r="785" spans="3:3" x14ac:dyDescent="0.25">
      <c r="C785" s="45"/>
    </row>
    <row r="786" spans="3:3" x14ac:dyDescent="0.25">
      <c r="C786" s="45"/>
    </row>
    <row r="787" spans="3:3" x14ac:dyDescent="0.25">
      <c r="C787" s="45"/>
    </row>
    <row r="788" spans="3:3" x14ac:dyDescent="0.25">
      <c r="C788" s="45"/>
    </row>
    <row r="789" spans="3:3" x14ac:dyDescent="0.25">
      <c r="C789" s="45"/>
    </row>
    <row r="790" spans="3:3" x14ac:dyDescent="0.25">
      <c r="C790" s="45"/>
    </row>
    <row r="791" spans="3:3" x14ac:dyDescent="0.25">
      <c r="C791" s="45"/>
    </row>
    <row r="792" spans="3:3" x14ac:dyDescent="0.25">
      <c r="C792" s="45"/>
    </row>
    <row r="793" spans="3:3" x14ac:dyDescent="0.25">
      <c r="C793" s="45"/>
    </row>
    <row r="794" spans="3:3" x14ac:dyDescent="0.25">
      <c r="C794" s="45"/>
    </row>
    <row r="795" spans="3:3" x14ac:dyDescent="0.25">
      <c r="C795" s="45"/>
    </row>
    <row r="796" spans="3:3" x14ac:dyDescent="0.25">
      <c r="C796" s="45"/>
    </row>
    <row r="797" spans="3:3" x14ac:dyDescent="0.25">
      <c r="C797" s="45"/>
    </row>
    <row r="798" spans="3:3" x14ac:dyDescent="0.25">
      <c r="C798" s="45"/>
    </row>
    <row r="799" spans="3:3" x14ac:dyDescent="0.25">
      <c r="C799" s="45"/>
    </row>
    <row r="800" spans="3:3" x14ac:dyDescent="0.25">
      <c r="C800" s="45"/>
    </row>
    <row r="801" spans="3:3" x14ac:dyDescent="0.25">
      <c r="C801" s="45"/>
    </row>
    <row r="802" spans="3:3" x14ac:dyDescent="0.25">
      <c r="C802" s="45"/>
    </row>
    <row r="803" spans="3:3" x14ac:dyDescent="0.25">
      <c r="C803" s="45"/>
    </row>
    <row r="804" spans="3:3" x14ac:dyDescent="0.25">
      <c r="C804" s="45"/>
    </row>
    <row r="805" spans="3:3" x14ac:dyDescent="0.25">
      <c r="C805" s="45"/>
    </row>
    <row r="806" spans="3:3" x14ac:dyDescent="0.25">
      <c r="C806" s="45"/>
    </row>
    <row r="807" spans="3:3" x14ac:dyDescent="0.25">
      <c r="C807" s="45"/>
    </row>
    <row r="808" spans="3:3" x14ac:dyDescent="0.25">
      <c r="C808" s="45"/>
    </row>
    <row r="809" spans="3:3" x14ac:dyDescent="0.25">
      <c r="C809" s="45"/>
    </row>
    <row r="810" spans="3:3" x14ac:dyDescent="0.25">
      <c r="C810" s="45"/>
    </row>
    <row r="811" spans="3:3" x14ac:dyDescent="0.25">
      <c r="C811" s="45"/>
    </row>
    <row r="812" spans="3:3" x14ac:dyDescent="0.25">
      <c r="C812" s="45"/>
    </row>
    <row r="813" spans="3:3" x14ac:dyDescent="0.25">
      <c r="C813" s="45"/>
    </row>
    <row r="814" spans="3:3" x14ac:dyDescent="0.25">
      <c r="C814" s="45"/>
    </row>
    <row r="815" spans="3:3" x14ac:dyDescent="0.25">
      <c r="C815" s="45"/>
    </row>
    <row r="816" spans="3:3" x14ac:dyDescent="0.25">
      <c r="C816" s="45"/>
    </row>
    <row r="817" spans="3:3" x14ac:dyDescent="0.25">
      <c r="C817" s="45"/>
    </row>
    <row r="818" spans="3:3" x14ac:dyDescent="0.25">
      <c r="C818" s="45"/>
    </row>
    <row r="819" spans="3:3" x14ac:dyDescent="0.25">
      <c r="C819" s="45"/>
    </row>
    <row r="820" spans="3:3" x14ac:dyDescent="0.25">
      <c r="C820" s="45"/>
    </row>
    <row r="821" spans="3:3" x14ac:dyDescent="0.25">
      <c r="C821" s="45"/>
    </row>
    <row r="822" spans="3:3" x14ac:dyDescent="0.25">
      <c r="C822" s="45"/>
    </row>
    <row r="823" spans="3:3" x14ac:dyDescent="0.25">
      <c r="C823" s="45"/>
    </row>
    <row r="824" spans="3:3" x14ac:dyDescent="0.25">
      <c r="C824" s="45"/>
    </row>
    <row r="825" spans="3:3" x14ac:dyDescent="0.25">
      <c r="C825" s="45"/>
    </row>
    <row r="826" spans="3:3" x14ac:dyDescent="0.25">
      <c r="C826" s="45"/>
    </row>
    <row r="827" spans="3:3" x14ac:dyDescent="0.25">
      <c r="C827" s="45"/>
    </row>
    <row r="828" spans="3:3" x14ac:dyDescent="0.25">
      <c r="C828" s="45"/>
    </row>
    <row r="829" spans="3:3" x14ac:dyDescent="0.25">
      <c r="C829" s="45"/>
    </row>
    <row r="830" spans="3:3" x14ac:dyDescent="0.25">
      <c r="C830" s="45"/>
    </row>
    <row r="831" spans="3:3" x14ac:dyDescent="0.25">
      <c r="C831" s="45"/>
    </row>
    <row r="832" spans="3:3" x14ac:dyDescent="0.25">
      <c r="C832" s="45"/>
    </row>
    <row r="833" spans="3:3" x14ac:dyDescent="0.25">
      <c r="C833" s="45"/>
    </row>
    <row r="834" spans="3:3" x14ac:dyDescent="0.25">
      <c r="C834" s="45"/>
    </row>
    <row r="835" spans="3:3" x14ac:dyDescent="0.25">
      <c r="C835" s="45"/>
    </row>
    <row r="836" spans="3:3" x14ac:dyDescent="0.25">
      <c r="C836" s="45"/>
    </row>
    <row r="837" spans="3:3" x14ac:dyDescent="0.25">
      <c r="C837" s="45"/>
    </row>
    <row r="838" spans="3:3" x14ac:dyDescent="0.25">
      <c r="C838" s="45"/>
    </row>
    <row r="839" spans="3:3" x14ac:dyDescent="0.25">
      <c r="C839" s="45"/>
    </row>
    <row r="840" spans="3:3" x14ac:dyDescent="0.25">
      <c r="C840" s="45"/>
    </row>
    <row r="841" spans="3:3" x14ac:dyDescent="0.25">
      <c r="C841" s="45"/>
    </row>
    <row r="842" spans="3:3" x14ac:dyDescent="0.25">
      <c r="C842" s="45"/>
    </row>
    <row r="843" spans="3:3" x14ac:dyDescent="0.25">
      <c r="C843" s="45"/>
    </row>
    <row r="844" spans="3:3" x14ac:dyDescent="0.25">
      <c r="C844" s="45"/>
    </row>
    <row r="845" spans="3:3" x14ac:dyDescent="0.25">
      <c r="C845" s="45"/>
    </row>
    <row r="846" spans="3:3" x14ac:dyDescent="0.25">
      <c r="C846" s="45"/>
    </row>
    <row r="847" spans="3:3" x14ac:dyDescent="0.25">
      <c r="C847" s="45"/>
    </row>
    <row r="848" spans="3:3" x14ac:dyDescent="0.25">
      <c r="C848" s="45"/>
    </row>
    <row r="849" spans="3:3" x14ac:dyDescent="0.25">
      <c r="C849" s="45"/>
    </row>
    <row r="850" spans="3:3" x14ac:dyDescent="0.25">
      <c r="C850" s="45"/>
    </row>
    <row r="851" spans="3:3" x14ac:dyDescent="0.25">
      <c r="C851" s="45"/>
    </row>
    <row r="852" spans="3:3" x14ac:dyDescent="0.25">
      <c r="C852" s="45"/>
    </row>
    <row r="853" spans="3:3" x14ac:dyDescent="0.25">
      <c r="C853" s="45"/>
    </row>
    <row r="854" spans="3:3" x14ac:dyDescent="0.25">
      <c r="C854" s="45"/>
    </row>
    <row r="855" spans="3:3" x14ac:dyDescent="0.25">
      <c r="C855" s="45"/>
    </row>
    <row r="856" spans="3:3" x14ac:dyDescent="0.25">
      <c r="C856" s="45"/>
    </row>
    <row r="857" spans="3:3" x14ac:dyDescent="0.25">
      <c r="C857" s="45"/>
    </row>
    <row r="858" spans="3:3" x14ac:dyDescent="0.25">
      <c r="C858" s="45"/>
    </row>
    <row r="859" spans="3:3" x14ac:dyDescent="0.25">
      <c r="C859" s="45"/>
    </row>
    <row r="860" spans="3:3" x14ac:dyDescent="0.25">
      <c r="C860" s="45"/>
    </row>
    <row r="861" spans="3:3" x14ac:dyDescent="0.25">
      <c r="C861" s="45"/>
    </row>
    <row r="862" spans="3:3" x14ac:dyDescent="0.25">
      <c r="C862" s="45"/>
    </row>
    <row r="863" spans="3:3" x14ac:dyDescent="0.25">
      <c r="C863" s="45"/>
    </row>
    <row r="864" spans="3:3" x14ac:dyDescent="0.25">
      <c r="C864" s="45"/>
    </row>
    <row r="865" spans="3:3" x14ac:dyDescent="0.25">
      <c r="C865" s="45"/>
    </row>
    <row r="866" spans="3:3" x14ac:dyDescent="0.25">
      <c r="C866" s="45"/>
    </row>
    <row r="867" spans="3:3" x14ac:dyDescent="0.25">
      <c r="C867" s="45"/>
    </row>
    <row r="868" spans="3:3" x14ac:dyDescent="0.25">
      <c r="C868" s="45"/>
    </row>
    <row r="869" spans="3:3" x14ac:dyDescent="0.25">
      <c r="C869" s="45"/>
    </row>
    <row r="870" spans="3:3" x14ac:dyDescent="0.25">
      <c r="C870" s="45"/>
    </row>
    <row r="871" spans="3:3" x14ac:dyDescent="0.25">
      <c r="C871" s="45"/>
    </row>
    <row r="872" spans="3:3" x14ac:dyDescent="0.25">
      <c r="C872" s="45"/>
    </row>
    <row r="873" spans="3:3" x14ac:dyDescent="0.25">
      <c r="C873" s="45"/>
    </row>
    <row r="874" spans="3:3" x14ac:dyDescent="0.25">
      <c r="C874" s="45"/>
    </row>
    <row r="875" spans="3:3" x14ac:dyDescent="0.25">
      <c r="C875" s="45"/>
    </row>
    <row r="876" spans="3:3" x14ac:dyDescent="0.25">
      <c r="C876" s="45"/>
    </row>
    <row r="877" spans="3:3" x14ac:dyDescent="0.25">
      <c r="C877" s="45"/>
    </row>
    <row r="878" spans="3:3" x14ac:dyDescent="0.25">
      <c r="C878" s="45"/>
    </row>
    <row r="879" spans="3:3" x14ac:dyDescent="0.25">
      <c r="C879" s="45"/>
    </row>
    <row r="880" spans="3:3" x14ac:dyDescent="0.25">
      <c r="C880" s="45"/>
    </row>
    <row r="881" spans="3:3" x14ac:dyDescent="0.25">
      <c r="C881" s="45"/>
    </row>
    <row r="882" spans="3:3" x14ac:dyDescent="0.25">
      <c r="C882" s="45"/>
    </row>
    <row r="883" spans="3:3" x14ac:dyDescent="0.25">
      <c r="C883" s="45"/>
    </row>
    <row r="884" spans="3:3" x14ac:dyDescent="0.25">
      <c r="C884" s="45"/>
    </row>
    <row r="885" spans="3:3" x14ac:dyDescent="0.25">
      <c r="C885" s="45"/>
    </row>
    <row r="886" spans="3:3" x14ac:dyDescent="0.25">
      <c r="C886" s="45"/>
    </row>
    <row r="887" spans="3:3" x14ac:dyDescent="0.25">
      <c r="C887" s="45"/>
    </row>
    <row r="888" spans="3:3" x14ac:dyDescent="0.25">
      <c r="C888" s="45"/>
    </row>
    <row r="889" spans="3:3" x14ac:dyDescent="0.25">
      <c r="C889" s="45"/>
    </row>
    <row r="890" spans="3:3" x14ac:dyDescent="0.25">
      <c r="C890" s="45"/>
    </row>
    <row r="891" spans="3:3" x14ac:dyDescent="0.25">
      <c r="C891" s="45"/>
    </row>
    <row r="892" spans="3:3" x14ac:dyDescent="0.25">
      <c r="C892" s="45"/>
    </row>
    <row r="893" spans="3:3" x14ac:dyDescent="0.25">
      <c r="C893" s="45"/>
    </row>
    <row r="894" spans="3:3" x14ac:dyDescent="0.25">
      <c r="C894" s="45"/>
    </row>
    <row r="895" spans="3:3" x14ac:dyDescent="0.25">
      <c r="C895" s="45"/>
    </row>
    <row r="896" spans="3:3" x14ac:dyDescent="0.25">
      <c r="C896" s="45"/>
    </row>
    <row r="897" spans="3:3" x14ac:dyDescent="0.25">
      <c r="C897" s="45"/>
    </row>
    <row r="898" spans="3:3" x14ac:dyDescent="0.25">
      <c r="C898" s="45"/>
    </row>
    <row r="899" spans="3:3" x14ac:dyDescent="0.25">
      <c r="C899" s="45"/>
    </row>
    <row r="900" spans="3:3" x14ac:dyDescent="0.25">
      <c r="C900" s="45"/>
    </row>
    <row r="901" spans="3:3" x14ac:dyDescent="0.25">
      <c r="C901" s="45"/>
    </row>
    <row r="902" spans="3:3" x14ac:dyDescent="0.25">
      <c r="C902" s="45"/>
    </row>
    <row r="903" spans="3:3" x14ac:dyDescent="0.25">
      <c r="C903" s="45"/>
    </row>
    <row r="904" spans="3:3" x14ac:dyDescent="0.25">
      <c r="C904" s="45"/>
    </row>
    <row r="905" spans="3:3" x14ac:dyDescent="0.25">
      <c r="C905" s="45"/>
    </row>
    <row r="906" spans="3:3" x14ac:dyDescent="0.25">
      <c r="C906" s="45"/>
    </row>
    <row r="907" spans="3:3" x14ac:dyDescent="0.25">
      <c r="C907" s="45"/>
    </row>
    <row r="908" spans="3:3" x14ac:dyDescent="0.25">
      <c r="C908" s="45"/>
    </row>
    <row r="909" spans="3:3" x14ac:dyDescent="0.25">
      <c r="C909" s="45"/>
    </row>
    <row r="910" spans="3:3" x14ac:dyDescent="0.25">
      <c r="C910" s="45"/>
    </row>
    <row r="911" spans="3:3" x14ac:dyDescent="0.25">
      <c r="C911" s="45"/>
    </row>
    <row r="912" spans="3:3" x14ac:dyDescent="0.25">
      <c r="C912" s="45"/>
    </row>
    <row r="913" spans="3:3" x14ac:dyDescent="0.25">
      <c r="C913" s="45"/>
    </row>
    <row r="914" spans="3:3" x14ac:dyDescent="0.25">
      <c r="C914" s="45"/>
    </row>
    <row r="915" spans="3:3" x14ac:dyDescent="0.25">
      <c r="C915" s="45"/>
    </row>
    <row r="916" spans="3:3" x14ac:dyDescent="0.25">
      <c r="C916" s="45"/>
    </row>
    <row r="917" spans="3:3" x14ac:dyDescent="0.25">
      <c r="C917" s="45"/>
    </row>
    <row r="918" spans="3:3" x14ac:dyDescent="0.25">
      <c r="C918" s="45"/>
    </row>
    <row r="919" spans="3:3" x14ac:dyDescent="0.25">
      <c r="C919" s="45"/>
    </row>
    <row r="920" spans="3:3" x14ac:dyDescent="0.25">
      <c r="C920" s="45"/>
    </row>
    <row r="921" spans="3:3" x14ac:dyDescent="0.25">
      <c r="C921" s="45"/>
    </row>
    <row r="922" spans="3:3" x14ac:dyDescent="0.25">
      <c r="C922" s="45"/>
    </row>
    <row r="923" spans="3:3" x14ac:dyDescent="0.25">
      <c r="C923" s="45"/>
    </row>
    <row r="924" spans="3:3" x14ac:dyDescent="0.25">
      <c r="C924" s="45"/>
    </row>
    <row r="925" spans="3:3" x14ac:dyDescent="0.25">
      <c r="C925" s="45"/>
    </row>
    <row r="926" spans="3:3" x14ac:dyDescent="0.25">
      <c r="C926" s="45"/>
    </row>
    <row r="927" spans="3:3" x14ac:dyDescent="0.25">
      <c r="C927" s="45"/>
    </row>
    <row r="928" spans="3:3" x14ac:dyDescent="0.25">
      <c r="C928" s="45"/>
    </row>
    <row r="929" spans="3:3" x14ac:dyDescent="0.25">
      <c r="C929" s="45"/>
    </row>
    <row r="930" spans="3:3" x14ac:dyDescent="0.25">
      <c r="C930" s="45"/>
    </row>
    <row r="931" spans="3:3" x14ac:dyDescent="0.25">
      <c r="C931" s="45"/>
    </row>
    <row r="932" spans="3:3" x14ac:dyDescent="0.25">
      <c r="C932" s="45"/>
    </row>
    <row r="933" spans="3:3" x14ac:dyDescent="0.25">
      <c r="C933" s="45"/>
    </row>
    <row r="934" spans="3:3" x14ac:dyDescent="0.25">
      <c r="C934" s="45"/>
    </row>
    <row r="935" spans="3:3" x14ac:dyDescent="0.25">
      <c r="C935" s="45"/>
    </row>
    <row r="936" spans="3:3" x14ac:dyDescent="0.25">
      <c r="C936" s="45"/>
    </row>
    <row r="937" spans="3:3" x14ac:dyDescent="0.25">
      <c r="C937" s="45"/>
    </row>
    <row r="938" spans="3:3" x14ac:dyDescent="0.25">
      <c r="C938" s="45"/>
    </row>
    <row r="939" spans="3:3" x14ac:dyDescent="0.25">
      <c r="C939" s="45"/>
    </row>
    <row r="940" spans="3:3" x14ac:dyDescent="0.25">
      <c r="C940" s="45"/>
    </row>
    <row r="941" spans="3:3" x14ac:dyDescent="0.25">
      <c r="C941" s="45"/>
    </row>
    <row r="942" spans="3:3" x14ac:dyDescent="0.25">
      <c r="C942" s="45"/>
    </row>
    <row r="943" spans="3:3" x14ac:dyDescent="0.25">
      <c r="C943" s="45"/>
    </row>
    <row r="944" spans="3:3" x14ac:dyDescent="0.25">
      <c r="C944" s="45"/>
    </row>
    <row r="945" spans="3:3" x14ac:dyDescent="0.25">
      <c r="C945" s="45"/>
    </row>
    <row r="946" spans="3:3" x14ac:dyDescent="0.25">
      <c r="C946" s="45"/>
    </row>
    <row r="947" spans="3:3" x14ac:dyDescent="0.25">
      <c r="C947" s="45"/>
    </row>
    <row r="948" spans="3:3" x14ac:dyDescent="0.25">
      <c r="C948" s="45"/>
    </row>
    <row r="949" spans="3:3" x14ac:dyDescent="0.25">
      <c r="C949" s="45"/>
    </row>
    <row r="950" spans="3:3" x14ac:dyDescent="0.25">
      <c r="C950" s="45"/>
    </row>
    <row r="951" spans="3:3" x14ac:dyDescent="0.25">
      <c r="C951" s="45"/>
    </row>
    <row r="952" spans="3:3" x14ac:dyDescent="0.25">
      <c r="C952" s="45"/>
    </row>
    <row r="953" spans="3:3" x14ac:dyDescent="0.25">
      <c r="C953" s="45"/>
    </row>
    <row r="954" spans="3:3" x14ac:dyDescent="0.25">
      <c r="C954" s="45"/>
    </row>
    <row r="955" spans="3:3" x14ac:dyDescent="0.25">
      <c r="C955" s="45"/>
    </row>
    <row r="956" spans="3:3" x14ac:dyDescent="0.25">
      <c r="C956" s="45"/>
    </row>
    <row r="957" spans="3:3" x14ac:dyDescent="0.25">
      <c r="C957" s="45"/>
    </row>
    <row r="958" spans="3:3" x14ac:dyDescent="0.25">
      <c r="C958" s="45"/>
    </row>
    <row r="959" spans="3:3" x14ac:dyDescent="0.25">
      <c r="C959" s="45"/>
    </row>
    <row r="960" spans="3:3" x14ac:dyDescent="0.25">
      <c r="C960" s="45"/>
    </row>
    <row r="961" spans="3:3" x14ac:dyDescent="0.25">
      <c r="C961" s="45"/>
    </row>
    <row r="962" spans="3:3" x14ac:dyDescent="0.25">
      <c r="C962" s="45"/>
    </row>
    <row r="963" spans="3:3" x14ac:dyDescent="0.25">
      <c r="C963" s="45"/>
    </row>
    <row r="964" spans="3:3" x14ac:dyDescent="0.25">
      <c r="C964" s="45"/>
    </row>
    <row r="965" spans="3:3" x14ac:dyDescent="0.25">
      <c r="C965" s="45"/>
    </row>
    <row r="966" spans="3:3" x14ac:dyDescent="0.25">
      <c r="C966" s="45"/>
    </row>
    <row r="967" spans="3:3" x14ac:dyDescent="0.25">
      <c r="C967" s="45"/>
    </row>
    <row r="968" spans="3:3" x14ac:dyDescent="0.25">
      <c r="C968" s="45"/>
    </row>
    <row r="969" spans="3:3" x14ac:dyDescent="0.25">
      <c r="C969" s="45"/>
    </row>
    <row r="970" spans="3:3" x14ac:dyDescent="0.25">
      <c r="C970" s="45"/>
    </row>
    <row r="971" spans="3:3" x14ac:dyDescent="0.25">
      <c r="C971" s="45"/>
    </row>
    <row r="972" spans="3:3" x14ac:dyDescent="0.25">
      <c r="C972" s="45"/>
    </row>
    <row r="973" spans="3:3" x14ac:dyDescent="0.25">
      <c r="C973" s="45"/>
    </row>
    <row r="974" spans="3:3" x14ac:dyDescent="0.25">
      <c r="C974" s="45"/>
    </row>
    <row r="975" spans="3:3" x14ac:dyDescent="0.25">
      <c r="C975" s="45"/>
    </row>
    <row r="976" spans="3:3" x14ac:dyDescent="0.25">
      <c r="C976" s="45"/>
    </row>
    <row r="977" spans="3:3" x14ac:dyDescent="0.25">
      <c r="C977" s="45"/>
    </row>
    <row r="978" spans="3:3" x14ac:dyDescent="0.25">
      <c r="C978" s="45"/>
    </row>
    <row r="979" spans="3:3" x14ac:dyDescent="0.25">
      <c r="C979" s="45"/>
    </row>
    <row r="980" spans="3:3" x14ac:dyDescent="0.25">
      <c r="C980" s="45"/>
    </row>
    <row r="981" spans="3:3" x14ac:dyDescent="0.25">
      <c r="C981" s="45"/>
    </row>
    <row r="982" spans="3:3" x14ac:dyDescent="0.25">
      <c r="C982" s="45"/>
    </row>
    <row r="983" spans="3:3" x14ac:dyDescent="0.25">
      <c r="C983" s="45"/>
    </row>
    <row r="984" spans="3:3" x14ac:dyDescent="0.25">
      <c r="C984" s="45"/>
    </row>
    <row r="985" spans="3:3" x14ac:dyDescent="0.25">
      <c r="C985" s="45"/>
    </row>
    <row r="986" spans="3:3" x14ac:dyDescent="0.25">
      <c r="C986" s="45"/>
    </row>
    <row r="987" spans="3:3" x14ac:dyDescent="0.25">
      <c r="C987" s="45"/>
    </row>
    <row r="988" spans="3:3" x14ac:dyDescent="0.25">
      <c r="C988" s="45"/>
    </row>
    <row r="989" spans="3:3" x14ac:dyDescent="0.25">
      <c r="C989" s="45"/>
    </row>
    <row r="990" spans="3:3" x14ac:dyDescent="0.25">
      <c r="C990" s="45"/>
    </row>
    <row r="991" spans="3:3" x14ac:dyDescent="0.25">
      <c r="C991" s="45"/>
    </row>
    <row r="992" spans="3:3" x14ac:dyDescent="0.25">
      <c r="C992" s="45"/>
    </row>
    <row r="993" spans="3:3" x14ac:dyDescent="0.25">
      <c r="C993" s="45"/>
    </row>
    <row r="994" spans="3:3" x14ac:dyDescent="0.25">
      <c r="C994" s="45"/>
    </row>
    <row r="995" spans="3:3" x14ac:dyDescent="0.25">
      <c r="C995" s="45"/>
    </row>
    <row r="996" spans="3:3" x14ac:dyDescent="0.25">
      <c r="C996" s="45"/>
    </row>
    <row r="997" spans="3:3" x14ac:dyDescent="0.25">
      <c r="C997" s="45"/>
    </row>
    <row r="998" spans="3:3" x14ac:dyDescent="0.25">
      <c r="C998" s="45"/>
    </row>
    <row r="999" spans="3:3" x14ac:dyDescent="0.25">
      <c r="C999" s="45"/>
    </row>
    <row r="1000" spans="3:3" x14ac:dyDescent="0.25">
      <c r="C1000" s="45"/>
    </row>
    <row r="1001" spans="3:3" x14ac:dyDescent="0.25">
      <c r="C1001" s="45"/>
    </row>
    <row r="1002" spans="3:3" x14ac:dyDescent="0.25">
      <c r="C1002" s="45"/>
    </row>
    <row r="1003" spans="3:3" x14ac:dyDescent="0.25">
      <c r="C1003" s="45"/>
    </row>
    <row r="1004" spans="3:3" x14ac:dyDescent="0.25">
      <c r="C1004" s="45"/>
    </row>
    <row r="1005" spans="3:3" x14ac:dyDescent="0.25">
      <c r="C1005" s="45"/>
    </row>
    <row r="1006" spans="3:3" x14ac:dyDescent="0.25">
      <c r="C1006" s="45"/>
    </row>
    <row r="1007" spans="3:3" x14ac:dyDescent="0.25">
      <c r="C1007" s="45"/>
    </row>
    <row r="1008" spans="3:3" x14ac:dyDescent="0.25">
      <c r="C1008" s="45"/>
    </row>
    <row r="1009" spans="3:3" x14ac:dyDescent="0.25">
      <c r="C1009" s="45"/>
    </row>
    <row r="1010" spans="3:3" x14ac:dyDescent="0.25">
      <c r="C1010" s="45"/>
    </row>
    <row r="1011" spans="3:3" x14ac:dyDescent="0.25">
      <c r="C1011" s="45"/>
    </row>
    <row r="1012" spans="3:3" x14ac:dyDescent="0.25">
      <c r="C1012" s="45"/>
    </row>
    <row r="1013" spans="3:3" x14ac:dyDescent="0.25">
      <c r="C1013" s="45"/>
    </row>
    <row r="1014" spans="3:3" x14ac:dyDescent="0.25">
      <c r="C1014" s="45"/>
    </row>
    <row r="1015" spans="3:3" x14ac:dyDescent="0.25">
      <c r="C1015" s="45"/>
    </row>
    <row r="1016" spans="3:3" x14ac:dyDescent="0.25">
      <c r="C1016" s="45"/>
    </row>
    <row r="1017" spans="3:3" x14ac:dyDescent="0.25">
      <c r="C1017" s="45"/>
    </row>
    <row r="1018" spans="3:3" x14ac:dyDescent="0.25">
      <c r="C1018" s="45"/>
    </row>
    <row r="1019" spans="3:3" x14ac:dyDescent="0.25">
      <c r="C1019" s="45"/>
    </row>
    <row r="1020" spans="3:3" x14ac:dyDescent="0.25">
      <c r="C1020" s="45"/>
    </row>
    <row r="1021" spans="3:3" x14ac:dyDescent="0.25">
      <c r="C1021" s="45"/>
    </row>
    <row r="1022" spans="3:3" x14ac:dyDescent="0.25">
      <c r="C1022" s="45"/>
    </row>
    <row r="1023" spans="3:3" x14ac:dyDescent="0.25">
      <c r="C1023" s="45"/>
    </row>
    <row r="1024" spans="3:3" x14ac:dyDescent="0.25">
      <c r="C1024" s="45"/>
    </row>
    <row r="1025" spans="3:3" x14ac:dyDescent="0.25">
      <c r="C1025" s="45"/>
    </row>
    <row r="1026" spans="3:3" x14ac:dyDescent="0.25">
      <c r="C1026" s="45"/>
    </row>
    <row r="1027" spans="3:3" x14ac:dyDescent="0.25">
      <c r="C1027" s="45"/>
    </row>
    <row r="1028" spans="3:3" x14ac:dyDescent="0.25">
      <c r="C1028" s="45"/>
    </row>
    <row r="1029" spans="3:3" x14ac:dyDescent="0.25">
      <c r="C1029" s="45"/>
    </row>
    <row r="1030" spans="3:3" x14ac:dyDescent="0.25">
      <c r="C1030" s="45"/>
    </row>
    <row r="1031" spans="3:3" x14ac:dyDescent="0.25">
      <c r="C1031" s="45"/>
    </row>
    <row r="1032" spans="3:3" x14ac:dyDescent="0.25">
      <c r="C1032" s="45"/>
    </row>
    <row r="1033" spans="3:3" x14ac:dyDescent="0.25">
      <c r="C1033" s="45"/>
    </row>
    <row r="1034" spans="3:3" x14ac:dyDescent="0.25">
      <c r="C1034" s="45"/>
    </row>
    <row r="1035" spans="3:3" x14ac:dyDescent="0.25">
      <c r="C1035" s="45"/>
    </row>
    <row r="1036" spans="3:3" x14ac:dyDescent="0.25">
      <c r="C1036" s="45"/>
    </row>
    <row r="1037" spans="3:3" x14ac:dyDescent="0.25">
      <c r="C1037" s="45"/>
    </row>
    <row r="1038" spans="3:3" x14ac:dyDescent="0.25">
      <c r="C1038" s="45"/>
    </row>
    <row r="1039" spans="3:3" x14ac:dyDescent="0.25">
      <c r="C1039" s="45"/>
    </row>
    <row r="1040" spans="3:3" x14ac:dyDescent="0.25">
      <c r="C1040" s="45"/>
    </row>
    <row r="1041" spans="3:3" x14ac:dyDescent="0.25">
      <c r="C1041" s="45"/>
    </row>
    <row r="1042" spans="3:3" x14ac:dyDescent="0.25">
      <c r="C1042" s="45"/>
    </row>
    <row r="1043" spans="3:3" x14ac:dyDescent="0.25">
      <c r="C1043" s="45"/>
    </row>
    <row r="1044" spans="3:3" x14ac:dyDescent="0.25">
      <c r="C1044" s="45"/>
    </row>
    <row r="1045" spans="3:3" x14ac:dyDescent="0.25">
      <c r="C1045" s="45"/>
    </row>
    <row r="1046" spans="3:3" x14ac:dyDescent="0.25">
      <c r="C1046" s="45"/>
    </row>
    <row r="1047" spans="3:3" x14ac:dyDescent="0.25">
      <c r="C1047" s="45"/>
    </row>
    <row r="1048" spans="3:3" x14ac:dyDescent="0.25">
      <c r="C1048" s="45"/>
    </row>
    <row r="1049" spans="3:3" x14ac:dyDescent="0.25">
      <c r="C1049" s="45"/>
    </row>
    <row r="1050" spans="3:3" x14ac:dyDescent="0.25">
      <c r="C1050" s="45"/>
    </row>
    <row r="1051" spans="3:3" x14ac:dyDescent="0.25">
      <c r="C1051" s="45"/>
    </row>
    <row r="1052" spans="3:3" x14ac:dyDescent="0.25">
      <c r="C1052" s="45"/>
    </row>
    <row r="1053" spans="3:3" x14ac:dyDescent="0.25">
      <c r="C1053" s="45"/>
    </row>
    <row r="1054" spans="3:3" x14ac:dyDescent="0.25">
      <c r="C1054" s="45"/>
    </row>
    <row r="1055" spans="3:3" x14ac:dyDescent="0.25">
      <c r="C1055" s="45"/>
    </row>
    <row r="1056" spans="3:3" x14ac:dyDescent="0.25">
      <c r="C1056" s="45"/>
    </row>
    <row r="1057" spans="3:3" x14ac:dyDescent="0.25">
      <c r="C1057" s="45"/>
    </row>
    <row r="1058" spans="3:3" x14ac:dyDescent="0.25">
      <c r="C1058" s="45"/>
    </row>
    <row r="1059" spans="3:3" x14ac:dyDescent="0.25">
      <c r="C1059" s="45"/>
    </row>
    <row r="1060" spans="3:3" x14ac:dyDescent="0.25">
      <c r="C1060" s="45"/>
    </row>
    <row r="1061" spans="3:3" x14ac:dyDescent="0.25">
      <c r="C1061" s="45"/>
    </row>
    <row r="1062" spans="3:3" x14ac:dyDescent="0.25">
      <c r="C1062" s="45"/>
    </row>
    <row r="1063" spans="3:3" x14ac:dyDescent="0.25">
      <c r="C1063" s="45"/>
    </row>
    <row r="1064" spans="3:3" x14ac:dyDescent="0.25">
      <c r="C1064" s="45"/>
    </row>
    <row r="1065" spans="3:3" x14ac:dyDescent="0.25">
      <c r="C1065" s="45"/>
    </row>
    <row r="1066" spans="3:3" x14ac:dyDescent="0.25">
      <c r="C1066" s="45"/>
    </row>
    <row r="1067" spans="3:3" x14ac:dyDescent="0.25">
      <c r="C1067" s="45"/>
    </row>
    <row r="1068" spans="3:3" x14ac:dyDescent="0.25">
      <c r="C1068" s="45"/>
    </row>
    <row r="1069" spans="3:3" x14ac:dyDescent="0.25">
      <c r="C1069" s="45"/>
    </row>
    <row r="1070" spans="3:3" x14ac:dyDescent="0.25">
      <c r="C1070" s="45"/>
    </row>
    <row r="1071" spans="3:3" x14ac:dyDescent="0.25">
      <c r="C1071" s="45"/>
    </row>
    <row r="1072" spans="3:3" x14ac:dyDescent="0.25">
      <c r="C1072" s="45"/>
    </row>
    <row r="1073" spans="3:3" x14ac:dyDescent="0.25">
      <c r="C1073" s="45"/>
    </row>
    <row r="1074" spans="3:3" x14ac:dyDescent="0.25">
      <c r="C1074" s="45"/>
    </row>
    <row r="1075" spans="3:3" x14ac:dyDescent="0.25">
      <c r="C1075" s="45"/>
    </row>
    <row r="1076" spans="3:3" x14ac:dyDescent="0.25">
      <c r="C1076" s="45"/>
    </row>
    <row r="1077" spans="3:3" x14ac:dyDescent="0.25">
      <c r="C1077" s="45"/>
    </row>
    <row r="1078" spans="3:3" x14ac:dyDescent="0.25">
      <c r="C1078" s="45"/>
    </row>
    <row r="1079" spans="3:3" x14ac:dyDescent="0.25">
      <c r="C1079" s="45"/>
    </row>
    <row r="1080" spans="3:3" x14ac:dyDescent="0.25">
      <c r="C1080" s="45"/>
    </row>
    <row r="1081" spans="3:3" x14ac:dyDescent="0.25">
      <c r="C1081" s="45"/>
    </row>
    <row r="1082" spans="3:3" x14ac:dyDescent="0.25">
      <c r="C1082" s="45"/>
    </row>
    <row r="1083" spans="3:3" x14ac:dyDescent="0.25">
      <c r="C1083" s="45"/>
    </row>
    <row r="1084" spans="3:3" x14ac:dyDescent="0.25">
      <c r="C1084" s="45"/>
    </row>
    <row r="1085" spans="3:3" x14ac:dyDescent="0.25">
      <c r="C1085" s="45"/>
    </row>
    <row r="1086" spans="3:3" x14ac:dyDescent="0.25">
      <c r="C1086" s="45"/>
    </row>
    <row r="1087" spans="3:3" x14ac:dyDescent="0.25">
      <c r="C1087" s="45"/>
    </row>
    <row r="1088" spans="3:3" x14ac:dyDescent="0.25">
      <c r="C1088" s="45"/>
    </row>
    <row r="1089" spans="3:3" x14ac:dyDescent="0.25">
      <c r="C1089" s="45"/>
    </row>
    <row r="1090" spans="3:3" x14ac:dyDescent="0.25">
      <c r="C1090" s="45"/>
    </row>
    <row r="1091" spans="3:3" x14ac:dyDescent="0.25">
      <c r="C1091" s="45"/>
    </row>
    <row r="1092" spans="3:3" x14ac:dyDescent="0.25">
      <c r="C1092" s="45"/>
    </row>
    <row r="1093" spans="3:3" x14ac:dyDescent="0.25">
      <c r="C1093" s="45"/>
    </row>
    <row r="1094" spans="3:3" x14ac:dyDescent="0.25">
      <c r="C1094" s="45"/>
    </row>
    <row r="1095" spans="3:3" x14ac:dyDescent="0.25">
      <c r="C1095" s="45"/>
    </row>
    <row r="1096" spans="3:3" x14ac:dyDescent="0.25">
      <c r="C1096" s="45"/>
    </row>
    <row r="1097" spans="3:3" x14ac:dyDescent="0.25">
      <c r="C1097" s="45"/>
    </row>
    <row r="1098" spans="3:3" x14ac:dyDescent="0.25">
      <c r="C1098" s="45"/>
    </row>
    <row r="1099" spans="3:3" x14ac:dyDescent="0.25">
      <c r="C1099" s="45"/>
    </row>
    <row r="1100" spans="3:3" x14ac:dyDescent="0.25">
      <c r="C1100" s="45"/>
    </row>
    <row r="1101" spans="3:3" x14ac:dyDescent="0.25">
      <c r="C1101" s="45"/>
    </row>
    <row r="1102" spans="3:3" x14ac:dyDescent="0.25">
      <c r="C1102" s="45"/>
    </row>
    <row r="1103" spans="3:3" x14ac:dyDescent="0.25">
      <c r="C1103" s="45"/>
    </row>
    <row r="1104" spans="3:3" x14ac:dyDescent="0.25">
      <c r="C1104" s="45"/>
    </row>
    <row r="1105" spans="3:3" x14ac:dyDescent="0.25">
      <c r="C1105" s="45"/>
    </row>
    <row r="1106" spans="3:3" x14ac:dyDescent="0.25">
      <c r="C1106" s="45"/>
    </row>
    <row r="1107" spans="3:3" x14ac:dyDescent="0.25">
      <c r="C1107" s="45"/>
    </row>
    <row r="1108" spans="3:3" x14ac:dyDescent="0.25">
      <c r="C1108" s="45"/>
    </row>
    <row r="1109" spans="3:3" x14ac:dyDescent="0.25">
      <c r="C1109" s="45"/>
    </row>
    <row r="1110" spans="3:3" x14ac:dyDescent="0.25">
      <c r="C1110" s="45"/>
    </row>
    <row r="1111" spans="3:3" x14ac:dyDescent="0.25">
      <c r="C1111" s="45"/>
    </row>
    <row r="1112" spans="3:3" x14ac:dyDescent="0.25">
      <c r="C1112" s="45"/>
    </row>
    <row r="1113" spans="3:3" x14ac:dyDescent="0.25">
      <c r="C1113" s="45"/>
    </row>
    <row r="1114" spans="3:3" x14ac:dyDescent="0.25">
      <c r="C1114" s="45"/>
    </row>
    <row r="1115" spans="3:3" x14ac:dyDescent="0.25">
      <c r="C1115" s="45"/>
    </row>
    <row r="1116" spans="3:3" x14ac:dyDescent="0.25">
      <c r="C1116" s="45"/>
    </row>
    <row r="1117" spans="3:3" x14ac:dyDescent="0.25">
      <c r="C1117" s="45"/>
    </row>
    <row r="1118" spans="3:3" x14ac:dyDescent="0.25">
      <c r="C1118" s="45"/>
    </row>
    <row r="1119" spans="3:3" x14ac:dyDescent="0.25">
      <c r="C1119" s="45"/>
    </row>
    <row r="1120" spans="3:3" x14ac:dyDescent="0.25">
      <c r="C1120" s="45"/>
    </row>
    <row r="1121" spans="3:3" x14ac:dyDescent="0.25">
      <c r="C1121" s="45"/>
    </row>
    <row r="1122" spans="3:3" x14ac:dyDescent="0.25">
      <c r="C1122" s="45"/>
    </row>
    <row r="1123" spans="3:3" x14ac:dyDescent="0.25">
      <c r="C1123" s="45"/>
    </row>
    <row r="1124" spans="3:3" x14ac:dyDescent="0.25">
      <c r="C1124" s="45"/>
    </row>
    <row r="1125" spans="3:3" x14ac:dyDescent="0.25">
      <c r="C1125" s="45"/>
    </row>
    <row r="1126" spans="3:3" x14ac:dyDescent="0.25">
      <c r="C1126" s="45"/>
    </row>
    <row r="1127" spans="3:3" x14ac:dyDescent="0.25">
      <c r="C1127" s="45"/>
    </row>
    <row r="1128" spans="3:3" x14ac:dyDescent="0.25">
      <c r="C1128" s="45"/>
    </row>
    <row r="1129" spans="3:3" x14ac:dyDescent="0.25">
      <c r="C1129" s="45"/>
    </row>
    <row r="1130" spans="3:3" x14ac:dyDescent="0.25">
      <c r="C1130" s="45"/>
    </row>
    <row r="1131" spans="3:3" x14ac:dyDescent="0.25">
      <c r="C1131" s="45"/>
    </row>
    <row r="1132" spans="3:3" x14ac:dyDescent="0.25">
      <c r="C1132" s="45"/>
    </row>
    <row r="1133" spans="3:3" x14ac:dyDescent="0.25">
      <c r="C1133" s="45"/>
    </row>
    <row r="1134" spans="3:3" x14ac:dyDescent="0.25">
      <c r="C1134" s="45"/>
    </row>
    <row r="1135" spans="3:3" x14ac:dyDescent="0.25">
      <c r="C1135" s="45"/>
    </row>
    <row r="1136" spans="3:3" x14ac:dyDescent="0.25">
      <c r="C1136" s="45"/>
    </row>
    <row r="1137" spans="3:3" x14ac:dyDescent="0.25">
      <c r="C1137" s="45"/>
    </row>
    <row r="1138" spans="3:3" x14ac:dyDescent="0.25">
      <c r="C1138" s="45"/>
    </row>
    <row r="1139" spans="3:3" x14ac:dyDescent="0.25">
      <c r="C1139" s="45"/>
    </row>
    <row r="1140" spans="3:3" x14ac:dyDescent="0.25">
      <c r="C1140" s="45"/>
    </row>
    <row r="1141" spans="3:3" x14ac:dyDescent="0.25">
      <c r="C1141" s="45"/>
    </row>
    <row r="1142" spans="3:3" x14ac:dyDescent="0.25">
      <c r="C1142" s="45"/>
    </row>
    <row r="1143" spans="3:3" x14ac:dyDescent="0.25">
      <c r="C1143" s="45"/>
    </row>
    <row r="1144" spans="3:3" x14ac:dyDescent="0.25">
      <c r="C1144" s="45"/>
    </row>
    <row r="1145" spans="3:3" x14ac:dyDescent="0.25">
      <c r="C1145" s="45"/>
    </row>
    <row r="1146" spans="3:3" x14ac:dyDescent="0.25">
      <c r="C1146" s="45"/>
    </row>
    <row r="1147" spans="3:3" x14ac:dyDescent="0.25">
      <c r="C1147" s="45"/>
    </row>
    <row r="1148" spans="3:3" x14ac:dyDescent="0.25">
      <c r="C1148" s="45"/>
    </row>
    <row r="1149" spans="3:3" x14ac:dyDescent="0.25">
      <c r="C1149" s="45"/>
    </row>
    <row r="1150" spans="3:3" x14ac:dyDescent="0.25">
      <c r="C1150" s="45"/>
    </row>
    <row r="1151" spans="3:3" x14ac:dyDescent="0.25">
      <c r="C1151" s="45"/>
    </row>
    <row r="1152" spans="3:3" x14ac:dyDescent="0.25">
      <c r="C1152" s="45"/>
    </row>
    <row r="1153" spans="3:3" x14ac:dyDescent="0.25">
      <c r="C1153" s="45"/>
    </row>
    <row r="1154" spans="3:3" x14ac:dyDescent="0.25">
      <c r="C1154" s="45"/>
    </row>
    <row r="1155" spans="3:3" x14ac:dyDescent="0.25">
      <c r="C1155" s="45"/>
    </row>
    <row r="1156" spans="3:3" x14ac:dyDescent="0.25">
      <c r="C1156" s="45"/>
    </row>
    <row r="1157" spans="3:3" x14ac:dyDescent="0.25">
      <c r="C1157" s="45"/>
    </row>
    <row r="1158" spans="3:3" x14ac:dyDescent="0.25">
      <c r="C1158" s="45"/>
    </row>
    <row r="1159" spans="3:3" x14ac:dyDescent="0.25">
      <c r="C1159" s="45"/>
    </row>
    <row r="1160" spans="3:3" x14ac:dyDescent="0.25">
      <c r="C1160" s="45"/>
    </row>
    <row r="1161" spans="3:3" x14ac:dyDescent="0.25">
      <c r="C1161" s="45"/>
    </row>
    <row r="1162" spans="3:3" x14ac:dyDescent="0.25">
      <c r="C1162" s="45"/>
    </row>
    <row r="1163" spans="3:3" x14ac:dyDescent="0.25">
      <c r="C1163" s="45"/>
    </row>
    <row r="1164" spans="3:3" x14ac:dyDescent="0.25">
      <c r="C1164" s="45"/>
    </row>
    <row r="1165" spans="3:3" x14ac:dyDescent="0.25">
      <c r="C1165" s="45"/>
    </row>
    <row r="1166" spans="3:3" x14ac:dyDescent="0.25">
      <c r="C1166" s="45"/>
    </row>
    <row r="1167" spans="3:3" x14ac:dyDescent="0.25">
      <c r="C1167" s="45"/>
    </row>
    <row r="1168" spans="3:3" x14ac:dyDescent="0.25">
      <c r="C1168" s="45"/>
    </row>
    <row r="1169" spans="3:3" x14ac:dyDescent="0.25">
      <c r="C1169" s="45"/>
    </row>
    <row r="1170" spans="3:3" x14ac:dyDescent="0.25">
      <c r="C1170" s="45"/>
    </row>
    <row r="1171" spans="3:3" x14ac:dyDescent="0.25">
      <c r="C1171" s="45"/>
    </row>
    <row r="1172" spans="3:3" x14ac:dyDescent="0.25">
      <c r="C1172" s="45"/>
    </row>
    <row r="1173" spans="3:3" x14ac:dyDescent="0.25">
      <c r="C1173" s="45"/>
    </row>
    <row r="1174" spans="3:3" x14ac:dyDescent="0.25">
      <c r="C1174" s="45"/>
    </row>
    <row r="1175" spans="3:3" x14ac:dyDescent="0.25">
      <c r="C1175" s="45"/>
    </row>
    <row r="1176" spans="3:3" x14ac:dyDescent="0.25">
      <c r="C1176" s="45"/>
    </row>
    <row r="1177" spans="3:3" x14ac:dyDescent="0.25">
      <c r="C1177" s="45"/>
    </row>
    <row r="1178" spans="3:3" x14ac:dyDescent="0.25">
      <c r="C1178" s="45"/>
    </row>
    <row r="1179" spans="3:3" x14ac:dyDescent="0.25">
      <c r="C1179" s="45"/>
    </row>
    <row r="1180" spans="3:3" x14ac:dyDescent="0.25">
      <c r="C1180" s="45"/>
    </row>
    <row r="1181" spans="3:3" x14ac:dyDescent="0.25">
      <c r="C1181" s="45"/>
    </row>
    <row r="1182" spans="3:3" x14ac:dyDescent="0.25">
      <c r="C1182" s="45"/>
    </row>
    <row r="1183" spans="3:3" x14ac:dyDescent="0.25">
      <c r="C1183" s="45"/>
    </row>
    <row r="1184" spans="3:3" x14ac:dyDescent="0.25">
      <c r="C1184" s="45"/>
    </row>
    <row r="1185" spans="3:3" x14ac:dyDescent="0.25">
      <c r="C1185" s="45"/>
    </row>
    <row r="1186" spans="3:3" x14ac:dyDescent="0.25">
      <c r="C1186" s="45"/>
    </row>
    <row r="1187" spans="3:3" x14ac:dyDescent="0.25">
      <c r="C1187" s="45"/>
    </row>
    <row r="1188" spans="3:3" x14ac:dyDescent="0.25">
      <c r="C1188" s="45"/>
    </row>
    <row r="1189" spans="3:3" x14ac:dyDescent="0.25">
      <c r="C1189" s="45"/>
    </row>
    <row r="1190" spans="3:3" x14ac:dyDescent="0.25">
      <c r="C1190" s="45"/>
    </row>
    <row r="1191" spans="3:3" x14ac:dyDescent="0.25">
      <c r="C1191" s="45"/>
    </row>
    <row r="1192" spans="3:3" x14ac:dyDescent="0.25">
      <c r="C1192" s="45"/>
    </row>
    <row r="1193" spans="3:3" x14ac:dyDescent="0.25">
      <c r="C1193" s="45"/>
    </row>
    <row r="1194" spans="3:3" x14ac:dyDescent="0.25">
      <c r="C1194" s="45"/>
    </row>
    <row r="1195" spans="3:3" x14ac:dyDescent="0.25">
      <c r="C1195" s="45"/>
    </row>
    <row r="1196" spans="3:3" x14ac:dyDescent="0.25">
      <c r="C1196" s="45"/>
    </row>
    <row r="1197" spans="3:3" x14ac:dyDescent="0.25">
      <c r="C1197" s="45"/>
    </row>
    <row r="1198" spans="3:3" x14ac:dyDescent="0.25">
      <c r="C1198" s="45"/>
    </row>
    <row r="1199" spans="3:3" x14ac:dyDescent="0.25">
      <c r="C1199" s="45"/>
    </row>
    <row r="1200" spans="3:3" x14ac:dyDescent="0.25">
      <c r="C1200" s="45"/>
    </row>
    <row r="1201" spans="3:3" x14ac:dyDescent="0.25">
      <c r="C1201" s="45"/>
    </row>
    <row r="1202" spans="3:3" x14ac:dyDescent="0.25">
      <c r="C1202" s="45"/>
    </row>
    <row r="1203" spans="3:3" x14ac:dyDescent="0.25">
      <c r="C1203" s="45"/>
    </row>
    <row r="1204" spans="3:3" x14ac:dyDescent="0.25">
      <c r="C1204" s="45"/>
    </row>
    <row r="1205" spans="3:3" x14ac:dyDescent="0.25">
      <c r="C1205" s="45"/>
    </row>
    <row r="1206" spans="3:3" x14ac:dyDescent="0.25">
      <c r="C1206" s="45"/>
    </row>
    <row r="1207" spans="3:3" x14ac:dyDescent="0.25">
      <c r="C1207" s="45"/>
    </row>
    <row r="1208" spans="3:3" x14ac:dyDescent="0.25">
      <c r="C1208" s="45"/>
    </row>
    <row r="1209" spans="3:3" x14ac:dyDescent="0.25">
      <c r="C1209" s="45"/>
    </row>
    <row r="1210" spans="3:3" x14ac:dyDescent="0.25">
      <c r="C1210" s="45"/>
    </row>
    <row r="1211" spans="3:3" x14ac:dyDescent="0.25">
      <c r="C1211" s="45"/>
    </row>
    <row r="1212" spans="3:3" x14ac:dyDescent="0.25">
      <c r="C1212" s="45"/>
    </row>
    <row r="1213" spans="3:3" x14ac:dyDescent="0.25">
      <c r="C1213" s="45"/>
    </row>
    <row r="1214" spans="3:3" x14ac:dyDescent="0.25">
      <c r="C1214" s="45"/>
    </row>
    <row r="1215" spans="3:3" x14ac:dyDescent="0.25">
      <c r="C1215" s="45"/>
    </row>
    <row r="1216" spans="3:3" x14ac:dyDescent="0.25">
      <c r="C1216" s="45"/>
    </row>
    <row r="1217" spans="3:3" x14ac:dyDescent="0.25">
      <c r="C1217" s="45"/>
    </row>
    <row r="1218" spans="3:3" x14ac:dyDescent="0.25">
      <c r="C1218" s="45"/>
    </row>
    <row r="1219" spans="3:3" x14ac:dyDescent="0.25">
      <c r="C1219" s="45"/>
    </row>
    <row r="1220" spans="3:3" x14ac:dyDescent="0.25">
      <c r="C1220" s="45"/>
    </row>
    <row r="1221" spans="3:3" x14ac:dyDescent="0.25">
      <c r="C1221" s="45"/>
    </row>
    <row r="1222" spans="3:3" x14ac:dyDescent="0.25">
      <c r="C1222" s="45"/>
    </row>
    <row r="1223" spans="3:3" x14ac:dyDescent="0.25">
      <c r="C1223" s="45"/>
    </row>
    <row r="1224" spans="3:3" x14ac:dyDescent="0.25">
      <c r="C1224" s="45"/>
    </row>
    <row r="1225" spans="3:3" x14ac:dyDescent="0.25">
      <c r="C1225" s="45"/>
    </row>
    <row r="1226" spans="3:3" x14ac:dyDescent="0.25">
      <c r="C1226" s="45"/>
    </row>
    <row r="1227" spans="3:3" x14ac:dyDescent="0.25">
      <c r="C1227" s="45"/>
    </row>
    <row r="1228" spans="3:3" x14ac:dyDescent="0.25">
      <c r="C1228" s="45"/>
    </row>
    <row r="1229" spans="3:3" x14ac:dyDescent="0.25">
      <c r="C1229" s="45"/>
    </row>
    <row r="1230" spans="3:3" x14ac:dyDescent="0.25">
      <c r="C1230" s="45"/>
    </row>
    <row r="1231" spans="3:3" x14ac:dyDescent="0.25">
      <c r="C1231" s="45"/>
    </row>
    <row r="1232" spans="3:3" x14ac:dyDescent="0.25">
      <c r="C1232" s="45"/>
    </row>
    <row r="1233" spans="3:3" x14ac:dyDescent="0.25">
      <c r="C1233" s="45"/>
    </row>
    <row r="1234" spans="3:3" x14ac:dyDescent="0.25">
      <c r="C1234" s="45"/>
    </row>
    <row r="1235" spans="3:3" x14ac:dyDescent="0.25">
      <c r="C1235" s="45"/>
    </row>
    <row r="1236" spans="3:3" x14ac:dyDescent="0.25">
      <c r="C1236" s="45"/>
    </row>
    <row r="1237" spans="3:3" x14ac:dyDescent="0.25">
      <c r="C1237" s="45"/>
    </row>
    <row r="1238" spans="3:3" x14ac:dyDescent="0.25">
      <c r="C1238" s="45"/>
    </row>
    <row r="1239" spans="3:3" x14ac:dyDescent="0.25">
      <c r="C1239" s="45"/>
    </row>
    <row r="1240" spans="3:3" x14ac:dyDescent="0.25">
      <c r="C1240" s="45"/>
    </row>
    <row r="1241" spans="3:3" x14ac:dyDescent="0.25">
      <c r="C1241" s="45"/>
    </row>
    <row r="1242" spans="3:3" x14ac:dyDescent="0.25">
      <c r="C1242" s="45"/>
    </row>
    <row r="1243" spans="3:3" x14ac:dyDescent="0.25">
      <c r="C1243" s="45"/>
    </row>
    <row r="1244" spans="3:3" x14ac:dyDescent="0.25">
      <c r="C1244" s="45"/>
    </row>
    <row r="1245" spans="3:3" x14ac:dyDescent="0.25">
      <c r="C1245" s="45"/>
    </row>
    <row r="1246" spans="3:3" x14ac:dyDescent="0.25">
      <c r="C1246" s="45"/>
    </row>
    <row r="1247" spans="3:3" x14ac:dyDescent="0.25">
      <c r="C1247" s="45"/>
    </row>
    <row r="1248" spans="3:3" x14ac:dyDescent="0.25">
      <c r="C1248" s="45"/>
    </row>
    <row r="1249" spans="3:3" x14ac:dyDescent="0.25">
      <c r="C1249" s="45"/>
    </row>
    <row r="1250" spans="3:3" x14ac:dyDescent="0.25">
      <c r="C1250" s="45"/>
    </row>
    <row r="1251" spans="3:3" x14ac:dyDescent="0.25">
      <c r="C1251" s="45"/>
    </row>
    <row r="1252" spans="3:3" x14ac:dyDescent="0.25">
      <c r="C1252" s="45"/>
    </row>
    <row r="1253" spans="3:3" x14ac:dyDescent="0.25">
      <c r="C1253" s="45"/>
    </row>
    <row r="1254" spans="3:3" x14ac:dyDescent="0.25">
      <c r="C1254" s="45"/>
    </row>
    <row r="1255" spans="3:3" x14ac:dyDescent="0.25">
      <c r="C1255" s="45"/>
    </row>
    <row r="1256" spans="3:3" x14ac:dyDescent="0.25">
      <c r="C1256" s="45"/>
    </row>
    <row r="1257" spans="3:3" x14ac:dyDescent="0.25">
      <c r="C1257" s="45"/>
    </row>
    <row r="1258" spans="3:3" x14ac:dyDescent="0.25">
      <c r="C1258" s="45"/>
    </row>
    <row r="1259" spans="3:3" x14ac:dyDescent="0.25">
      <c r="C1259" s="45"/>
    </row>
    <row r="1260" spans="3:3" x14ac:dyDescent="0.25">
      <c r="C1260" s="45"/>
    </row>
    <row r="1261" spans="3:3" x14ac:dyDescent="0.25">
      <c r="C1261" s="45"/>
    </row>
    <row r="1262" spans="3:3" x14ac:dyDescent="0.25">
      <c r="C1262" s="45"/>
    </row>
    <row r="1263" spans="3:3" x14ac:dyDescent="0.25">
      <c r="C1263" s="45"/>
    </row>
    <row r="1264" spans="3:3" x14ac:dyDescent="0.25">
      <c r="C1264" s="45"/>
    </row>
    <row r="1265" spans="3:3" x14ac:dyDescent="0.25">
      <c r="C1265" s="45"/>
    </row>
    <row r="1266" spans="3:3" x14ac:dyDescent="0.25">
      <c r="C1266" s="45"/>
    </row>
    <row r="1267" spans="3:3" x14ac:dyDescent="0.25">
      <c r="C1267" s="45"/>
    </row>
    <row r="1268" spans="3:3" x14ac:dyDescent="0.25">
      <c r="C1268" s="45"/>
    </row>
    <row r="1269" spans="3:3" x14ac:dyDescent="0.25">
      <c r="C1269" s="45"/>
    </row>
    <row r="1270" spans="3:3" x14ac:dyDescent="0.25">
      <c r="C1270" s="45"/>
    </row>
    <row r="1271" spans="3:3" x14ac:dyDescent="0.25">
      <c r="C1271" s="45"/>
    </row>
    <row r="1272" spans="3:3" x14ac:dyDescent="0.25">
      <c r="C1272" s="45"/>
    </row>
    <row r="1273" spans="3:3" x14ac:dyDescent="0.25">
      <c r="C1273" s="45"/>
    </row>
    <row r="1274" spans="3:3" x14ac:dyDescent="0.25">
      <c r="C1274" s="45"/>
    </row>
    <row r="1275" spans="3:3" x14ac:dyDescent="0.25">
      <c r="C1275" s="45"/>
    </row>
    <row r="1276" spans="3:3" x14ac:dyDescent="0.25">
      <c r="C1276" s="45"/>
    </row>
    <row r="1277" spans="3:3" x14ac:dyDescent="0.25">
      <c r="C1277" s="45"/>
    </row>
    <row r="1278" spans="3:3" x14ac:dyDescent="0.25">
      <c r="C1278" s="45"/>
    </row>
    <row r="1279" spans="3:3" x14ac:dyDescent="0.25">
      <c r="C1279" s="45"/>
    </row>
    <row r="1280" spans="3:3" x14ac:dyDescent="0.25">
      <c r="C1280" s="45"/>
    </row>
    <row r="1281" spans="3:3" x14ac:dyDescent="0.25">
      <c r="C1281" s="45"/>
    </row>
    <row r="1282" spans="3:3" x14ac:dyDescent="0.25">
      <c r="C1282" s="45"/>
    </row>
    <row r="1283" spans="3:3" x14ac:dyDescent="0.25">
      <c r="C1283" s="45"/>
    </row>
    <row r="1284" spans="3:3" x14ac:dyDescent="0.25">
      <c r="C1284" s="45"/>
    </row>
    <row r="1285" spans="3:3" x14ac:dyDescent="0.25">
      <c r="C1285" s="45"/>
    </row>
    <row r="1286" spans="3:3" x14ac:dyDescent="0.25">
      <c r="C1286" s="45"/>
    </row>
    <row r="1287" spans="3:3" x14ac:dyDescent="0.25">
      <c r="C1287" s="45"/>
    </row>
    <row r="1288" spans="3:3" x14ac:dyDescent="0.25">
      <c r="C1288" s="45"/>
    </row>
    <row r="1289" spans="3:3" x14ac:dyDescent="0.25">
      <c r="C1289" s="45"/>
    </row>
    <row r="1290" spans="3:3" x14ac:dyDescent="0.25">
      <c r="C1290" s="45"/>
    </row>
    <row r="1291" spans="3:3" x14ac:dyDescent="0.25">
      <c r="C1291" s="45"/>
    </row>
    <row r="1292" spans="3:3" x14ac:dyDescent="0.25">
      <c r="C1292" s="45"/>
    </row>
    <row r="1293" spans="3:3" x14ac:dyDescent="0.25">
      <c r="C1293" s="45"/>
    </row>
    <row r="1294" spans="3:3" x14ac:dyDescent="0.25">
      <c r="C1294" s="45"/>
    </row>
    <row r="1295" spans="3:3" x14ac:dyDescent="0.25">
      <c r="C1295" s="45"/>
    </row>
    <row r="1296" spans="3:3" x14ac:dyDescent="0.25">
      <c r="C1296" s="45"/>
    </row>
    <row r="1297" spans="3:3" x14ac:dyDescent="0.25">
      <c r="C1297" s="45"/>
    </row>
    <row r="1298" spans="3:3" x14ac:dyDescent="0.25">
      <c r="C1298" s="45"/>
    </row>
    <row r="1299" spans="3:3" x14ac:dyDescent="0.25">
      <c r="C1299" s="45"/>
    </row>
    <row r="1300" spans="3:3" x14ac:dyDescent="0.25">
      <c r="C1300" s="45"/>
    </row>
    <row r="1301" spans="3:3" x14ac:dyDescent="0.25">
      <c r="C1301" s="45"/>
    </row>
    <row r="1302" spans="3:3" x14ac:dyDescent="0.25">
      <c r="C1302" s="45"/>
    </row>
    <row r="1303" spans="3:3" x14ac:dyDescent="0.25">
      <c r="C1303" s="45"/>
    </row>
    <row r="1304" spans="3:3" x14ac:dyDescent="0.25">
      <c r="C1304" s="45"/>
    </row>
    <row r="1305" spans="3:3" x14ac:dyDescent="0.25">
      <c r="C1305" s="45"/>
    </row>
    <row r="1306" spans="3:3" x14ac:dyDescent="0.25">
      <c r="C1306" s="45"/>
    </row>
    <row r="1307" spans="3:3" x14ac:dyDescent="0.25">
      <c r="C1307" s="45"/>
    </row>
    <row r="1308" spans="3:3" x14ac:dyDescent="0.25">
      <c r="C1308" s="45"/>
    </row>
    <row r="1309" spans="3:3" x14ac:dyDescent="0.25">
      <c r="C1309" s="45"/>
    </row>
    <row r="1310" spans="3:3" x14ac:dyDescent="0.25">
      <c r="C1310" s="45"/>
    </row>
    <row r="1311" spans="3:3" x14ac:dyDescent="0.25">
      <c r="C1311" s="45"/>
    </row>
    <row r="1312" spans="3:3" x14ac:dyDescent="0.25">
      <c r="C1312" s="45"/>
    </row>
    <row r="1313" spans="3:3" x14ac:dyDescent="0.25">
      <c r="C1313" s="45"/>
    </row>
    <row r="1314" spans="3:3" x14ac:dyDescent="0.25">
      <c r="C1314" s="45"/>
    </row>
    <row r="1315" spans="3:3" x14ac:dyDescent="0.25">
      <c r="C1315" s="45"/>
    </row>
    <row r="1316" spans="3:3" x14ac:dyDescent="0.25">
      <c r="C1316" s="45"/>
    </row>
    <row r="1317" spans="3:3" x14ac:dyDescent="0.25">
      <c r="C1317" s="45"/>
    </row>
    <row r="1318" spans="3:3" x14ac:dyDescent="0.25">
      <c r="C1318" s="45"/>
    </row>
    <row r="1319" spans="3:3" x14ac:dyDescent="0.25">
      <c r="C1319" s="45"/>
    </row>
    <row r="1320" spans="3:3" x14ac:dyDescent="0.25">
      <c r="C1320" s="45"/>
    </row>
    <row r="1321" spans="3:3" x14ac:dyDescent="0.25">
      <c r="C1321" s="45"/>
    </row>
    <row r="1322" spans="3:3" x14ac:dyDescent="0.25">
      <c r="C1322" s="45"/>
    </row>
    <row r="1323" spans="3:3" x14ac:dyDescent="0.25">
      <c r="C1323" s="45"/>
    </row>
    <row r="1324" spans="3:3" x14ac:dyDescent="0.25">
      <c r="C1324" s="45"/>
    </row>
    <row r="1325" spans="3:3" x14ac:dyDescent="0.25">
      <c r="C1325" s="45"/>
    </row>
    <row r="1326" spans="3:3" x14ac:dyDescent="0.25">
      <c r="C1326" s="45"/>
    </row>
    <row r="1327" spans="3:3" x14ac:dyDescent="0.25">
      <c r="C1327" s="45"/>
    </row>
    <row r="1328" spans="3:3" x14ac:dyDescent="0.25">
      <c r="C1328" s="45"/>
    </row>
    <row r="1329" spans="3:3" x14ac:dyDescent="0.25">
      <c r="C1329" s="45"/>
    </row>
    <row r="1330" spans="3:3" x14ac:dyDescent="0.25">
      <c r="C1330" s="45"/>
    </row>
    <row r="1331" spans="3:3" x14ac:dyDescent="0.25">
      <c r="C1331" s="45"/>
    </row>
    <row r="1332" spans="3:3" x14ac:dyDescent="0.25">
      <c r="C1332" s="45"/>
    </row>
    <row r="1333" spans="3:3" x14ac:dyDescent="0.25">
      <c r="C1333" s="45"/>
    </row>
    <row r="1334" spans="3:3" x14ac:dyDescent="0.25">
      <c r="C1334" s="45"/>
    </row>
    <row r="1335" spans="3:3" x14ac:dyDescent="0.25">
      <c r="C1335" s="45"/>
    </row>
    <row r="1336" spans="3:3" x14ac:dyDescent="0.25">
      <c r="C1336" s="45"/>
    </row>
    <row r="1337" spans="3:3" x14ac:dyDescent="0.25">
      <c r="C1337" s="45"/>
    </row>
    <row r="1338" spans="3:3" x14ac:dyDescent="0.25">
      <c r="C1338" s="45"/>
    </row>
    <row r="1339" spans="3:3" x14ac:dyDescent="0.25">
      <c r="C1339" s="45"/>
    </row>
    <row r="1340" spans="3:3" x14ac:dyDescent="0.25">
      <c r="C1340" s="45"/>
    </row>
    <row r="1341" spans="3:3" x14ac:dyDescent="0.25">
      <c r="C1341" s="45"/>
    </row>
    <row r="1342" spans="3:3" x14ac:dyDescent="0.25">
      <c r="C1342" s="45"/>
    </row>
    <row r="1343" spans="3:3" x14ac:dyDescent="0.25">
      <c r="C1343" s="45"/>
    </row>
    <row r="1344" spans="3:3" x14ac:dyDescent="0.25">
      <c r="C1344" s="45"/>
    </row>
    <row r="1345" spans="3:3" x14ac:dyDescent="0.25">
      <c r="C1345" s="45"/>
    </row>
    <row r="1346" spans="3:3" x14ac:dyDescent="0.25">
      <c r="C1346" s="45"/>
    </row>
    <row r="1347" spans="3:3" x14ac:dyDescent="0.25">
      <c r="C1347" s="45"/>
    </row>
    <row r="1348" spans="3:3" x14ac:dyDescent="0.25">
      <c r="C1348" s="45"/>
    </row>
    <row r="1349" spans="3:3" x14ac:dyDescent="0.25">
      <c r="C1349" s="45"/>
    </row>
    <row r="1350" spans="3:3" x14ac:dyDescent="0.25">
      <c r="C1350" s="45"/>
    </row>
    <row r="1351" spans="3:3" x14ac:dyDescent="0.25">
      <c r="C1351" s="45"/>
    </row>
    <row r="1352" spans="3:3" x14ac:dyDescent="0.25">
      <c r="C1352" s="45"/>
    </row>
    <row r="1353" spans="3:3" x14ac:dyDescent="0.25">
      <c r="C1353" s="45"/>
    </row>
    <row r="1354" spans="3:3" x14ac:dyDescent="0.25">
      <c r="C1354" s="45"/>
    </row>
    <row r="1355" spans="3:3" x14ac:dyDescent="0.25">
      <c r="C1355" s="45"/>
    </row>
    <row r="1356" spans="3:3" x14ac:dyDescent="0.25">
      <c r="C1356" s="45"/>
    </row>
    <row r="1357" spans="3:3" x14ac:dyDescent="0.25">
      <c r="C1357" s="45"/>
    </row>
    <row r="1358" spans="3:3" x14ac:dyDescent="0.25">
      <c r="C1358" s="45"/>
    </row>
    <row r="1359" spans="3:3" x14ac:dyDescent="0.25">
      <c r="C1359" s="45"/>
    </row>
    <row r="1360" spans="3:3" x14ac:dyDescent="0.25">
      <c r="C1360" s="45"/>
    </row>
    <row r="1361" spans="3:3" x14ac:dyDescent="0.25">
      <c r="C1361" s="45"/>
    </row>
    <row r="1362" spans="3:3" x14ac:dyDescent="0.25">
      <c r="C1362" s="45"/>
    </row>
    <row r="1363" spans="3:3" x14ac:dyDescent="0.25">
      <c r="C1363" s="45"/>
    </row>
    <row r="1364" spans="3:3" x14ac:dyDescent="0.25">
      <c r="C1364" s="45"/>
    </row>
    <row r="1365" spans="3:3" x14ac:dyDescent="0.25">
      <c r="C1365" s="45"/>
    </row>
    <row r="1366" spans="3:3" x14ac:dyDescent="0.25">
      <c r="C1366" s="45"/>
    </row>
    <row r="1367" spans="3:3" x14ac:dyDescent="0.25">
      <c r="C1367" s="45"/>
    </row>
    <row r="1368" spans="3:3" x14ac:dyDescent="0.25">
      <c r="C1368" s="45"/>
    </row>
    <row r="1369" spans="3:3" x14ac:dyDescent="0.25">
      <c r="C1369" s="45"/>
    </row>
    <row r="1370" spans="3:3" x14ac:dyDescent="0.25">
      <c r="C1370" s="45"/>
    </row>
    <row r="1371" spans="3:3" x14ac:dyDescent="0.25">
      <c r="C1371" s="45"/>
    </row>
    <row r="1372" spans="3:3" x14ac:dyDescent="0.25">
      <c r="C1372" s="45"/>
    </row>
    <row r="1373" spans="3:3" x14ac:dyDescent="0.25">
      <c r="C1373" s="45"/>
    </row>
    <row r="1374" spans="3:3" x14ac:dyDescent="0.25">
      <c r="C1374" s="45"/>
    </row>
    <row r="1375" spans="3:3" x14ac:dyDescent="0.25">
      <c r="C1375" s="45"/>
    </row>
    <row r="1376" spans="3:3" x14ac:dyDescent="0.25">
      <c r="C1376" s="45"/>
    </row>
    <row r="1377" spans="3:3" x14ac:dyDescent="0.25">
      <c r="C1377" s="45"/>
    </row>
    <row r="1378" spans="3:3" x14ac:dyDescent="0.25">
      <c r="C1378" s="45"/>
    </row>
    <row r="1379" spans="3:3" x14ac:dyDescent="0.25">
      <c r="C1379" s="45"/>
    </row>
    <row r="1380" spans="3:3" x14ac:dyDescent="0.25">
      <c r="C1380" s="45"/>
    </row>
    <row r="1381" spans="3:3" x14ac:dyDescent="0.25">
      <c r="C1381" s="45"/>
    </row>
    <row r="1382" spans="3:3" x14ac:dyDescent="0.25">
      <c r="C1382" s="45"/>
    </row>
    <row r="1383" spans="3:3" x14ac:dyDescent="0.25">
      <c r="C1383" s="45"/>
    </row>
    <row r="1384" spans="3:3" x14ac:dyDescent="0.25">
      <c r="C1384" s="45"/>
    </row>
    <row r="1385" spans="3:3" x14ac:dyDescent="0.25">
      <c r="C1385" s="45"/>
    </row>
    <row r="1386" spans="3:3" x14ac:dyDescent="0.25">
      <c r="C1386" s="45"/>
    </row>
    <row r="1387" spans="3:3" x14ac:dyDescent="0.25">
      <c r="C1387" s="45"/>
    </row>
    <row r="1388" spans="3:3" x14ac:dyDescent="0.25">
      <c r="C1388" s="45"/>
    </row>
    <row r="1389" spans="3:3" x14ac:dyDescent="0.25">
      <c r="C1389" s="45"/>
    </row>
    <row r="1390" spans="3:3" x14ac:dyDescent="0.25">
      <c r="C1390" s="45"/>
    </row>
    <row r="1391" spans="3:3" x14ac:dyDescent="0.25">
      <c r="C1391" s="45"/>
    </row>
    <row r="1392" spans="3:3" x14ac:dyDescent="0.25">
      <c r="C1392" s="45"/>
    </row>
    <row r="1393" spans="3:3" x14ac:dyDescent="0.25">
      <c r="C1393" s="45"/>
    </row>
    <row r="1394" spans="3:3" x14ac:dyDescent="0.25">
      <c r="C1394" s="45"/>
    </row>
    <row r="1395" spans="3:3" x14ac:dyDescent="0.25">
      <c r="C1395" s="45"/>
    </row>
    <row r="1396" spans="3:3" x14ac:dyDescent="0.25">
      <c r="C1396" s="45"/>
    </row>
    <row r="1397" spans="3:3" x14ac:dyDescent="0.25">
      <c r="C1397" s="45"/>
    </row>
    <row r="1398" spans="3:3" x14ac:dyDescent="0.25">
      <c r="C1398" s="45"/>
    </row>
    <row r="1399" spans="3:3" x14ac:dyDescent="0.25">
      <c r="C1399" s="45"/>
    </row>
    <row r="1400" spans="3:3" x14ac:dyDescent="0.25">
      <c r="C1400" s="45"/>
    </row>
    <row r="1401" spans="3:3" x14ac:dyDescent="0.25">
      <c r="C1401" s="45"/>
    </row>
    <row r="1402" spans="3:3" x14ac:dyDescent="0.25">
      <c r="C1402" s="45"/>
    </row>
    <row r="1403" spans="3:3" x14ac:dyDescent="0.25">
      <c r="C1403" s="45"/>
    </row>
    <row r="1404" spans="3:3" x14ac:dyDescent="0.25">
      <c r="C1404" s="45"/>
    </row>
    <row r="1405" spans="3:3" x14ac:dyDescent="0.25">
      <c r="C1405" s="45"/>
    </row>
    <row r="1406" spans="3:3" x14ac:dyDescent="0.25">
      <c r="C1406" s="45"/>
    </row>
    <row r="1407" spans="3:3" x14ac:dyDescent="0.25">
      <c r="C1407" s="45"/>
    </row>
    <row r="1408" spans="3:3" x14ac:dyDescent="0.25">
      <c r="C1408" s="45"/>
    </row>
    <row r="1409" spans="3:3" x14ac:dyDescent="0.25">
      <c r="C1409" s="45"/>
    </row>
    <row r="1410" spans="3:3" x14ac:dyDescent="0.25">
      <c r="C1410" s="45"/>
    </row>
    <row r="1411" spans="3:3" x14ac:dyDescent="0.25">
      <c r="C1411" s="45"/>
    </row>
    <row r="1412" spans="3:3" x14ac:dyDescent="0.25">
      <c r="C1412" s="45"/>
    </row>
    <row r="1413" spans="3:3" x14ac:dyDescent="0.25">
      <c r="C1413" s="45"/>
    </row>
    <row r="1414" spans="3:3" x14ac:dyDescent="0.25">
      <c r="C1414" s="45"/>
    </row>
    <row r="1415" spans="3:3" x14ac:dyDescent="0.25">
      <c r="C1415" s="45"/>
    </row>
    <row r="1416" spans="3:3" x14ac:dyDescent="0.25">
      <c r="C1416" s="45"/>
    </row>
    <row r="1417" spans="3:3" x14ac:dyDescent="0.25">
      <c r="C1417" s="45"/>
    </row>
    <row r="1418" spans="3:3" x14ac:dyDescent="0.25">
      <c r="C1418" s="45"/>
    </row>
    <row r="1419" spans="3:3" x14ac:dyDescent="0.25">
      <c r="C1419" s="45"/>
    </row>
    <row r="1420" spans="3:3" x14ac:dyDescent="0.25">
      <c r="C1420" s="45"/>
    </row>
    <row r="1421" spans="3:3" x14ac:dyDescent="0.25">
      <c r="C1421" s="45"/>
    </row>
    <row r="1422" spans="3:3" x14ac:dyDescent="0.25">
      <c r="C1422" s="45"/>
    </row>
    <row r="1423" spans="3:3" x14ac:dyDescent="0.25">
      <c r="C1423" s="45"/>
    </row>
    <row r="1424" spans="3:3" x14ac:dyDescent="0.25">
      <c r="C1424" s="45"/>
    </row>
    <row r="1425" spans="3:3" x14ac:dyDescent="0.25">
      <c r="C1425" s="45"/>
    </row>
    <row r="1426" spans="3:3" x14ac:dyDescent="0.25">
      <c r="C1426" s="45"/>
    </row>
    <row r="1427" spans="3:3" x14ac:dyDescent="0.25">
      <c r="C1427" s="45"/>
    </row>
    <row r="1428" spans="3:3" x14ac:dyDescent="0.25">
      <c r="C1428" s="45"/>
    </row>
    <row r="1429" spans="3:3" x14ac:dyDescent="0.25">
      <c r="C1429" s="45"/>
    </row>
    <row r="1430" spans="3:3" x14ac:dyDescent="0.25">
      <c r="C1430" s="45"/>
    </row>
    <row r="1431" spans="3:3" x14ac:dyDescent="0.25">
      <c r="C1431" s="45"/>
    </row>
    <row r="1432" spans="3:3" x14ac:dyDescent="0.25">
      <c r="C1432" s="45"/>
    </row>
    <row r="1433" spans="3:3" x14ac:dyDescent="0.25">
      <c r="C1433" s="45"/>
    </row>
    <row r="1434" spans="3:3" x14ac:dyDescent="0.25">
      <c r="C1434" s="45"/>
    </row>
    <row r="1435" spans="3:3" x14ac:dyDescent="0.25">
      <c r="C1435" s="45"/>
    </row>
    <row r="1436" spans="3:3" x14ac:dyDescent="0.25">
      <c r="C1436" s="45"/>
    </row>
    <row r="1437" spans="3:3" x14ac:dyDescent="0.25">
      <c r="C1437" s="45"/>
    </row>
    <row r="1438" spans="3:3" x14ac:dyDescent="0.25">
      <c r="C1438" s="45"/>
    </row>
    <row r="1439" spans="3:3" x14ac:dyDescent="0.25">
      <c r="C1439" s="45"/>
    </row>
    <row r="1440" spans="3:3" x14ac:dyDescent="0.25">
      <c r="C1440" s="45"/>
    </row>
    <row r="1441" spans="3:3" x14ac:dyDescent="0.25">
      <c r="C1441" s="45"/>
    </row>
    <row r="1442" spans="3:3" x14ac:dyDescent="0.25">
      <c r="C1442" s="45"/>
    </row>
    <row r="1443" spans="3:3" x14ac:dyDescent="0.25">
      <c r="C1443" s="45"/>
    </row>
    <row r="1444" spans="3:3" x14ac:dyDescent="0.25">
      <c r="C1444" s="45"/>
    </row>
    <row r="1445" spans="3:3" x14ac:dyDescent="0.25">
      <c r="C1445" s="45"/>
    </row>
    <row r="1446" spans="3:3" x14ac:dyDescent="0.25">
      <c r="C1446" s="45"/>
    </row>
    <row r="1447" spans="3:3" x14ac:dyDescent="0.25">
      <c r="C1447" s="45"/>
    </row>
    <row r="1448" spans="3:3" x14ac:dyDescent="0.25">
      <c r="C1448" s="45"/>
    </row>
    <row r="1449" spans="3:3" x14ac:dyDescent="0.25">
      <c r="C1449" s="45"/>
    </row>
    <row r="1450" spans="3:3" x14ac:dyDescent="0.25">
      <c r="C1450" s="45"/>
    </row>
    <row r="1451" spans="3:3" x14ac:dyDescent="0.25">
      <c r="C1451" s="45"/>
    </row>
    <row r="1452" spans="3:3" x14ac:dyDescent="0.25">
      <c r="C1452" s="45"/>
    </row>
    <row r="1453" spans="3:3" x14ac:dyDescent="0.25">
      <c r="C1453" s="45"/>
    </row>
    <row r="1454" spans="3:3" x14ac:dyDescent="0.25">
      <c r="C1454" s="45"/>
    </row>
    <row r="1455" spans="3:3" x14ac:dyDescent="0.25">
      <c r="C1455" s="45"/>
    </row>
    <row r="1456" spans="3:3" x14ac:dyDescent="0.25">
      <c r="C1456" s="45"/>
    </row>
    <row r="1457" spans="3:3" x14ac:dyDescent="0.25">
      <c r="C1457" s="45"/>
    </row>
    <row r="1458" spans="3:3" x14ac:dyDescent="0.25">
      <c r="C1458" s="45"/>
    </row>
    <row r="1459" spans="3:3" x14ac:dyDescent="0.25">
      <c r="C1459" s="45"/>
    </row>
    <row r="1460" spans="3:3" x14ac:dyDescent="0.25">
      <c r="C1460" s="45"/>
    </row>
    <row r="1461" spans="3:3" x14ac:dyDescent="0.25">
      <c r="C1461" s="45"/>
    </row>
    <row r="1462" spans="3:3" x14ac:dyDescent="0.25">
      <c r="C1462" s="45"/>
    </row>
    <row r="1463" spans="3:3" x14ac:dyDescent="0.25">
      <c r="C1463" s="45"/>
    </row>
    <row r="1464" spans="3:3" x14ac:dyDescent="0.25">
      <c r="C1464" s="45"/>
    </row>
    <row r="1465" spans="3:3" x14ac:dyDescent="0.25">
      <c r="C1465" s="45"/>
    </row>
    <row r="1466" spans="3:3" x14ac:dyDescent="0.25">
      <c r="C1466" s="45"/>
    </row>
    <row r="1467" spans="3:3" x14ac:dyDescent="0.25">
      <c r="C1467" s="45"/>
    </row>
    <row r="1468" spans="3:3" x14ac:dyDescent="0.25">
      <c r="C1468" s="45"/>
    </row>
    <row r="1469" spans="3:3" x14ac:dyDescent="0.25">
      <c r="C1469" s="45"/>
    </row>
    <row r="1470" spans="3:3" x14ac:dyDescent="0.25">
      <c r="C1470" s="45"/>
    </row>
    <row r="1471" spans="3:3" x14ac:dyDescent="0.25">
      <c r="C1471" s="45"/>
    </row>
    <row r="1472" spans="3:3" x14ac:dyDescent="0.25">
      <c r="C1472" s="45"/>
    </row>
    <row r="1473" spans="3:3" x14ac:dyDescent="0.25">
      <c r="C1473" s="45"/>
    </row>
    <row r="1474" spans="3:3" x14ac:dyDescent="0.25">
      <c r="C1474" s="45"/>
    </row>
    <row r="1475" spans="3:3" x14ac:dyDescent="0.25">
      <c r="C1475" s="45"/>
    </row>
    <row r="1476" spans="3:3" x14ac:dyDescent="0.25">
      <c r="C1476" s="45"/>
    </row>
    <row r="1477" spans="3:3" x14ac:dyDescent="0.25">
      <c r="C1477" s="45"/>
    </row>
    <row r="1478" spans="3:3" x14ac:dyDescent="0.25">
      <c r="C1478" s="45"/>
    </row>
    <row r="1479" spans="3:3" x14ac:dyDescent="0.25">
      <c r="C1479" s="45"/>
    </row>
    <row r="1480" spans="3:3" x14ac:dyDescent="0.25">
      <c r="C1480" s="45"/>
    </row>
    <row r="1481" spans="3:3" x14ac:dyDescent="0.25">
      <c r="C1481" s="45"/>
    </row>
    <row r="1482" spans="3:3" x14ac:dyDescent="0.25">
      <c r="C1482" s="45"/>
    </row>
    <row r="1483" spans="3:3" x14ac:dyDescent="0.25">
      <c r="C1483" s="45"/>
    </row>
    <row r="1484" spans="3:3" x14ac:dyDescent="0.25">
      <c r="C1484" s="45"/>
    </row>
    <row r="1485" spans="3:3" x14ac:dyDescent="0.25">
      <c r="C1485" s="45"/>
    </row>
    <row r="1486" spans="3:3" x14ac:dyDescent="0.25">
      <c r="C1486" s="45"/>
    </row>
    <row r="1487" spans="3:3" x14ac:dyDescent="0.25">
      <c r="C1487" s="45"/>
    </row>
    <row r="1488" spans="3:3" x14ac:dyDescent="0.25">
      <c r="C1488" s="45"/>
    </row>
    <row r="1489" spans="3:3" x14ac:dyDescent="0.25">
      <c r="C1489" s="45"/>
    </row>
    <row r="1490" spans="3:3" x14ac:dyDescent="0.25">
      <c r="C1490" s="45"/>
    </row>
    <row r="1491" spans="3:3" x14ac:dyDescent="0.25">
      <c r="C1491" s="45"/>
    </row>
    <row r="1492" spans="3:3" x14ac:dyDescent="0.25">
      <c r="C1492" s="45"/>
    </row>
    <row r="1493" spans="3:3" x14ac:dyDescent="0.25">
      <c r="C1493" s="45"/>
    </row>
    <row r="1494" spans="3:3" x14ac:dyDescent="0.25">
      <c r="C1494" s="45"/>
    </row>
    <row r="1495" spans="3:3" x14ac:dyDescent="0.25">
      <c r="C1495" s="45"/>
    </row>
    <row r="1496" spans="3:3" x14ac:dyDescent="0.25">
      <c r="C1496" s="45"/>
    </row>
    <row r="1497" spans="3:3" x14ac:dyDescent="0.25">
      <c r="C1497" s="45"/>
    </row>
    <row r="1498" spans="3:3" x14ac:dyDescent="0.25">
      <c r="C1498" s="45"/>
    </row>
    <row r="1499" spans="3:3" x14ac:dyDescent="0.25">
      <c r="C1499" s="45"/>
    </row>
    <row r="1500" spans="3:3" x14ac:dyDescent="0.25">
      <c r="C1500" s="45"/>
    </row>
    <row r="1501" spans="3:3" x14ac:dyDescent="0.25">
      <c r="C1501" s="45"/>
    </row>
    <row r="1502" spans="3:3" x14ac:dyDescent="0.25">
      <c r="C1502" s="45"/>
    </row>
    <row r="1503" spans="3:3" x14ac:dyDescent="0.25">
      <c r="C1503" s="45"/>
    </row>
    <row r="1504" spans="3:3" x14ac:dyDescent="0.25">
      <c r="C1504" s="45"/>
    </row>
    <row r="1505" spans="3:3" x14ac:dyDescent="0.25">
      <c r="C1505" s="45"/>
    </row>
    <row r="1506" spans="3:3" x14ac:dyDescent="0.25">
      <c r="C1506" s="45"/>
    </row>
    <row r="1507" spans="3:3" x14ac:dyDescent="0.25">
      <c r="C1507" s="45"/>
    </row>
    <row r="1508" spans="3:3" x14ac:dyDescent="0.25">
      <c r="C1508" s="45"/>
    </row>
    <row r="1509" spans="3:3" x14ac:dyDescent="0.25">
      <c r="C1509" s="45"/>
    </row>
    <row r="1510" spans="3:3" x14ac:dyDescent="0.25">
      <c r="C1510" s="45"/>
    </row>
    <row r="1511" spans="3:3" x14ac:dyDescent="0.25">
      <c r="C1511" s="45"/>
    </row>
    <row r="1512" spans="3:3" x14ac:dyDescent="0.25">
      <c r="C1512" s="45"/>
    </row>
    <row r="1513" spans="3:3" x14ac:dyDescent="0.25">
      <c r="C1513" s="45"/>
    </row>
    <row r="1514" spans="3:3" x14ac:dyDescent="0.25">
      <c r="C1514" s="45"/>
    </row>
    <row r="1515" spans="3:3" x14ac:dyDescent="0.25">
      <c r="C1515" s="45"/>
    </row>
    <row r="1516" spans="3:3" x14ac:dyDescent="0.25">
      <c r="C1516" s="45"/>
    </row>
    <row r="1517" spans="3:3" x14ac:dyDescent="0.25">
      <c r="C1517" s="45"/>
    </row>
    <row r="1518" spans="3:3" x14ac:dyDescent="0.25">
      <c r="C1518" s="45"/>
    </row>
    <row r="1519" spans="3:3" x14ac:dyDescent="0.25">
      <c r="C1519" s="45"/>
    </row>
    <row r="1520" spans="3:3" x14ac:dyDescent="0.25">
      <c r="C1520" s="45"/>
    </row>
    <row r="1521" spans="3:3" x14ac:dyDescent="0.25">
      <c r="C1521" s="45"/>
    </row>
    <row r="1522" spans="3:3" x14ac:dyDescent="0.25">
      <c r="C1522" s="45"/>
    </row>
    <row r="1523" spans="3:3" x14ac:dyDescent="0.25">
      <c r="C1523" s="45"/>
    </row>
    <row r="1524" spans="3:3" x14ac:dyDescent="0.25">
      <c r="C1524" s="45"/>
    </row>
    <row r="1525" spans="3:3" x14ac:dyDescent="0.25">
      <c r="C1525" s="45"/>
    </row>
    <row r="1526" spans="3:3" x14ac:dyDescent="0.25">
      <c r="C1526" s="45"/>
    </row>
    <row r="1527" spans="3:3" x14ac:dyDescent="0.25">
      <c r="C1527" s="45"/>
    </row>
    <row r="1528" spans="3:3" x14ac:dyDescent="0.25">
      <c r="C1528" s="45"/>
    </row>
    <row r="1529" spans="3:3" x14ac:dyDescent="0.25">
      <c r="C1529" s="45"/>
    </row>
    <row r="1530" spans="3:3" x14ac:dyDescent="0.25">
      <c r="C1530" s="45"/>
    </row>
    <row r="1531" spans="3:3" x14ac:dyDescent="0.25">
      <c r="C1531" s="45"/>
    </row>
    <row r="1532" spans="3:3" x14ac:dyDescent="0.25">
      <c r="C1532" s="45"/>
    </row>
    <row r="1533" spans="3:3" x14ac:dyDescent="0.25">
      <c r="C1533" s="45"/>
    </row>
    <row r="1534" spans="3:3" x14ac:dyDescent="0.25">
      <c r="C1534" s="45"/>
    </row>
    <row r="1535" spans="3:3" x14ac:dyDescent="0.25">
      <c r="C1535" s="45"/>
    </row>
    <row r="1536" spans="3:3" x14ac:dyDescent="0.25">
      <c r="C1536" s="45"/>
    </row>
    <row r="1537" spans="3:3" x14ac:dyDescent="0.25">
      <c r="C1537" s="45"/>
    </row>
    <row r="1538" spans="3:3" x14ac:dyDescent="0.25">
      <c r="C1538" s="45"/>
    </row>
    <row r="1539" spans="3:3" x14ac:dyDescent="0.25">
      <c r="C1539" s="45"/>
    </row>
    <row r="1540" spans="3:3" x14ac:dyDescent="0.25">
      <c r="C1540" s="45"/>
    </row>
    <row r="1541" spans="3:3" x14ac:dyDescent="0.25">
      <c r="C1541" s="45"/>
    </row>
    <row r="1542" spans="3:3" x14ac:dyDescent="0.25">
      <c r="C1542" s="45"/>
    </row>
    <row r="1543" spans="3:3" x14ac:dyDescent="0.25">
      <c r="C1543" s="45"/>
    </row>
    <row r="1544" spans="3:3" x14ac:dyDescent="0.25">
      <c r="C1544" s="45"/>
    </row>
    <row r="1545" spans="3:3" x14ac:dyDescent="0.25">
      <c r="C1545" s="45"/>
    </row>
    <row r="1546" spans="3:3" x14ac:dyDescent="0.25">
      <c r="C1546" s="45"/>
    </row>
    <row r="1547" spans="3:3" x14ac:dyDescent="0.25">
      <c r="C1547" s="45"/>
    </row>
    <row r="1548" spans="3:3" x14ac:dyDescent="0.25">
      <c r="C1548" s="45"/>
    </row>
    <row r="1549" spans="3:3" x14ac:dyDescent="0.25">
      <c r="C1549" s="45"/>
    </row>
    <row r="1550" spans="3:3" x14ac:dyDescent="0.25">
      <c r="C1550" s="45"/>
    </row>
    <row r="1551" spans="3:3" x14ac:dyDescent="0.25">
      <c r="C1551" s="45"/>
    </row>
    <row r="1552" spans="3:3" x14ac:dyDescent="0.25">
      <c r="C1552" s="45"/>
    </row>
    <row r="1553" spans="3:3" x14ac:dyDescent="0.25">
      <c r="C1553" s="45"/>
    </row>
    <row r="1554" spans="3:3" x14ac:dyDescent="0.25">
      <c r="C1554" s="45"/>
    </row>
    <row r="1555" spans="3:3" x14ac:dyDescent="0.25">
      <c r="C1555" s="45"/>
    </row>
    <row r="1556" spans="3:3" x14ac:dyDescent="0.25">
      <c r="C1556" s="45"/>
    </row>
    <row r="1557" spans="3:3" x14ac:dyDescent="0.25">
      <c r="C1557" s="45"/>
    </row>
    <row r="1558" spans="3:3" x14ac:dyDescent="0.25">
      <c r="C1558" s="45"/>
    </row>
    <row r="1559" spans="3:3" x14ac:dyDescent="0.25">
      <c r="C1559" s="45"/>
    </row>
    <row r="1560" spans="3:3" x14ac:dyDescent="0.25">
      <c r="C1560" s="45"/>
    </row>
    <row r="1561" spans="3:3" x14ac:dyDescent="0.25">
      <c r="C1561" s="45"/>
    </row>
    <row r="1562" spans="3:3" x14ac:dyDescent="0.25">
      <c r="C1562" s="45"/>
    </row>
    <row r="1563" spans="3:3" x14ac:dyDescent="0.25">
      <c r="C1563" s="45"/>
    </row>
    <row r="1564" spans="3:3" x14ac:dyDescent="0.25">
      <c r="C1564" s="45"/>
    </row>
    <row r="1565" spans="3:3" x14ac:dyDescent="0.25">
      <c r="C1565" s="45"/>
    </row>
    <row r="1566" spans="3:3" x14ac:dyDescent="0.25">
      <c r="C1566" s="45"/>
    </row>
    <row r="1567" spans="3:3" x14ac:dyDescent="0.25">
      <c r="C1567" s="45"/>
    </row>
    <row r="1568" spans="3:3" x14ac:dyDescent="0.25">
      <c r="C1568" s="45"/>
    </row>
    <row r="1569" spans="3:3" x14ac:dyDescent="0.25">
      <c r="C1569" s="45"/>
    </row>
    <row r="1570" spans="3:3" x14ac:dyDescent="0.25">
      <c r="C1570" s="45"/>
    </row>
    <row r="1571" spans="3:3" x14ac:dyDescent="0.25">
      <c r="C1571" s="45"/>
    </row>
    <row r="1572" spans="3:3" x14ac:dyDescent="0.25">
      <c r="C1572" s="45"/>
    </row>
    <row r="1573" spans="3:3" x14ac:dyDescent="0.25">
      <c r="C1573" s="45"/>
    </row>
    <row r="1574" spans="3:3" x14ac:dyDescent="0.25">
      <c r="C1574" s="45"/>
    </row>
    <row r="1575" spans="3:3" x14ac:dyDescent="0.25">
      <c r="C1575" s="45"/>
    </row>
    <row r="1576" spans="3:3" x14ac:dyDescent="0.25">
      <c r="C1576" s="45"/>
    </row>
    <row r="1577" spans="3:3" x14ac:dyDescent="0.25">
      <c r="C1577" s="45"/>
    </row>
    <row r="1578" spans="3:3" x14ac:dyDescent="0.25">
      <c r="C1578" s="45"/>
    </row>
    <row r="1579" spans="3:3" x14ac:dyDescent="0.25">
      <c r="C1579" s="45"/>
    </row>
    <row r="1580" spans="3:3" x14ac:dyDescent="0.25">
      <c r="C1580" s="45"/>
    </row>
    <row r="1581" spans="3:3" x14ac:dyDescent="0.25">
      <c r="C1581" s="45"/>
    </row>
    <row r="1582" spans="3:3" x14ac:dyDescent="0.25">
      <c r="C1582" s="45"/>
    </row>
    <row r="1583" spans="3:3" x14ac:dyDescent="0.25">
      <c r="C1583" s="45"/>
    </row>
    <row r="1584" spans="3:3" x14ac:dyDescent="0.25">
      <c r="C1584" s="45"/>
    </row>
    <row r="1585" spans="3:3" x14ac:dyDescent="0.25">
      <c r="C1585" s="45"/>
    </row>
    <row r="1586" spans="3:3" x14ac:dyDescent="0.25">
      <c r="C1586" s="45"/>
    </row>
    <row r="1587" spans="3:3" x14ac:dyDescent="0.25">
      <c r="C1587" s="45"/>
    </row>
    <row r="1588" spans="3:3" x14ac:dyDescent="0.25">
      <c r="C1588" s="45"/>
    </row>
    <row r="1589" spans="3:3" x14ac:dyDescent="0.25">
      <c r="C1589" s="45"/>
    </row>
    <row r="1590" spans="3:3" x14ac:dyDescent="0.25">
      <c r="C1590" s="45"/>
    </row>
    <row r="1591" spans="3:3" x14ac:dyDescent="0.25">
      <c r="C1591" s="45"/>
    </row>
    <row r="1592" spans="3:3" x14ac:dyDescent="0.25">
      <c r="C1592" s="45"/>
    </row>
    <row r="1593" spans="3:3" x14ac:dyDescent="0.25">
      <c r="C1593" s="45"/>
    </row>
    <row r="1594" spans="3:3" x14ac:dyDescent="0.25">
      <c r="C1594" s="45"/>
    </row>
    <row r="1595" spans="3:3" x14ac:dyDescent="0.25">
      <c r="C1595" s="45"/>
    </row>
    <row r="1596" spans="3:3" x14ac:dyDescent="0.25">
      <c r="C1596" s="45"/>
    </row>
    <row r="1597" spans="3:3" x14ac:dyDescent="0.25">
      <c r="C1597" s="45"/>
    </row>
    <row r="1598" spans="3:3" x14ac:dyDescent="0.25">
      <c r="C1598" s="45"/>
    </row>
    <row r="1599" spans="3:3" x14ac:dyDescent="0.25">
      <c r="C1599" s="45"/>
    </row>
    <row r="1600" spans="3:3" x14ac:dyDescent="0.25">
      <c r="C1600" s="45"/>
    </row>
    <row r="1601" spans="3:3" x14ac:dyDescent="0.25">
      <c r="C1601" s="45"/>
    </row>
    <row r="1602" spans="3:3" x14ac:dyDescent="0.25">
      <c r="C1602" s="45"/>
    </row>
    <row r="1603" spans="3:3" x14ac:dyDescent="0.25">
      <c r="C1603" s="45"/>
    </row>
    <row r="1604" spans="3:3" x14ac:dyDescent="0.25">
      <c r="C1604" s="45"/>
    </row>
    <row r="1605" spans="3:3" x14ac:dyDescent="0.25">
      <c r="C1605" s="45"/>
    </row>
    <row r="1606" spans="3:3" x14ac:dyDescent="0.25">
      <c r="C1606" s="45"/>
    </row>
    <row r="1607" spans="3:3" x14ac:dyDescent="0.25">
      <c r="C1607" s="45"/>
    </row>
    <row r="1608" spans="3:3" x14ac:dyDescent="0.25">
      <c r="C1608" s="45"/>
    </row>
    <row r="1609" spans="3:3" x14ac:dyDescent="0.25">
      <c r="C1609" s="45"/>
    </row>
    <row r="1610" spans="3:3" x14ac:dyDescent="0.25">
      <c r="C1610" s="45"/>
    </row>
    <row r="1611" spans="3:3" x14ac:dyDescent="0.25">
      <c r="C1611" s="45"/>
    </row>
    <row r="1612" spans="3:3" x14ac:dyDescent="0.25">
      <c r="C1612" s="45"/>
    </row>
    <row r="1613" spans="3:3" x14ac:dyDescent="0.25">
      <c r="C1613" s="45"/>
    </row>
    <row r="1614" spans="3:3" x14ac:dyDescent="0.25">
      <c r="C1614" s="45"/>
    </row>
    <row r="1615" spans="3:3" x14ac:dyDescent="0.25">
      <c r="C1615" s="45"/>
    </row>
    <row r="1616" spans="3:3" x14ac:dyDescent="0.25">
      <c r="C1616" s="45"/>
    </row>
    <row r="1617" spans="3:3" x14ac:dyDescent="0.25">
      <c r="C1617" s="45"/>
    </row>
    <row r="1618" spans="3:3" x14ac:dyDescent="0.25">
      <c r="C1618" s="45"/>
    </row>
    <row r="1619" spans="3:3" x14ac:dyDescent="0.25">
      <c r="C1619" s="45"/>
    </row>
    <row r="1620" spans="3:3" x14ac:dyDescent="0.25">
      <c r="C1620" s="45"/>
    </row>
    <row r="1621" spans="3:3" x14ac:dyDescent="0.25">
      <c r="C1621" s="45"/>
    </row>
    <row r="1622" spans="3:3" x14ac:dyDescent="0.25">
      <c r="C1622" s="45"/>
    </row>
    <row r="1623" spans="3:3" x14ac:dyDescent="0.25">
      <c r="C1623" s="45"/>
    </row>
    <row r="1624" spans="3:3" x14ac:dyDescent="0.25">
      <c r="C1624" s="45"/>
    </row>
    <row r="1625" spans="3:3" x14ac:dyDescent="0.25">
      <c r="C1625" s="45"/>
    </row>
    <row r="1626" spans="3:3" x14ac:dyDescent="0.25">
      <c r="C1626" s="45"/>
    </row>
    <row r="1627" spans="3:3" x14ac:dyDescent="0.25">
      <c r="C1627" s="45"/>
    </row>
    <row r="1628" spans="3:3" x14ac:dyDescent="0.25">
      <c r="C1628" s="45"/>
    </row>
    <row r="1629" spans="3:3" x14ac:dyDescent="0.25">
      <c r="C1629" s="45"/>
    </row>
    <row r="1630" spans="3:3" x14ac:dyDescent="0.25">
      <c r="C1630" s="45"/>
    </row>
    <row r="1631" spans="3:3" x14ac:dyDescent="0.25">
      <c r="C1631" s="45"/>
    </row>
    <row r="1632" spans="3:3" x14ac:dyDescent="0.25">
      <c r="C1632" s="45"/>
    </row>
    <row r="1633" spans="3:3" x14ac:dyDescent="0.25">
      <c r="C1633" s="45"/>
    </row>
    <row r="1634" spans="3:3" x14ac:dyDescent="0.25">
      <c r="C1634" s="45"/>
    </row>
    <row r="1635" spans="3:3" x14ac:dyDescent="0.25">
      <c r="C1635" s="45"/>
    </row>
    <row r="1636" spans="3:3" x14ac:dyDescent="0.25">
      <c r="C1636" s="45"/>
    </row>
    <row r="1637" spans="3:3" x14ac:dyDescent="0.25">
      <c r="C1637" s="45"/>
    </row>
    <row r="1638" spans="3:3" x14ac:dyDescent="0.25">
      <c r="C1638" s="45"/>
    </row>
    <row r="1639" spans="3:3" x14ac:dyDescent="0.25">
      <c r="C1639" s="45"/>
    </row>
    <row r="1640" spans="3:3" x14ac:dyDescent="0.25">
      <c r="C1640" s="45"/>
    </row>
    <row r="1641" spans="3:3" x14ac:dyDescent="0.25">
      <c r="C1641" s="45"/>
    </row>
    <row r="1642" spans="3:3" x14ac:dyDescent="0.25">
      <c r="C1642" s="45"/>
    </row>
    <row r="1643" spans="3:3" x14ac:dyDescent="0.25">
      <c r="C1643" s="45"/>
    </row>
    <row r="1644" spans="3:3" x14ac:dyDescent="0.25">
      <c r="C1644" s="45"/>
    </row>
    <row r="1645" spans="3:3" x14ac:dyDescent="0.25">
      <c r="C1645" s="45"/>
    </row>
    <row r="1646" spans="3:3" x14ac:dyDescent="0.25">
      <c r="C1646" s="45"/>
    </row>
    <row r="1647" spans="3:3" x14ac:dyDescent="0.25">
      <c r="C1647" s="45"/>
    </row>
    <row r="1648" spans="3:3" x14ac:dyDescent="0.25">
      <c r="C1648" s="45"/>
    </row>
    <row r="1649" spans="3:3" x14ac:dyDescent="0.25">
      <c r="C1649" s="45"/>
    </row>
    <row r="1650" spans="3:3" x14ac:dyDescent="0.25">
      <c r="C1650" s="45"/>
    </row>
    <row r="1651" spans="3:3" x14ac:dyDescent="0.25">
      <c r="C1651" s="45"/>
    </row>
    <row r="1652" spans="3:3" x14ac:dyDescent="0.25">
      <c r="C1652" s="45"/>
    </row>
    <row r="1653" spans="3:3" x14ac:dyDescent="0.25">
      <c r="C1653" s="45"/>
    </row>
    <row r="1654" spans="3:3" x14ac:dyDescent="0.25">
      <c r="C1654" s="45"/>
    </row>
    <row r="1655" spans="3:3" x14ac:dyDescent="0.25">
      <c r="C1655" s="45"/>
    </row>
    <row r="1656" spans="3:3" x14ac:dyDescent="0.25">
      <c r="C1656" s="45"/>
    </row>
    <row r="1657" spans="3:3" x14ac:dyDescent="0.25">
      <c r="C1657" s="45"/>
    </row>
    <row r="1658" spans="3:3" x14ac:dyDescent="0.25">
      <c r="C1658" s="45"/>
    </row>
    <row r="1659" spans="3:3" x14ac:dyDescent="0.25">
      <c r="C1659" s="45"/>
    </row>
    <row r="1660" spans="3:3" x14ac:dyDescent="0.25">
      <c r="C1660" s="45"/>
    </row>
    <row r="1661" spans="3:3" x14ac:dyDescent="0.25">
      <c r="C1661" s="45"/>
    </row>
    <row r="1662" spans="3:3" x14ac:dyDescent="0.25">
      <c r="C1662" s="45"/>
    </row>
    <row r="1663" spans="3:3" x14ac:dyDescent="0.25">
      <c r="C1663" s="45"/>
    </row>
    <row r="1664" spans="3:3" x14ac:dyDescent="0.25">
      <c r="C1664" s="45"/>
    </row>
    <row r="1665" spans="3:3" x14ac:dyDescent="0.25">
      <c r="C1665" s="45"/>
    </row>
    <row r="1666" spans="3:3" x14ac:dyDescent="0.25">
      <c r="C1666" s="45"/>
    </row>
    <row r="1667" spans="3:3" x14ac:dyDescent="0.25">
      <c r="C1667" s="45"/>
    </row>
    <row r="1668" spans="3:3" x14ac:dyDescent="0.25">
      <c r="C1668" s="45"/>
    </row>
    <row r="1669" spans="3:3" x14ac:dyDescent="0.25">
      <c r="C1669" s="45"/>
    </row>
    <row r="1670" spans="3:3" x14ac:dyDescent="0.25">
      <c r="C1670" s="45"/>
    </row>
    <row r="1671" spans="3:3" x14ac:dyDescent="0.25">
      <c r="C1671" s="45"/>
    </row>
    <row r="1672" spans="3:3" x14ac:dyDescent="0.25">
      <c r="C1672" s="45"/>
    </row>
    <row r="1673" spans="3:3" x14ac:dyDescent="0.25">
      <c r="C1673" s="45"/>
    </row>
    <row r="1674" spans="3:3" x14ac:dyDescent="0.25">
      <c r="C1674" s="45"/>
    </row>
    <row r="1675" spans="3:3" x14ac:dyDescent="0.25">
      <c r="C1675" s="45"/>
    </row>
    <row r="1676" spans="3:3" x14ac:dyDescent="0.25">
      <c r="C1676" s="45"/>
    </row>
    <row r="1677" spans="3:3" x14ac:dyDescent="0.25">
      <c r="C1677" s="45"/>
    </row>
    <row r="1678" spans="3:3" x14ac:dyDescent="0.25">
      <c r="C1678" s="45"/>
    </row>
    <row r="1679" spans="3:3" x14ac:dyDescent="0.25">
      <c r="C1679" s="45"/>
    </row>
    <row r="1680" spans="3:3" x14ac:dyDescent="0.25">
      <c r="C1680" s="45"/>
    </row>
    <row r="1681" spans="3:3" x14ac:dyDescent="0.25">
      <c r="C1681" s="45"/>
    </row>
    <row r="1682" spans="3:3" x14ac:dyDescent="0.25">
      <c r="C1682" s="45"/>
    </row>
    <row r="1683" spans="3:3" x14ac:dyDescent="0.25">
      <c r="C1683" s="45"/>
    </row>
    <row r="1684" spans="3:3" x14ac:dyDescent="0.25">
      <c r="C1684" s="45"/>
    </row>
    <row r="1685" spans="3:3" x14ac:dyDescent="0.25">
      <c r="C1685" s="45"/>
    </row>
    <row r="1686" spans="3:3" x14ac:dyDescent="0.25">
      <c r="C1686" s="45"/>
    </row>
    <row r="1687" spans="3:3" x14ac:dyDescent="0.25">
      <c r="C1687" s="45"/>
    </row>
    <row r="1688" spans="3:3" x14ac:dyDescent="0.25">
      <c r="C1688" s="45"/>
    </row>
    <row r="1689" spans="3:3" x14ac:dyDescent="0.25">
      <c r="C1689" s="45"/>
    </row>
    <row r="1690" spans="3:3" x14ac:dyDescent="0.25">
      <c r="C1690" s="45"/>
    </row>
    <row r="1691" spans="3:3" x14ac:dyDescent="0.25">
      <c r="C1691" s="45"/>
    </row>
    <row r="1692" spans="3:3" x14ac:dyDescent="0.25">
      <c r="C1692" s="45"/>
    </row>
    <row r="1693" spans="3:3" x14ac:dyDescent="0.25">
      <c r="C1693" s="45"/>
    </row>
    <row r="1694" spans="3:3" x14ac:dyDescent="0.25">
      <c r="C1694" s="45"/>
    </row>
    <row r="1695" spans="3:3" x14ac:dyDescent="0.25">
      <c r="C1695" s="45"/>
    </row>
    <row r="1696" spans="3:3" x14ac:dyDescent="0.25">
      <c r="C1696" s="45"/>
    </row>
    <row r="1697" spans="3:3" x14ac:dyDescent="0.25">
      <c r="C1697" s="45"/>
    </row>
    <row r="1698" spans="3:3" x14ac:dyDescent="0.25">
      <c r="C1698" s="45"/>
    </row>
    <row r="1699" spans="3:3" x14ac:dyDescent="0.25">
      <c r="C1699" s="45"/>
    </row>
    <row r="1700" spans="3:3" x14ac:dyDescent="0.25">
      <c r="C1700" s="45"/>
    </row>
    <row r="1701" spans="3:3" x14ac:dyDescent="0.25">
      <c r="C1701" s="45"/>
    </row>
    <row r="1702" spans="3:3" x14ac:dyDescent="0.25">
      <c r="C1702" s="45"/>
    </row>
    <row r="1703" spans="3:3" x14ac:dyDescent="0.25">
      <c r="C1703" s="45"/>
    </row>
    <row r="1704" spans="3:3" x14ac:dyDescent="0.25">
      <c r="C1704" s="45"/>
    </row>
    <row r="1705" spans="3:3" x14ac:dyDescent="0.25">
      <c r="C1705" s="45"/>
    </row>
    <row r="1706" spans="3:3" x14ac:dyDescent="0.25">
      <c r="C1706" s="45"/>
    </row>
    <row r="1707" spans="3:3" x14ac:dyDescent="0.25">
      <c r="C1707" s="45"/>
    </row>
    <row r="1708" spans="3:3" x14ac:dyDescent="0.25">
      <c r="C1708" s="45"/>
    </row>
    <row r="1709" spans="3:3" x14ac:dyDescent="0.25">
      <c r="C1709" s="45"/>
    </row>
    <row r="1710" spans="3:3" x14ac:dyDescent="0.25">
      <c r="C1710" s="45"/>
    </row>
    <row r="1711" spans="3:3" x14ac:dyDescent="0.25">
      <c r="C1711" s="45"/>
    </row>
    <row r="1712" spans="3:3" x14ac:dyDescent="0.25">
      <c r="C1712" s="45"/>
    </row>
    <row r="1713" spans="3:3" x14ac:dyDescent="0.25">
      <c r="C1713" s="45"/>
    </row>
    <row r="1714" spans="3:3" x14ac:dyDescent="0.25">
      <c r="C1714" s="45"/>
    </row>
    <row r="1715" spans="3:3" x14ac:dyDescent="0.25">
      <c r="C1715" s="45"/>
    </row>
    <row r="1716" spans="3:3" x14ac:dyDescent="0.25">
      <c r="C1716" s="45"/>
    </row>
    <row r="1717" spans="3:3" x14ac:dyDescent="0.25">
      <c r="C1717" s="45"/>
    </row>
    <row r="1718" spans="3:3" x14ac:dyDescent="0.25">
      <c r="C1718" s="45"/>
    </row>
    <row r="1719" spans="3:3" x14ac:dyDescent="0.25">
      <c r="C1719" s="45"/>
    </row>
    <row r="1720" spans="3:3" x14ac:dyDescent="0.25">
      <c r="C1720" s="45"/>
    </row>
    <row r="1721" spans="3:3" x14ac:dyDescent="0.25">
      <c r="C1721" s="45"/>
    </row>
    <row r="1722" spans="3:3" x14ac:dyDescent="0.25">
      <c r="C1722" s="45"/>
    </row>
    <row r="1723" spans="3:3" x14ac:dyDescent="0.25">
      <c r="C1723" s="45"/>
    </row>
    <row r="1724" spans="3:3" x14ac:dyDescent="0.25">
      <c r="C1724" s="45"/>
    </row>
    <row r="1725" spans="3:3" x14ac:dyDescent="0.25">
      <c r="C1725" s="45"/>
    </row>
    <row r="1726" spans="3:3" x14ac:dyDescent="0.25">
      <c r="C1726" s="45"/>
    </row>
    <row r="1727" spans="3:3" x14ac:dyDescent="0.25">
      <c r="C1727" s="45"/>
    </row>
    <row r="1728" spans="3:3" x14ac:dyDescent="0.25">
      <c r="C1728" s="45"/>
    </row>
    <row r="1729" spans="3:3" x14ac:dyDescent="0.25">
      <c r="C1729" s="45"/>
    </row>
    <row r="1730" spans="3:3" x14ac:dyDescent="0.25">
      <c r="C1730" s="45"/>
    </row>
    <row r="1731" spans="3:3" x14ac:dyDescent="0.25">
      <c r="C1731" s="45"/>
    </row>
    <row r="1732" spans="3:3" x14ac:dyDescent="0.25">
      <c r="C1732" s="45"/>
    </row>
    <row r="1733" spans="3:3" x14ac:dyDescent="0.25">
      <c r="C1733" s="45"/>
    </row>
    <row r="1734" spans="3:3" x14ac:dyDescent="0.25">
      <c r="C1734" s="45"/>
    </row>
    <row r="1735" spans="3:3" x14ac:dyDescent="0.25">
      <c r="C1735" s="45"/>
    </row>
    <row r="1736" spans="3:3" x14ac:dyDescent="0.25">
      <c r="C1736" s="45"/>
    </row>
    <row r="1737" spans="3:3" x14ac:dyDescent="0.25">
      <c r="C1737" s="45"/>
    </row>
    <row r="1738" spans="3:3" x14ac:dyDescent="0.25">
      <c r="C1738" s="45"/>
    </row>
    <row r="1739" spans="3:3" x14ac:dyDescent="0.25">
      <c r="C1739" s="45"/>
    </row>
    <row r="1740" spans="3:3" x14ac:dyDescent="0.25">
      <c r="C1740" s="45"/>
    </row>
    <row r="1741" spans="3:3" x14ac:dyDescent="0.25">
      <c r="C1741" s="45"/>
    </row>
    <row r="1742" spans="3:3" x14ac:dyDescent="0.25">
      <c r="C1742" s="45"/>
    </row>
    <row r="1743" spans="3:3" x14ac:dyDescent="0.25">
      <c r="C1743" s="45"/>
    </row>
    <row r="1744" spans="3:3" x14ac:dyDescent="0.25">
      <c r="C1744" s="45"/>
    </row>
    <row r="1745" spans="3:3" x14ac:dyDescent="0.25">
      <c r="C1745" s="45"/>
    </row>
    <row r="1746" spans="3:3" x14ac:dyDescent="0.25">
      <c r="C1746" s="45"/>
    </row>
    <row r="1747" spans="3:3" x14ac:dyDescent="0.25">
      <c r="C1747" s="45"/>
    </row>
    <row r="1748" spans="3:3" x14ac:dyDescent="0.25">
      <c r="C1748" s="45"/>
    </row>
    <row r="1749" spans="3:3" x14ac:dyDescent="0.25">
      <c r="C1749" s="45"/>
    </row>
    <row r="1750" spans="3:3" x14ac:dyDescent="0.25">
      <c r="C1750" s="45"/>
    </row>
    <row r="1751" spans="3:3" x14ac:dyDescent="0.25">
      <c r="C1751" s="45"/>
    </row>
    <row r="1752" spans="3:3" x14ac:dyDescent="0.25">
      <c r="C1752" s="45"/>
    </row>
    <row r="1753" spans="3:3" x14ac:dyDescent="0.25">
      <c r="C1753" s="45"/>
    </row>
    <row r="1754" spans="3:3" x14ac:dyDescent="0.25">
      <c r="C1754" s="45"/>
    </row>
    <row r="1755" spans="3:3" x14ac:dyDescent="0.25">
      <c r="C1755" s="45"/>
    </row>
    <row r="1756" spans="3:3" x14ac:dyDescent="0.25">
      <c r="C1756" s="45"/>
    </row>
    <row r="1757" spans="3:3" x14ac:dyDescent="0.25">
      <c r="C1757" s="45"/>
    </row>
    <row r="1758" spans="3:3" x14ac:dyDescent="0.25">
      <c r="C1758" s="45"/>
    </row>
    <row r="1759" spans="3:3" x14ac:dyDescent="0.25">
      <c r="C1759" s="45"/>
    </row>
    <row r="1760" spans="3:3" x14ac:dyDescent="0.25">
      <c r="C1760" s="45"/>
    </row>
    <row r="1761" spans="3:3" x14ac:dyDescent="0.25">
      <c r="C1761" s="45"/>
    </row>
    <row r="1762" spans="3:3" x14ac:dyDescent="0.25">
      <c r="C1762" s="45"/>
    </row>
    <row r="1763" spans="3:3" x14ac:dyDescent="0.25">
      <c r="C1763" s="45"/>
    </row>
    <row r="1764" spans="3:3" x14ac:dyDescent="0.25">
      <c r="C1764" s="45"/>
    </row>
    <row r="1765" spans="3:3" x14ac:dyDescent="0.25">
      <c r="C1765" s="45"/>
    </row>
    <row r="1766" spans="3:3" x14ac:dyDescent="0.25">
      <c r="C1766" s="45"/>
    </row>
    <row r="1767" spans="3:3" x14ac:dyDescent="0.25">
      <c r="C1767" s="45"/>
    </row>
    <row r="1768" spans="3:3" x14ac:dyDescent="0.25">
      <c r="C1768" s="45"/>
    </row>
    <row r="1769" spans="3:3" x14ac:dyDescent="0.25">
      <c r="C1769" s="45"/>
    </row>
    <row r="1770" spans="3:3" x14ac:dyDescent="0.25">
      <c r="C1770" s="45"/>
    </row>
    <row r="1771" spans="3:3" x14ac:dyDescent="0.25">
      <c r="C1771" s="45"/>
    </row>
    <row r="1772" spans="3:3" x14ac:dyDescent="0.25">
      <c r="C1772" s="45"/>
    </row>
    <row r="1773" spans="3:3" x14ac:dyDescent="0.25">
      <c r="C1773" s="45"/>
    </row>
    <row r="1774" spans="3:3" x14ac:dyDescent="0.25">
      <c r="C1774" s="45"/>
    </row>
    <row r="1775" spans="3:3" x14ac:dyDescent="0.25">
      <c r="C1775" s="45"/>
    </row>
    <row r="1776" spans="3:3" x14ac:dyDescent="0.25">
      <c r="C1776" s="45"/>
    </row>
    <row r="1777" spans="3:3" x14ac:dyDescent="0.25">
      <c r="C1777" s="45"/>
    </row>
    <row r="1778" spans="3:3" x14ac:dyDescent="0.25">
      <c r="C1778" s="45"/>
    </row>
    <row r="1779" spans="3:3" x14ac:dyDescent="0.25">
      <c r="C1779" s="45"/>
    </row>
    <row r="1780" spans="3:3" x14ac:dyDescent="0.25">
      <c r="C1780" s="45"/>
    </row>
    <row r="1781" spans="3:3" x14ac:dyDescent="0.25">
      <c r="C1781" s="45"/>
    </row>
    <row r="1782" spans="3:3" x14ac:dyDescent="0.25">
      <c r="C1782" s="45"/>
    </row>
    <row r="1783" spans="3:3" x14ac:dyDescent="0.25">
      <c r="C1783" s="45"/>
    </row>
    <row r="1784" spans="3:3" x14ac:dyDescent="0.25">
      <c r="C1784" s="45"/>
    </row>
    <row r="1785" spans="3:3" x14ac:dyDescent="0.25">
      <c r="C1785" s="45"/>
    </row>
    <row r="1786" spans="3:3" x14ac:dyDescent="0.25">
      <c r="C1786" s="45"/>
    </row>
    <row r="1787" spans="3:3" x14ac:dyDescent="0.25">
      <c r="C1787" s="45"/>
    </row>
    <row r="1788" spans="3:3" x14ac:dyDescent="0.25">
      <c r="C1788" s="45"/>
    </row>
    <row r="1789" spans="3:3" x14ac:dyDescent="0.25">
      <c r="C1789" s="45"/>
    </row>
    <row r="1790" spans="3:3" x14ac:dyDescent="0.25">
      <c r="C1790" s="45"/>
    </row>
    <row r="1791" spans="3:3" x14ac:dyDescent="0.25">
      <c r="C1791" s="45"/>
    </row>
    <row r="1792" spans="3:3" x14ac:dyDescent="0.25">
      <c r="C1792" s="45"/>
    </row>
    <row r="1793" spans="3:3" x14ac:dyDescent="0.25">
      <c r="C1793" s="45"/>
    </row>
    <row r="1794" spans="3:3" x14ac:dyDescent="0.25">
      <c r="C1794" s="45"/>
    </row>
    <row r="1795" spans="3:3" x14ac:dyDescent="0.25">
      <c r="C1795" s="45"/>
    </row>
    <row r="1796" spans="3:3" x14ac:dyDescent="0.25">
      <c r="C1796" s="45"/>
    </row>
    <row r="1797" spans="3:3" x14ac:dyDescent="0.25">
      <c r="C1797" s="45"/>
    </row>
    <row r="1798" spans="3:3" x14ac:dyDescent="0.25">
      <c r="C1798" s="45"/>
    </row>
    <row r="1799" spans="3:3" x14ac:dyDescent="0.25">
      <c r="C1799" s="45"/>
    </row>
    <row r="1800" spans="3:3" x14ac:dyDescent="0.25">
      <c r="C1800" s="45"/>
    </row>
    <row r="1801" spans="3:3" x14ac:dyDescent="0.25">
      <c r="C1801" s="45"/>
    </row>
    <row r="1802" spans="3:3" x14ac:dyDescent="0.25">
      <c r="C1802" s="45"/>
    </row>
    <row r="1803" spans="3:3" x14ac:dyDescent="0.25">
      <c r="C1803" s="45"/>
    </row>
    <row r="1804" spans="3:3" x14ac:dyDescent="0.25">
      <c r="C1804" s="45"/>
    </row>
    <row r="1805" spans="3:3" x14ac:dyDescent="0.25">
      <c r="C1805" s="45"/>
    </row>
    <row r="1806" spans="3:3" x14ac:dyDescent="0.25">
      <c r="C1806" s="45"/>
    </row>
    <row r="1807" spans="3:3" x14ac:dyDescent="0.25">
      <c r="C1807" s="45"/>
    </row>
    <row r="1808" spans="3:3" x14ac:dyDescent="0.25">
      <c r="C1808" s="45"/>
    </row>
    <row r="1809" spans="3:3" x14ac:dyDescent="0.25">
      <c r="C1809" s="45"/>
    </row>
    <row r="1810" spans="3:3" x14ac:dyDescent="0.25">
      <c r="C1810" s="45"/>
    </row>
    <row r="1811" spans="3:3" x14ac:dyDescent="0.25">
      <c r="C1811" s="45"/>
    </row>
    <row r="1812" spans="3:3" x14ac:dyDescent="0.25">
      <c r="C1812" s="45"/>
    </row>
    <row r="1813" spans="3:3" x14ac:dyDescent="0.25">
      <c r="C1813" s="45"/>
    </row>
    <row r="1814" spans="3:3" x14ac:dyDescent="0.25">
      <c r="C1814" s="45"/>
    </row>
    <row r="1815" spans="3:3" x14ac:dyDescent="0.25">
      <c r="C1815" s="45"/>
    </row>
    <row r="1816" spans="3:3" x14ac:dyDescent="0.25">
      <c r="C1816" s="45"/>
    </row>
    <row r="1817" spans="3:3" x14ac:dyDescent="0.25">
      <c r="C1817" s="45"/>
    </row>
    <row r="1818" spans="3:3" x14ac:dyDescent="0.25">
      <c r="C1818" s="45"/>
    </row>
    <row r="1819" spans="3:3" x14ac:dyDescent="0.25">
      <c r="C1819" s="45"/>
    </row>
    <row r="1820" spans="3:3" x14ac:dyDescent="0.25">
      <c r="C1820" s="45"/>
    </row>
    <row r="1821" spans="3:3" x14ac:dyDescent="0.25">
      <c r="C1821" s="45"/>
    </row>
    <row r="1822" spans="3:3" x14ac:dyDescent="0.25">
      <c r="C1822" s="45"/>
    </row>
    <row r="1823" spans="3:3" x14ac:dyDescent="0.25">
      <c r="C1823" s="45"/>
    </row>
    <row r="1824" spans="3:3" x14ac:dyDescent="0.25">
      <c r="C1824" s="45"/>
    </row>
    <row r="1825" spans="3:3" x14ac:dyDescent="0.25">
      <c r="C1825" s="45"/>
    </row>
    <row r="1826" spans="3:3" x14ac:dyDescent="0.25">
      <c r="C1826" s="45"/>
    </row>
    <row r="1827" spans="3:3" x14ac:dyDescent="0.25">
      <c r="C1827" s="45"/>
    </row>
    <row r="1828" spans="3:3" x14ac:dyDescent="0.25">
      <c r="C1828" s="45"/>
    </row>
    <row r="1829" spans="3:3" x14ac:dyDescent="0.25">
      <c r="C1829" s="45"/>
    </row>
    <row r="1830" spans="3:3" x14ac:dyDescent="0.25">
      <c r="C1830" s="45"/>
    </row>
    <row r="1831" spans="3:3" x14ac:dyDescent="0.25">
      <c r="C1831" s="45"/>
    </row>
    <row r="1832" spans="3:3" x14ac:dyDescent="0.25">
      <c r="C1832" s="45"/>
    </row>
    <row r="1833" spans="3:3" x14ac:dyDescent="0.25">
      <c r="C1833" s="45"/>
    </row>
    <row r="1834" spans="3:3" x14ac:dyDescent="0.25">
      <c r="C1834" s="45"/>
    </row>
    <row r="1835" spans="3:3" x14ac:dyDescent="0.25">
      <c r="C1835" s="45"/>
    </row>
    <row r="1836" spans="3:3" x14ac:dyDescent="0.25">
      <c r="C1836" s="45"/>
    </row>
    <row r="1837" spans="3:3" x14ac:dyDescent="0.25">
      <c r="C1837" s="45"/>
    </row>
    <row r="1838" spans="3:3" x14ac:dyDescent="0.25">
      <c r="C1838" s="45"/>
    </row>
    <row r="1839" spans="3:3" x14ac:dyDescent="0.25">
      <c r="C1839" s="45"/>
    </row>
    <row r="1840" spans="3:3" x14ac:dyDescent="0.25">
      <c r="C1840" s="45"/>
    </row>
    <row r="1841" spans="3:3" x14ac:dyDescent="0.25">
      <c r="C1841" s="45"/>
    </row>
    <row r="1842" spans="3:3" x14ac:dyDescent="0.25">
      <c r="C1842" s="45"/>
    </row>
    <row r="1843" spans="3:3" x14ac:dyDescent="0.25">
      <c r="C1843" s="45"/>
    </row>
    <row r="1844" spans="3:3" x14ac:dyDescent="0.25">
      <c r="C1844" s="45"/>
    </row>
    <row r="1845" spans="3:3" x14ac:dyDescent="0.25">
      <c r="C1845" s="45"/>
    </row>
    <row r="1846" spans="3:3" x14ac:dyDescent="0.25">
      <c r="C1846" s="45"/>
    </row>
    <row r="1847" spans="3:3" x14ac:dyDescent="0.25">
      <c r="C1847" s="45"/>
    </row>
    <row r="1848" spans="3:3" x14ac:dyDescent="0.25">
      <c r="C1848" s="45"/>
    </row>
    <row r="1849" spans="3:3" x14ac:dyDescent="0.25">
      <c r="C1849" s="45"/>
    </row>
    <row r="1850" spans="3:3" x14ac:dyDescent="0.25">
      <c r="C1850" s="45"/>
    </row>
    <row r="1851" spans="3:3" x14ac:dyDescent="0.25">
      <c r="C1851" s="45"/>
    </row>
    <row r="1852" spans="3:3" x14ac:dyDescent="0.25">
      <c r="C1852" s="45"/>
    </row>
    <row r="1853" spans="3:3" x14ac:dyDescent="0.25">
      <c r="C1853" s="45"/>
    </row>
    <row r="1854" spans="3:3" x14ac:dyDescent="0.25">
      <c r="C1854" s="45"/>
    </row>
    <row r="1855" spans="3:3" x14ac:dyDescent="0.25">
      <c r="C1855" s="45"/>
    </row>
    <row r="1856" spans="3:3" x14ac:dyDescent="0.25">
      <c r="C1856" s="45"/>
    </row>
    <row r="1857" spans="3:3" x14ac:dyDescent="0.25">
      <c r="C1857" s="45"/>
    </row>
    <row r="1858" spans="3:3" x14ac:dyDescent="0.25">
      <c r="C1858" s="45"/>
    </row>
    <row r="1859" spans="3:3" x14ac:dyDescent="0.25">
      <c r="C1859" s="45"/>
    </row>
    <row r="1860" spans="3:3" x14ac:dyDescent="0.25">
      <c r="C1860" s="45"/>
    </row>
    <row r="1861" spans="3:3" x14ac:dyDescent="0.25">
      <c r="C1861" s="45"/>
    </row>
    <row r="1862" spans="3:3" x14ac:dyDescent="0.25">
      <c r="C1862" s="45"/>
    </row>
    <row r="1863" spans="3:3" x14ac:dyDescent="0.25">
      <c r="C1863" s="45"/>
    </row>
    <row r="1864" spans="3:3" x14ac:dyDescent="0.25">
      <c r="C1864" s="45"/>
    </row>
    <row r="1865" spans="3:3" x14ac:dyDescent="0.25">
      <c r="C1865" s="45"/>
    </row>
    <row r="1866" spans="3:3" x14ac:dyDescent="0.25">
      <c r="C1866" s="45"/>
    </row>
    <row r="1867" spans="3:3" x14ac:dyDescent="0.25">
      <c r="C1867" s="45"/>
    </row>
    <row r="1868" spans="3:3" x14ac:dyDescent="0.25">
      <c r="C1868" s="45"/>
    </row>
    <row r="1869" spans="3:3" x14ac:dyDescent="0.25">
      <c r="C1869" s="45"/>
    </row>
    <row r="1870" spans="3:3" x14ac:dyDescent="0.25">
      <c r="C1870" s="45"/>
    </row>
    <row r="1871" spans="3:3" x14ac:dyDescent="0.25">
      <c r="C1871" s="45"/>
    </row>
    <row r="1872" spans="3:3" x14ac:dyDescent="0.25">
      <c r="C1872" s="45"/>
    </row>
    <row r="1873" spans="3:3" x14ac:dyDescent="0.25">
      <c r="C1873" s="45"/>
    </row>
    <row r="1874" spans="3:3" x14ac:dyDescent="0.25">
      <c r="C1874" s="45"/>
    </row>
    <row r="1875" spans="3:3" x14ac:dyDescent="0.25">
      <c r="C1875" s="45"/>
    </row>
    <row r="1876" spans="3:3" x14ac:dyDescent="0.25">
      <c r="C1876" s="45"/>
    </row>
    <row r="1877" spans="3:3" x14ac:dyDescent="0.25">
      <c r="C1877" s="45"/>
    </row>
    <row r="1878" spans="3:3" x14ac:dyDescent="0.25">
      <c r="C1878" s="45"/>
    </row>
    <row r="1879" spans="3:3" x14ac:dyDescent="0.25">
      <c r="C1879" s="45"/>
    </row>
    <row r="1880" spans="3:3" x14ac:dyDescent="0.25">
      <c r="C1880" s="45"/>
    </row>
    <row r="1881" spans="3:3" x14ac:dyDescent="0.25">
      <c r="C1881" s="45"/>
    </row>
    <row r="1882" spans="3:3" x14ac:dyDescent="0.25">
      <c r="C1882" s="45"/>
    </row>
    <row r="1883" spans="3:3" x14ac:dyDescent="0.25">
      <c r="C1883" s="45"/>
    </row>
    <row r="1884" spans="3:3" x14ac:dyDescent="0.25">
      <c r="C1884" s="45"/>
    </row>
    <row r="1885" spans="3:3" x14ac:dyDescent="0.25">
      <c r="C1885" s="45"/>
    </row>
    <row r="1886" spans="3:3" x14ac:dyDescent="0.25">
      <c r="C1886" s="45"/>
    </row>
    <row r="1887" spans="3:3" x14ac:dyDescent="0.25">
      <c r="C1887" s="45"/>
    </row>
    <row r="1888" spans="3:3" x14ac:dyDescent="0.25">
      <c r="C1888" s="45"/>
    </row>
    <row r="1889" spans="3:3" x14ac:dyDescent="0.25">
      <c r="C1889" s="45"/>
    </row>
    <row r="1890" spans="3:3" x14ac:dyDescent="0.25">
      <c r="C1890" s="45"/>
    </row>
    <row r="1891" spans="3:3" x14ac:dyDescent="0.25">
      <c r="C1891" s="45"/>
    </row>
    <row r="1892" spans="3:3" x14ac:dyDescent="0.25">
      <c r="C1892" s="45"/>
    </row>
    <row r="1893" spans="3:3" x14ac:dyDescent="0.25">
      <c r="C1893" s="45"/>
    </row>
    <row r="1894" spans="3:3" x14ac:dyDescent="0.25">
      <c r="C1894" s="45"/>
    </row>
    <row r="1895" spans="3:3" x14ac:dyDescent="0.25">
      <c r="C1895" s="45"/>
    </row>
    <row r="1896" spans="3:3" x14ac:dyDescent="0.25">
      <c r="C1896" s="45"/>
    </row>
    <row r="1897" spans="3:3" x14ac:dyDescent="0.25">
      <c r="C1897" s="45"/>
    </row>
    <row r="1898" spans="3:3" x14ac:dyDescent="0.25">
      <c r="C1898" s="45"/>
    </row>
    <row r="1899" spans="3:3" x14ac:dyDescent="0.25">
      <c r="C1899" s="45"/>
    </row>
    <row r="1900" spans="3:3" x14ac:dyDescent="0.25">
      <c r="C1900" s="45"/>
    </row>
    <row r="1901" spans="3:3" x14ac:dyDescent="0.25">
      <c r="C1901" s="45"/>
    </row>
    <row r="1902" spans="3:3" x14ac:dyDescent="0.25">
      <c r="C1902" s="45"/>
    </row>
    <row r="1903" spans="3:3" x14ac:dyDescent="0.25">
      <c r="C1903" s="45"/>
    </row>
    <row r="1904" spans="3:3" x14ac:dyDescent="0.25">
      <c r="C1904" s="45"/>
    </row>
    <row r="1905" spans="3:3" x14ac:dyDescent="0.25">
      <c r="C1905" s="45"/>
    </row>
    <row r="1906" spans="3:3" x14ac:dyDescent="0.25">
      <c r="C1906" s="45"/>
    </row>
    <row r="1907" spans="3:3" x14ac:dyDescent="0.25">
      <c r="C1907" s="45"/>
    </row>
    <row r="1908" spans="3:3" x14ac:dyDescent="0.25">
      <c r="C1908" s="45"/>
    </row>
    <row r="1909" spans="3:3" x14ac:dyDescent="0.25">
      <c r="C1909" s="45"/>
    </row>
    <row r="1910" spans="3:3" x14ac:dyDescent="0.25">
      <c r="C1910" s="45"/>
    </row>
    <row r="1911" spans="3:3" x14ac:dyDescent="0.25">
      <c r="C1911" s="45"/>
    </row>
    <row r="1912" spans="3:3" x14ac:dyDescent="0.25">
      <c r="C1912" s="45"/>
    </row>
    <row r="1913" spans="3:3" x14ac:dyDescent="0.25">
      <c r="C1913" s="45"/>
    </row>
    <row r="1914" spans="3:3" x14ac:dyDescent="0.25">
      <c r="C1914" s="45"/>
    </row>
    <row r="1915" spans="3:3" x14ac:dyDescent="0.25">
      <c r="C1915" s="45"/>
    </row>
    <row r="1916" spans="3:3" x14ac:dyDescent="0.25">
      <c r="C1916" s="45"/>
    </row>
    <row r="1917" spans="3:3" x14ac:dyDescent="0.25">
      <c r="C1917" s="45"/>
    </row>
    <row r="1918" spans="3:3" x14ac:dyDescent="0.25">
      <c r="C1918" s="45"/>
    </row>
    <row r="1919" spans="3:3" x14ac:dyDescent="0.25">
      <c r="C1919" s="45"/>
    </row>
    <row r="1920" spans="3:3" x14ac:dyDescent="0.25">
      <c r="C1920" s="45"/>
    </row>
    <row r="1921" spans="3:3" x14ac:dyDescent="0.25">
      <c r="C1921" s="45"/>
    </row>
    <row r="1922" spans="3:3" x14ac:dyDescent="0.25">
      <c r="C1922" s="45"/>
    </row>
    <row r="1923" spans="3:3" x14ac:dyDescent="0.25">
      <c r="C1923" s="45"/>
    </row>
    <row r="1924" spans="3:3" x14ac:dyDescent="0.25">
      <c r="C1924" s="45"/>
    </row>
    <row r="1925" spans="3:3" x14ac:dyDescent="0.25">
      <c r="C1925" s="45"/>
    </row>
    <row r="1926" spans="3:3" x14ac:dyDescent="0.25">
      <c r="C1926" s="45"/>
    </row>
    <row r="1927" spans="3:3" x14ac:dyDescent="0.25">
      <c r="C1927" s="45"/>
    </row>
    <row r="1928" spans="3:3" x14ac:dyDescent="0.25">
      <c r="C1928" s="45"/>
    </row>
    <row r="1929" spans="3:3" x14ac:dyDescent="0.25">
      <c r="C1929" s="45"/>
    </row>
    <row r="1930" spans="3:3" x14ac:dyDescent="0.25">
      <c r="C1930" s="45"/>
    </row>
    <row r="1931" spans="3:3" x14ac:dyDescent="0.25">
      <c r="C1931" s="45"/>
    </row>
    <row r="1932" spans="3:3" x14ac:dyDescent="0.25">
      <c r="C1932" s="45"/>
    </row>
    <row r="1933" spans="3:3" x14ac:dyDescent="0.25">
      <c r="C1933" s="45"/>
    </row>
    <row r="1934" spans="3:3" x14ac:dyDescent="0.25">
      <c r="C1934" s="45"/>
    </row>
    <row r="1935" spans="3:3" x14ac:dyDescent="0.25">
      <c r="C1935" s="45"/>
    </row>
    <row r="1936" spans="3:3" x14ac:dyDescent="0.25">
      <c r="C1936" s="45"/>
    </row>
    <row r="1937" spans="3:3" x14ac:dyDescent="0.25">
      <c r="C1937" s="45"/>
    </row>
    <row r="1938" spans="3:3" x14ac:dyDescent="0.25">
      <c r="C1938" s="45"/>
    </row>
    <row r="1939" spans="3:3" x14ac:dyDescent="0.25">
      <c r="C1939" s="45"/>
    </row>
    <row r="1940" spans="3:3" x14ac:dyDescent="0.25">
      <c r="C1940" s="45"/>
    </row>
    <row r="1941" spans="3:3" x14ac:dyDescent="0.25">
      <c r="C1941" s="45"/>
    </row>
    <row r="1942" spans="3:3" x14ac:dyDescent="0.25">
      <c r="C1942" s="45"/>
    </row>
    <row r="1943" spans="3:3" x14ac:dyDescent="0.25">
      <c r="C1943" s="45"/>
    </row>
    <row r="1944" spans="3:3" x14ac:dyDescent="0.25">
      <c r="C1944" s="45"/>
    </row>
    <row r="1945" spans="3:3" x14ac:dyDescent="0.25">
      <c r="C1945" s="45"/>
    </row>
    <row r="1946" spans="3:3" x14ac:dyDescent="0.25">
      <c r="C1946" s="45"/>
    </row>
    <row r="1947" spans="3:3" x14ac:dyDescent="0.25">
      <c r="C1947" s="45"/>
    </row>
    <row r="1948" spans="3:3" x14ac:dyDescent="0.25">
      <c r="C1948" s="45"/>
    </row>
    <row r="1949" spans="3:3" x14ac:dyDescent="0.25">
      <c r="C1949" s="45"/>
    </row>
    <row r="1950" spans="3:3" x14ac:dyDescent="0.25">
      <c r="C1950" s="45"/>
    </row>
    <row r="1951" spans="3:3" x14ac:dyDescent="0.25">
      <c r="C1951" s="45"/>
    </row>
    <row r="1952" spans="3:3" x14ac:dyDescent="0.25">
      <c r="C1952" s="45"/>
    </row>
    <row r="1953" spans="3:3" x14ac:dyDescent="0.25">
      <c r="C1953" s="45"/>
    </row>
    <row r="1954" spans="3:3" x14ac:dyDescent="0.25">
      <c r="C1954" s="45"/>
    </row>
    <row r="1955" spans="3:3" x14ac:dyDescent="0.25">
      <c r="C1955" s="45"/>
    </row>
    <row r="1956" spans="3:3" x14ac:dyDescent="0.25">
      <c r="C1956" s="45"/>
    </row>
    <row r="1957" spans="3:3" x14ac:dyDescent="0.25">
      <c r="C1957" s="45"/>
    </row>
    <row r="1958" spans="3:3" x14ac:dyDescent="0.25">
      <c r="C1958" s="45"/>
    </row>
    <row r="1959" spans="3:3" x14ac:dyDescent="0.25">
      <c r="C1959" s="45"/>
    </row>
    <row r="1960" spans="3:3" x14ac:dyDescent="0.25">
      <c r="C1960" s="45"/>
    </row>
    <row r="1961" spans="3:3" x14ac:dyDescent="0.25">
      <c r="C1961" s="45"/>
    </row>
    <row r="1962" spans="3:3" x14ac:dyDescent="0.25">
      <c r="C1962" s="45"/>
    </row>
    <row r="1963" spans="3:3" x14ac:dyDescent="0.25">
      <c r="C1963" s="45"/>
    </row>
    <row r="1964" spans="3:3" x14ac:dyDescent="0.25">
      <c r="C1964" s="45"/>
    </row>
    <row r="1965" spans="3:3" x14ac:dyDescent="0.25">
      <c r="C1965" s="45"/>
    </row>
    <row r="1966" spans="3:3" x14ac:dyDescent="0.25">
      <c r="C1966" s="45"/>
    </row>
    <row r="1967" spans="3:3" x14ac:dyDescent="0.25">
      <c r="C1967" s="45"/>
    </row>
    <row r="1968" spans="3:3" x14ac:dyDescent="0.25">
      <c r="C1968" s="45"/>
    </row>
    <row r="1969" spans="3:3" x14ac:dyDescent="0.25">
      <c r="C1969" s="45"/>
    </row>
    <row r="1970" spans="3:3" x14ac:dyDescent="0.25">
      <c r="C1970" s="45"/>
    </row>
    <row r="1971" spans="3:3" x14ac:dyDescent="0.25">
      <c r="C1971" s="45"/>
    </row>
    <row r="1972" spans="3:3" x14ac:dyDescent="0.25">
      <c r="C1972" s="45"/>
    </row>
    <row r="1973" spans="3:3" x14ac:dyDescent="0.25">
      <c r="C1973" s="45"/>
    </row>
    <row r="1974" spans="3:3" x14ac:dyDescent="0.25">
      <c r="C1974" s="45"/>
    </row>
    <row r="1975" spans="3:3" x14ac:dyDescent="0.25">
      <c r="C1975" s="45"/>
    </row>
    <row r="1976" spans="3:3" x14ac:dyDescent="0.25">
      <c r="C1976" s="45"/>
    </row>
    <row r="1977" spans="3:3" x14ac:dyDescent="0.25">
      <c r="C1977" s="45"/>
    </row>
    <row r="1978" spans="3:3" x14ac:dyDescent="0.25">
      <c r="C1978" s="45"/>
    </row>
    <row r="1979" spans="3:3" x14ac:dyDescent="0.25">
      <c r="C1979" s="45"/>
    </row>
    <row r="1980" spans="3:3" x14ac:dyDescent="0.25">
      <c r="C1980" s="45"/>
    </row>
    <row r="1981" spans="3:3" x14ac:dyDescent="0.25">
      <c r="C1981" s="45"/>
    </row>
    <row r="1982" spans="3:3" x14ac:dyDescent="0.25">
      <c r="C1982" s="45"/>
    </row>
    <row r="1983" spans="3:3" x14ac:dyDescent="0.25">
      <c r="C1983" s="45"/>
    </row>
    <row r="1984" spans="3:3" x14ac:dyDescent="0.25">
      <c r="C1984" s="45"/>
    </row>
    <row r="1985" spans="3:3" x14ac:dyDescent="0.25">
      <c r="C1985" s="45"/>
    </row>
    <row r="1986" spans="3:3" x14ac:dyDescent="0.25">
      <c r="C1986" s="45"/>
    </row>
    <row r="1987" spans="3:3" x14ac:dyDescent="0.25">
      <c r="C1987" s="45"/>
    </row>
    <row r="1988" spans="3:3" x14ac:dyDescent="0.25">
      <c r="C1988" s="45"/>
    </row>
    <row r="1989" spans="3:3" x14ac:dyDescent="0.25">
      <c r="C1989" s="45"/>
    </row>
    <row r="1990" spans="3:3" x14ac:dyDescent="0.25">
      <c r="C1990" s="45"/>
    </row>
    <row r="1991" spans="3:3" x14ac:dyDescent="0.25">
      <c r="C1991" s="45"/>
    </row>
    <row r="1992" spans="3:3" x14ac:dyDescent="0.25">
      <c r="C1992" s="45"/>
    </row>
    <row r="1993" spans="3:3" x14ac:dyDescent="0.25">
      <c r="C1993" s="45"/>
    </row>
    <row r="1994" spans="3:3" x14ac:dyDescent="0.25">
      <c r="C1994" s="45"/>
    </row>
    <row r="1995" spans="3:3" x14ac:dyDescent="0.25">
      <c r="C1995" s="45"/>
    </row>
    <row r="1996" spans="3:3" x14ac:dyDescent="0.25">
      <c r="C1996" s="45"/>
    </row>
    <row r="1997" spans="3:3" x14ac:dyDescent="0.25">
      <c r="C1997" s="45"/>
    </row>
    <row r="1998" spans="3:3" x14ac:dyDescent="0.25">
      <c r="C1998" s="45"/>
    </row>
    <row r="1999" spans="3:3" x14ac:dyDescent="0.25">
      <c r="C1999" s="45"/>
    </row>
    <row r="2000" spans="3:3" x14ac:dyDescent="0.25">
      <c r="C2000" s="45"/>
    </row>
    <row r="2001" spans="3:3" x14ac:dyDescent="0.25">
      <c r="C2001" s="45"/>
    </row>
    <row r="2002" spans="3:3" x14ac:dyDescent="0.25">
      <c r="C2002" s="45"/>
    </row>
    <row r="2003" spans="3:3" x14ac:dyDescent="0.25">
      <c r="C2003" s="45"/>
    </row>
    <row r="2004" spans="3:3" x14ac:dyDescent="0.25">
      <c r="C2004" s="45"/>
    </row>
    <row r="2005" spans="3:3" x14ac:dyDescent="0.25">
      <c r="C2005" s="45"/>
    </row>
    <row r="2006" spans="3:3" x14ac:dyDescent="0.25">
      <c r="C2006" s="45"/>
    </row>
    <row r="2007" spans="3:3" x14ac:dyDescent="0.25">
      <c r="C2007" s="45"/>
    </row>
    <row r="2008" spans="3:3" x14ac:dyDescent="0.25">
      <c r="C2008" s="45"/>
    </row>
    <row r="2009" spans="3:3" x14ac:dyDescent="0.25">
      <c r="C2009" s="45"/>
    </row>
    <row r="2010" spans="3:3" x14ac:dyDescent="0.25">
      <c r="C2010" s="45"/>
    </row>
    <row r="2011" spans="3:3" x14ac:dyDescent="0.25">
      <c r="C2011" s="45"/>
    </row>
    <row r="2012" spans="3:3" x14ac:dyDescent="0.25">
      <c r="C2012" s="45"/>
    </row>
    <row r="2013" spans="3:3" x14ac:dyDescent="0.25">
      <c r="C2013" s="45"/>
    </row>
    <row r="2014" spans="3:3" x14ac:dyDescent="0.25">
      <c r="C2014" s="45"/>
    </row>
    <row r="2015" spans="3:3" x14ac:dyDescent="0.25">
      <c r="C2015" s="45"/>
    </row>
    <row r="2016" spans="3:3" x14ac:dyDescent="0.25">
      <c r="C2016" s="45"/>
    </row>
    <row r="2017" spans="3:3" x14ac:dyDescent="0.25">
      <c r="C2017" s="45"/>
    </row>
    <row r="2018" spans="3:3" x14ac:dyDescent="0.25">
      <c r="C2018" s="45"/>
    </row>
    <row r="2019" spans="3:3" x14ac:dyDescent="0.25">
      <c r="C2019" s="45"/>
    </row>
    <row r="2020" spans="3:3" x14ac:dyDescent="0.25">
      <c r="C2020" s="45"/>
    </row>
    <row r="2021" spans="3:3" x14ac:dyDescent="0.25">
      <c r="C2021" s="45"/>
    </row>
    <row r="2022" spans="3:3" x14ac:dyDescent="0.25">
      <c r="C2022" s="45"/>
    </row>
    <row r="2023" spans="3:3" x14ac:dyDescent="0.25">
      <c r="C2023" s="45"/>
    </row>
    <row r="2024" spans="3:3" x14ac:dyDescent="0.25">
      <c r="C2024" s="45"/>
    </row>
    <row r="2025" spans="3:3" x14ac:dyDescent="0.25">
      <c r="C2025" s="45"/>
    </row>
    <row r="2026" spans="3:3" x14ac:dyDescent="0.25">
      <c r="C2026" s="45"/>
    </row>
    <row r="2027" spans="3:3" x14ac:dyDescent="0.25">
      <c r="C2027" s="45"/>
    </row>
    <row r="2028" spans="3:3" x14ac:dyDescent="0.25">
      <c r="C2028" s="45"/>
    </row>
    <row r="2029" spans="3:3" x14ac:dyDescent="0.25">
      <c r="C2029" s="45"/>
    </row>
    <row r="2030" spans="3:3" x14ac:dyDescent="0.25">
      <c r="C2030" s="45"/>
    </row>
    <row r="2031" spans="3:3" x14ac:dyDescent="0.25">
      <c r="C2031" s="45"/>
    </row>
    <row r="2032" spans="3:3" x14ac:dyDescent="0.25">
      <c r="C2032" s="45"/>
    </row>
    <row r="2033" spans="3:3" x14ac:dyDescent="0.25">
      <c r="C2033" s="45"/>
    </row>
    <row r="2034" spans="3:3" x14ac:dyDescent="0.25">
      <c r="C2034" s="45"/>
    </row>
    <row r="2035" spans="3:3" x14ac:dyDescent="0.25">
      <c r="C2035" s="45"/>
    </row>
    <row r="2036" spans="3:3" x14ac:dyDescent="0.25">
      <c r="C2036" s="45"/>
    </row>
    <row r="2037" spans="3:3" x14ac:dyDescent="0.25">
      <c r="C2037" s="45"/>
    </row>
    <row r="2038" spans="3:3" x14ac:dyDescent="0.25">
      <c r="C2038" s="45"/>
    </row>
    <row r="2039" spans="3:3" x14ac:dyDescent="0.25">
      <c r="C2039" s="45"/>
    </row>
    <row r="2040" spans="3:3" x14ac:dyDescent="0.25">
      <c r="C2040" s="45"/>
    </row>
    <row r="2041" spans="3:3" x14ac:dyDescent="0.25">
      <c r="C2041" s="45"/>
    </row>
    <row r="2042" spans="3:3" x14ac:dyDescent="0.25">
      <c r="C2042" s="45"/>
    </row>
    <row r="2043" spans="3:3" x14ac:dyDescent="0.25">
      <c r="C2043" s="45"/>
    </row>
    <row r="2044" spans="3:3" x14ac:dyDescent="0.25">
      <c r="C2044" s="45"/>
    </row>
    <row r="2045" spans="3:3" x14ac:dyDescent="0.25">
      <c r="C2045" s="45"/>
    </row>
    <row r="2046" spans="3:3" x14ac:dyDescent="0.25">
      <c r="C2046" s="45"/>
    </row>
    <row r="2047" spans="3:3" x14ac:dyDescent="0.25">
      <c r="C2047" s="45"/>
    </row>
    <row r="2048" spans="3:3" x14ac:dyDescent="0.25">
      <c r="C2048" s="45"/>
    </row>
    <row r="2049" spans="3:3" x14ac:dyDescent="0.25">
      <c r="C2049" s="45"/>
    </row>
    <row r="2050" spans="3:3" x14ac:dyDescent="0.25">
      <c r="C2050" s="45"/>
    </row>
    <row r="2051" spans="3:3" x14ac:dyDescent="0.25">
      <c r="C2051" s="45"/>
    </row>
    <row r="2052" spans="3:3" x14ac:dyDescent="0.25">
      <c r="C2052" s="45"/>
    </row>
    <row r="2053" spans="3:3" x14ac:dyDescent="0.25">
      <c r="C2053" s="45"/>
    </row>
    <row r="2054" spans="3:3" x14ac:dyDescent="0.25">
      <c r="C2054" s="45"/>
    </row>
    <row r="2055" spans="3:3" x14ac:dyDescent="0.25">
      <c r="C2055" s="45"/>
    </row>
    <row r="2056" spans="3:3" x14ac:dyDescent="0.25">
      <c r="C2056" s="45"/>
    </row>
    <row r="2057" spans="3:3" x14ac:dyDescent="0.25">
      <c r="C2057" s="45"/>
    </row>
    <row r="2058" spans="3:3" x14ac:dyDescent="0.25">
      <c r="C2058" s="45"/>
    </row>
    <row r="2059" spans="3:3" x14ac:dyDescent="0.25">
      <c r="C2059" s="45"/>
    </row>
    <row r="2060" spans="3:3" x14ac:dyDescent="0.25">
      <c r="C2060" s="45"/>
    </row>
    <row r="2061" spans="3:3" x14ac:dyDescent="0.25">
      <c r="C2061" s="45"/>
    </row>
    <row r="2062" spans="3:3" x14ac:dyDescent="0.25">
      <c r="C2062" s="45"/>
    </row>
    <row r="2063" spans="3:3" x14ac:dyDescent="0.25">
      <c r="C2063" s="45"/>
    </row>
    <row r="2064" spans="3:3" x14ac:dyDescent="0.25">
      <c r="C2064" s="45"/>
    </row>
    <row r="2065" spans="3:3" x14ac:dyDescent="0.25">
      <c r="C2065" s="45"/>
    </row>
    <row r="2066" spans="3:3" x14ac:dyDescent="0.25">
      <c r="C2066" s="45"/>
    </row>
    <row r="2067" spans="3:3" x14ac:dyDescent="0.25">
      <c r="C2067" s="45"/>
    </row>
    <row r="2068" spans="3:3" x14ac:dyDescent="0.25">
      <c r="C2068" s="45"/>
    </row>
    <row r="2069" spans="3:3" x14ac:dyDescent="0.25">
      <c r="C2069" s="45"/>
    </row>
    <row r="2070" spans="3:3" x14ac:dyDescent="0.25">
      <c r="C2070" s="45"/>
    </row>
    <row r="2071" spans="3:3" x14ac:dyDescent="0.25">
      <c r="C2071" s="45"/>
    </row>
    <row r="2072" spans="3:3" x14ac:dyDescent="0.25">
      <c r="C2072" s="45"/>
    </row>
    <row r="2073" spans="3:3" x14ac:dyDescent="0.25">
      <c r="C2073" s="45"/>
    </row>
    <row r="2074" spans="3:3" x14ac:dyDescent="0.25">
      <c r="C2074" s="45"/>
    </row>
    <row r="2075" spans="3:3" x14ac:dyDescent="0.25">
      <c r="C2075" s="45"/>
    </row>
    <row r="2076" spans="3:3" x14ac:dyDescent="0.25">
      <c r="C2076" s="45"/>
    </row>
    <row r="2077" spans="3:3" x14ac:dyDescent="0.25">
      <c r="C2077" s="45"/>
    </row>
    <row r="2078" spans="3:3" x14ac:dyDescent="0.25">
      <c r="C2078" s="45"/>
    </row>
    <row r="2079" spans="3:3" x14ac:dyDescent="0.25">
      <c r="C2079" s="45"/>
    </row>
    <row r="2080" spans="3:3" x14ac:dyDescent="0.25">
      <c r="C2080" s="45"/>
    </row>
    <row r="2081" spans="3:3" x14ac:dyDescent="0.25">
      <c r="C2081" s="45"/>
    </row>
    <row r="2082" spans="3:3" x14ac:dyDescent="0.25">
      <c r="C2082" s="45"/>
    </row>
    <row r="2083" spans="3:3" x14ac:dyDescent="0.25">
      <c r="C2083" s="45"/>
    </row>
    <row r="2084" spans="3:3" x14ac:dyDescent="0.25">
      <c r="C2084" s="45"/>
    </row>
    <row r="2085" spans="3:3" x14ac:dyDescent="0.25">
      <c r="C2085" s="45"/>
    </row>
    <row r="2086" spans="3:3" x14ac:dyDescent="0.25">
      <c r="C2086" s="45"/>
    </row>
    <row r="2087" spans="3:3" x14ac:dyDescent="0.25">
      <c r="C2087" s="45"/>
    </row>
    <row r="2088" spans="3:3" x14ac:dyDescent="0.25">
      <c r="C2088" s="45"/>
    </row>
    <row r="2089" spans="3:3" x14ac:dyDescent="0.25">
      <c r="C2089" s="45"/>
    </row>
    <row r="2090" spans="3:3" x14ac:dyDescent="0.25">
      <c r="C2090" s="45"/>
    </row>
    <row r="2091" spans="3:3" x14ac:dyDescent="0.25">
      <c r="C2091" s="45"/>
    </row>
    <row r="2092" spans="3:3" x14ac:dyDescent="0.25">
      <c r="C2092" s="45"/>
    </row>
    <row r="2093" spans="3:3" x14ac:dyDescent="0.25">
      <c r="C2093" s="45"/>
    </row>
    <row r="2094" spans="3:3" x14ac:dyDescent="0.25">
      <c r="C2094" s="45"/>
    </row>
    <row r="2095" spans="3:3" x14ac:dyDescent="0.25">
      <c r="C2095" s="45"/>
    </row>
    <row r="2096" spans="3:3" x14ac:dyDescent="0.25">
      <c r="C2096" s="45"/>
    </row>
    <row r="2097" spans="3:3" x14ac:dyDescent="0.25">
      <c r="C2097" s="45"/>
    </row>
    <row r="2098" spans="3:3" x14ac:dyDescent="0.25">
      <c r="C2098" s="45"/>
    </row>
    <row r="2099" spans="3:3" x14ac:dyDescent="0.25">
      <c r="C2099" s="45"/>
    </row>
    <row r="2100" spans="3:3" x14ac:dyDescent="0.25">
      <c r="C2100" s="45"/>
    </row>
    <row r="2101" spans="3:3" x14ac:dyDescent="0.25">
      <c r="C2101" s="45"/>
    </row>
    <row r="2102" spans="3:3" x14ac:dyDescent="0.25">
      <c r="C2102" s="45"/>
    </row>
    <row r="2103" spans="3:3" x14ac:dyDescent="0.25">
      <c r="C2103" s="45"/>
    </row>
    <row r="2104" spans="3:3" x14ac:dyDescent="0.25">
      <c r="C2104" s="45"/>
    </row>
    <row r="2105" spans="3:3" x14ac:dyDescent="0.25">
      <c r="C2105" s="45"/>
    </row>
    <row r="2106" spans="3:3" x14ac:dyDescent="0.25">
      <c r="C2106" s="45"/>
    </row>
    <row r="2107" spans="3:3" x14ac:dyDescent="0.25">
      <c r="C2107" s="45"/>
    </row>
    <row r="2108" spans="3:3" x14ac:dyDescent="0.25">
      <c r="C2108" s="45"/>
    </row>
    <row r="2109" spans="3:3" x14ac:dyDescent="0.25">
      <c r="C2109" s="45"/>
    </row>
    <row r="2110" spans="3:3" x14ac:dyDescent="0.25">
      <c r="C2110" s="45"/>
    </row>
    <row r="2111" spans="3:3" x14ac:dyDescent="0.25">
      <c r="C2111" s="45"/>
    </row>
    <row r="2112" spans="3:3" x14ac:dyDescent="0.25">
      <c r="C2112" s="45"/>
    </row>
    <row r="2113" spans="3:3" x14ac:dyDescent="0.25">
      <c r="C2113" s="45"/>
    </row>
    <row r="2114" spans="3:3" x14ac:dyDescent="0.25">
      <c r="C2114" s="45"/>
    </row>
    <row r="2115" spans="3:3" x14ac:dyDescent="0.25">
      <c r="C2115" s="45"/>
    </row>
    <row r="2116" spans="3:3" x14ac:dyDescent="0.25">
      <c r="C2116" s="45"/>
    </row>
    <row r="2117" spans="3:3" x14ac:dyDescent="0.25">
      <c r="C2117" s="45"/>
    </row>
    <row r="2118" spans="3:3" x14ac:dyDescent="0.25">
      <c r="C2118" s="45"/>
    </row>
    <row r="2119" spans="3:3" x14ac:dyDescent="0.25">
      <c r="C2119" s="45"/>
    </row>
    <row r="2120" spans="3:3" x14ac:dyDescent="0.25">
      <c r="C2120" s="45"/>
    </row>
    <row r="2121" spans="3:3" x14ac:dyDescent="0.25">
      <c r="C2121" s="45"/>
    </row>
    <row r="2122" spans="3:3" x14ac:dyDescent="0.25">
      <c r="C2122" s="45"/>
    </row>
    <row r="2123" spans="3:3" x14ac:dyDescent="0.25">
      <c r="C2123" s="45"/>
    </row>
    <row r="2124" spans="3:3" x14ac:dyDescent="0.25">
      <c r="C2124" s="45"/>
    </row>
    <row r="2125" spans="3:3" x14ac:dyDescent="0.25">
      <c r="C2125" s="45"/>
    </row>
    <row r="2126" spans="3:3" x14ac:dyDescent="0.25">
      <c r="C2126" s="45"/>
    </row>
    <row r="2127" spans="3:3" x14ac:dyDescent="0.25">
      <c r="C2127" s="45"/>
    </row>
    <row r="2128" spans="3:3" x14ac:dyDescent="0.25">
      <c r="C2128" s="45"/>
    </row>
    <row r="2129" spans="3:3" x14ac:dyDescent="0.25">
      <c r="C2129" s="45"/>
    </row>
    <row r="2130" spans="3:3" x14ac:dyDescent="0.25">
      <c r="C2130" s="45"/>
    </row>
    <row r="2131" spans="3:3" x14ac:dyDescent="0.25">
      <c r="C2131" s="45"/>
    </row>
    <row r="2132" spans="3:3" x14ac:dyDescent="0.25">
      <c r="C2132" s="45"/>
    </row>
    <row r="2133" spans="3:3" x14ac:dyDescent="0.25">
      <c r="C2133" s="45"/>
    </row>
    <row r="2134" spans="3:3" x14ac:dyDescent="0.25">
      <c r="C2134" s="45"/>
    </row>
    <row r="2135" spans="3:3" x14ac:dyDescent="0.25">
      <c r="C2135" s="45"/>
    </row>
    <row r="2136" spans="3:3" x14ac:dyDescent="0.25">
      <c r="C2136" s="45"/>
    </row>
    <row r="2137" spans="3:3" x14ac:dyDescent="0.25">
      <c r="C2137" s="45"/>
    </row>
    <row r="2138" spans="3:3" x14ac:dyDescent="0.25">
      <c r="C2138" s="45"/>
    </row>
    <row r="2139" spans="3:3" x14ac:dyDescent="0.25">
      <c r="C2139" s="45"/>
    </row>
    <row r="2140" spans="3:3" x14ac:dyDescent="0.25">
      <c r="C2140" s="45"/>
    </row>
    <row r="2141" spans="3:3" x14ac:dyDescent="0.25">
      <c r="C2141" s="45"/>
    </row>
    <row r="2142" spans="3:3" x14ac:dyDescent="0.25">
      <c r="C2142" s="45"/>
    </row>
    <row r="2143" spans="3:3" x14ac:dyDescent="0.25">
      <c r="C2143" s="45"/>
    </row>
    <row r="2144" spans="3:3" x14ac:dyDescent="0.25">
      <c r="C2144" s="45"/>
    </row>
    <row r="2145" spans="3:3" x14ac:dyDescent="0.25">
      <c r="C2145" s="45"/>
    </row>
    <row r="2146" spans="3:3" x14ac:dyDescent="0.25">
      <c r="C2146" s="45"/>
    </row>
    <row r="2147" spans="3:3" x14ac:dyDescent="0.25">
      <c r="C2147" s="45"/>
    </row>
    <row r="2148" spans="3:3" x14ac:dyDescent="0.25">
      <c r="C2148" s="45"/>
    </row>
    <row r="2149" spans="3:3" x14ac:dyDescent="0.25">
      <c r="C2149" s="45"/>
    </row>
    <row r="2150" spans="3:3" x14ac:dyDescent="0.25">
      <c r="C2150" s="45"/>
    </row>
    <row r="2151" spans="3:3" x14ac:dyDescent="0.25">
      <c r="C2151" s="45"/>
    </row>
    <row r="2152" spans="3:3" x14ac:dyDescent="0.25">
      <c r="C2152" s="45"/>
    </row>
    <row r="2153" spans="3:3" x14ac:dyDescent="0.25">
      <c r="C2153" s="45"/>
    </row>
    <row r="2154" spans="3:3" x14ac:dyDescent="0.25">
      <c r="C2154" s="45"/>
    </row>
    <row r="2155" spans="3:3" x14ac:dyDescent="0.25">
      <c r="C2155" s="45"/>
    </row>
    <row r="2156" spans="3:3" x14ac:dyDescent="0.25">
      <c r="C2156" s="45"/>
    </row>
    <row r="2157" spans="3:3" x14ac:dyDescent="0.25">
      <c r="C2157" s="45"/>
    </row>
    <row r="2158" spans="3:3" x14ac:dyDescent="0.25">
      <c r="C2158" s="45"/>
    </row>
    <row r="2159" spans="3:3" x14ac:dyDescent="0.25">
      <c r="C2159" s="45"/>
    </row>
    <row r="2160" spans="3:3" x14ac:dyDescent="0.25">
      <c r="C2160" s="45"/>
    </row>
    <row r="2161" spans="3:3" x14ac:dyDescent="0.25">
      <c r="C2161" s="45"/>
    </row>
    <row r="2162" spans="3:3" x14ac:dyDescent="0.25">
      <c r="C2162" s="45"/>
    </row>
    <row r="2163" spans="3:3" x14ac:dyDescent="0.25">
      <c r="C2163" s="45"/>
    </row>
    <row r="2164" spans="3:3" x14ac:dyDescent="0.25">
      <c r="C2164" s="45"/>
    </row>
    <row r="2165" spans="3:3" x14ac:dyDescent="0.25">
      <c r="C2165" s="45"/>
    </row>
    <row r="2166" spans="3:3" x14ac:dyDescent="0.25">
      <c r="C2166" s="45"/>
    </row>
    <row r="2167" spans="3:3" x14ac:dyDescent="0.25">
      <c r="C2167" s="45"/>
    </row>
    <row r="2168" spans="3:3" x14ac:dyDescent="0.25">
      <c r="C2168" s="45"/>
    </row>
    <row r="2169" spans="3:3" x14ac:dyDescent="0.25">
      <c r="C2169" s="45"/>
    </row>
    <row r="2170" spans="3:3" x14ac:dyDescent="0.25">
      <c r="C2170" s="45"/>
    </row>
    <row r="2171" spans="3:3" x14ac:dyDescent="0.25">
      <c r="C2171" s="45"/>
    </row>
    <row r="2172" spans="3:3" x14ac:dyDescent="0.25">
      <c r="C2172" s="45"/>
    </row>
    <row r="2173" spans="3:3" x14ac:dyDescent="0.25">
      <c r="C2173" s="45"/>
    </row>
    <row r="2174" spans="3:3" x14ac:dyDescent="0.25">
      <c r="C2174" s="45"/>
    </row>
    <row r="2175" spans="3:3" x14ac:dyDescent="0.25">
      <c r="C2175" s="45"/>
    </row>
    <row r="2176" spans="3:3" x14ac:dyDescent="0.25">
      <c r="C2176" s="45"/>
    </row>
    <row r="2177" spans="3:3" x14ac:dyDescent="0.25">
      <c r="C2177" s="45"/>
    </row>
    <row r="2178" spans="3:3" x14ac:dyDescent="0.25">
      <c r="C2178" s="45"/>
    </row>
    <row r="2179" spans="3:3" x14ac:dyDescent="0.25">
      <c r="C2179" s="45"/>
    </row>
    <row r="2180" spans="3:3" x14ac:dyDescent="0.25">
      <c r="C2180" s="45"/>
    </row>
    <row r="2181" spans="3:3" x14ac:dyDescent="0.25">
      <c r="C2181" s="45"/>
    </row>
    <row r="2182" spans="3:3" x14ac:dyDescent="0.25">
      <c r="C2182" s="45"/>
    </row>
    <row r="2183" spans="3:3" x14ac:dyDescent="0.25">
      <c r="C2183" s="45"/>
    </row>
    <row r="2184" spans="3:3" x14ac:dyDescent="0.25">
      <c r="C2184" s="45"/>
    </row>
    <row r="2185" spans="3:3" x14ac:dyDescent="0.25">
      <c r="C2185" s="45"/>
    </row>
    <row r="2186" spans="3:3" x14ac:dyDescent="0.25">
      <c r="C2186" s="45"/>
    </row>
    <row r="2187" spans="3:3" x14ac:dyDescent="0.25">
      <c r="C2187" s="45"/>
    </row>
    <row r="2188" spans="3:3" x14ac:dyDescent="0.25">
      <c r="C2188" s="45"/>
    </row>
    <row r="2189" spans="3:3" x14ac:dyDescent="0.25">
      <c r="C2189" s="45"/>
    </row>
    <row r="2190" spans="3:3" x14ac:dyDescent="0.25">
      <c r="C2190" s="45"/>
    </row>
    <row r="2191" spans="3:3" x14ac:dyDescent="0.25">
      <c r="C2191" s="45"/>
    </row>
    <row r="2192" spans="3:3" x14ac:dyDescent="0.25">
      <c r="C2192" s="45"/>
    </row>
    <row r="2193" spans="3:3" x14ac:dyDescent="0.25">
      <c r="C2193" s="45"/>
    </row>
    <row r="2194" spans="3:3" x14ac:dyDescent="0.25">
      <c r="C2194" s="45"/>
    </row>
    <row r="2195" spans="3:3" x14ac:dyDescent="0.25">
      <c r="C2195" s="45"/>
    </row>
    <row r="2196" spans="3:3" x14ac:dyDescent="0.25">
      <c r="C2196" s="45"/>
    </row>
    <row r="2197" spans="3:3" x14ac:dyDescent="0.25">
      <c r="C2197" s="45"/>
    </row>
    <row r="2198" spans="3:3" x14ac:dyDescent="0.25">
      <c r="C2198" s="45"/>
    </row>
    <row r="2199" spans="3:3" x14ac:dyDescent="0.25">
      <c r="C2199" s="45"/>
    </row>
    <row r="2200" spans="3:3" x14ac:dyDescent="0.25">
      <c r="C2200" s="45"/>
    </row>
    <row r="2201" spans="3:3" x14ac:dyDescent="0.25">
      <c r="C2201" s="45"/>
    </row>
    <row r="2202" spans="3:3" x14ac:dyDescent="0.25">
      <c r="C2202" s="45"/>
    </row>
    <row r="2203" spans="3:3" x14ac:dyDescent="0.25">
      <c r="C2203" s="45"/>
    </row>
    <row r="2204" spans="3:3" x14ac:dyDescent="0.25">
      <c r="C2204" s="45"/>
    </row>
    <row r="2205" spans="3:3" x14ac:dyDescent="0.25">
      <c r="C2205" s="45"/>
    </row>
    <row r="2206" spans="3:3" x14ac:dyDescent="0.25">
      <c r="C2206" s="45"/>
    </row>
    <row r="2207" spans="3:3" x14ac:dyDescent="0.25">
      <c r="C2207" s="45"/>
    </row>
    <row r="2208" spans="3:3" x14ac:dyDescent="0.25">
      <c r="C2208" s="45"/>
    </row>
    <row r="2209" spans="3:3" x14ac:dyDescent="0.25">
      <c r="C2209" s="45"/>
    </row>
    <row r="2210" spans="3:3" x14ac:dyDescent="0.25">
      <c r="C2210" s="45"/>
    </row>
    <row r="2211" spans="3:3" x14ac:dyDescent="0.25">
      <c r="C2211" s="45"/>
    </row>
    <row r="2212" spans="3:3" x14ac:dyDescent="0.25">
      <c r="C2212" s="45"/>
    </row>
    <row r="2213" spans="3:3" x14ac:dyDescent="0.25">
      <c r="C2213" s="45"/>
    </row>
    <row r="2214" spans="3:3" x14ac:dyDescent="0.25">
      <c r="C2214" s="45"/>
    </row>
    <row r="2215" spans="3:3" x14ac:dyDescent="0.25">
      <c r="C2215" s="45"/>
    </row>
    <row r="2216" spans="3:3" x14ac:dyDescent="0.25">
      <c r="C2216" s="45"/>
    </row>
    <row r="2217" spans="3:3" x14ac:dyDescent="0.25">
      <c r="C2217" s="45"/>
    </row>
    <row r="2218" spans="3:3" x14ac:dyDescent="0.25">
      <c r="C2218" s="45"/>
    </row>
    <row r="2219" spans="3:3" x14ac:dyDescent="0.25">
      <c r="C2219" s="45"/>
    </row>
    <row r="2220" spans="3:3" x14ac:dyDescent="0.25">
      <c r="C2220" s="45"/>
    </row>
    <row r="2221" spans="3:3" x14ac:dyDescent="0.25">
      <c r="C2221" s="45"/>
    </row>
    <row r="2222" spans="3:3" x14ac:dyDescent="0.25">
      <c r="C2222" s="45"/>
    </row>
    <row r="2223" spans="3:3" x14ac:dyDescent="0.25">
      <c r="C2223" s="45"/>
    </row>
    <row r="2224" spans="3:3" x14ac:dyDescent="0.25">
      <c r="C2224" s="45"/>
    </row>
    <row r="2225" spans="3:3" x14ac:dyDescent="0.25">
      <c r="C2225" s="45"/>
    </row>
    <row r="2226" spans="3:3" x14ac:dyDescent="0.25">
      <c r="C2226" s="45"/>
    </row>
    <row r="2227" spans="3:3" x14ac:dyDescent="0.25">
      <c r="C2227" s="45"/>
    </row>
    <row r="2228" spans="3:3" x14ac:dyDescent="0.25">
      <c r="C2228" s="45"/>
    </row>
    <row r="2229" spans="3:3" x14ac:dyDescent="0.25">
      <c r="C2229" s="45"/>
    </row>
    <row r="2230" spans="3:3" x14ac:dyDescent="0.25">
      <c r="C2230" s="45"/>
    </row>
    <row r="2231" spans="3:3" x14ac:dyDescent="0.25">
      <c r="C2231" s="45"/>
    </row>
    <row r="2232" spans="3:3" x14ac:dyDescent="0.25">
      <c r="C2232" s="45"/>
    </row>
    <row r="2233" spans="3:3" x14ac:dyDescent="0.25">
      <c r="C2233" s="45"/>
    </row>
    <row r="2234" spans="3:3" x14ac:dyDescent="0.25">
      <c r="C2234" s="45"/>
    </row>
    <row r="2235" spans="3:3" x14ac:dyDescent="0.25">
      <c r="C2235" s="45"/>
    </row>
    <row r="2236" spans="3:3" x14ac:dyDescent="0.25">
      <c r="C2236" s="45"/>
    </row>
    <row r="2237" spans="3:3" x14ac:dyDescent="0.25">
      <c r="C2237" s="45"/>
    </row>
    <row r="2238" spans="3:3" x14ac:dyDescent="0.25">
      <c r="C2238" s="45"/>
    </row>
    <row r="2239" spans="3:3" x14ac:dyDescent="0.25">
      <c r="C2239" s="45"/>
    </row>
    <row r="2240" spans="3:3" x14ac:dyDescent="0.25">
      <c r="C2240" s="45"/>
    </row>
    <row r="2241" spans="3:3" x14ac:dyDescent="0.25">
      <c r="C2241" s="45"/>
    </row>
    <row r="2242" spans="3:3" x14ac:dyDescent="0.25">
      <c r="C2242" s="45"/>
    </row>
    <row r="2243" spans="3:3" x14ac:dyDescent="0.25">
      <c r="C2243" s="45"/>
    </row>
    <row r="2244" spans="3:3" x14ac:dyDescent="0.25">
      <c r="C2244" s="45"/>
    </row>
    <row r="2245" spans="3:3" x14ac:dyDescent="0.25">
      <c r="C2245" s="45"/>
    </row>
    <row r="2246" spans="3:3" x14ac:dyDescent="0.25">
      <c r="C2246" s="45"/>
    </row>
    <row r="2247" spans="3:3" x14ac:dyDescent="0.25">
      <c r="C2247" s="45"/>
    </row>
    <row r="2248" spans="3:3" x14ac:dyDescent="0.25">
      <c r="C2248" s="45"/>
    </row>
    <row r="2249" spans="3:3" x14ac:dyDescent="0.25">
      <c r="C2249" s="45"/>
    </row>
    <row r="2250" spans="3:3" x14ac:dyDescent="0.25">
      <c r="C2250" s="45"/>
    </row>
    <row r="2251" spans="3:3" x14ac:dyDescent="0.25">
      <c r="C2251" s="45"/>
    </row>
    <row r="2252" spans="3:3" x14ac:dyDescent="0.25">
      <c r="C2252" s="45"/>
    </row>
    <row r="2253" spans="3:3" x14ac:dyDescent="0.25">
      <c r="C2253" s="45"/>
    </row>
    <row r="2254" spans="3:3" x14ac:dyDescent="0.25">
      <c r="C2254" s="45"/>
    </row>
    <row r="2255" spans="3:3" x14ac:dyDescent="0.25">
      <c r="C2255" s="45"/>
    </row>
    <row r="2256" spans="3:3" x14ac:dyDescent="0.25">
      <c r="C2256" s="45"/>
    </row>
    <row r="2257" spans="3:3" x14ac:dyDescent="0.25">
      <c r="C2257" s="45"/>
    </row>
    <row r="2258" spans="3:3" x14ac:dyDescent="0.25">
      <c r="C2258" s="45"/>
    </row>
    <row r="2259" spans="3:3" x14ac:dyDescent="0.25">
      <c r="C2259" s="45"/>
    </row>
    <row r="2260" spans="3:3" x14ac:dyDescent="0.25">
      <c r="C2260" s="45"/>
    </row>
    <row r="2261" spans="3:3" x14ac:dyDescent="0.25">
      <c r="C2261" s="45"/>
    </row>
    <row r="2262" spans="3:3" x14ac:dyDescent="0.25">
      <c r="C2262" s="45"/>
    </row>
    <row r="2263" spans="3:3" x14ac:dyDescent="0.25">
      <c r="C2263" s="45"/>
    </row>
    <row r="2264" spans="3:3" x14ac:dyDescent="0.25">
      <c r="C2264" s="45"/>
    </row>
    <row r="2265" spans="3:3" x14ac:dyDescent="0.25">
      <c r="C2265" s="45"/>
    </row>
    <row r="2266" spans="3:3" x14ac:dyDescent="0.25">
      <c r="C2266" s="45"/>
    </row>
    <row r="2267" spans="3:3" x14ac:dyDescent="0.25">
      <c r="C2267" s="45"/>
    </row>
    <row r="2268" spans="3:3" x14ac:dyDescent="0.25">
      <c r="C2268" s="45"/>
    </row>
    <row r="2269" spans="3:3" x14ac:dyDescent="0.25">
      <c r="C2269" s="45"/>
    </row>
    <row r="2270" spans="3:3" x14ac:dyDescent="0.25">
      <c r="C2270" s="45"/>
    </row>
    <row r="2271" spans="3:3" x14ac:dyDescent="0.25">
      <c r="C2271" s="45"/>
    </row>
    <row r="2272" spans="3:3" x14ac:dyDescent="0.25">
      <c r="C2272" s="45"/>
    </row>
    <row r="2273" spans="3:3" x14ac:dyDescent="0.25">
      <c r="C2273" s="45"/>
    </row>
    <row r="2274" spans="3:3" x14ac:dyDescent="0.25">
      <c r="C2274" s="45"/>
    </row>
    <row r="2275" spans="3:3" x14ac:dyDescent="0.25">
      <c r="C2275" s="45"/>
    </row>
    <row r="2276" spans="3:3" x14ac:dyDescent="0.25">
      <c r="C2276" s="45"/>
    </row>
    <row r="2277" spans="3:3" x14ac:dyDescent="0.25">
      <c r="C2277" s="45"/>
    </row>
    <row r="2278" spans="3:3" x14ac:dyDescent="0.25">
      <c r="C2278" s="45"/>
    </row>
    <row r="2279" spans="3:3" x14ac:dyDescent="0.25">
      <c r="C2279" s="45"/>
    </row>
    <row r="2280" spans="3:3" x14ac:dyDescent="0.25">
      <c r="C2280" s="45"/>
    </row>
    <row r="2281" spans="3:3" x14ac:dyDescent="0.25">
      <c r="C2281" s="45"/>
    </row>
    <row r="2282" spans="3:3" x14ac:dyDescent="0.25">
      <c r="C2282" s="45"/>
    </row>
    <row r="2283" spans="3:3" x14ac:dyDescent="0.25">
      <c r="C2283" s="45"/>
    </row>
    <row r="2284" spans="3:3" x14ac:dyDescent="0.25">
      <c r="C2284" s="45"/>
    </row>
    <row r="2285" spans="3:3" x14ac:dyDescent="0.25">
      <c r="C2285" s="45"/>
    </row>
    <row r="2286" spans="3:3" x14ac:dyDescent="0.25">
      <c r="C2286" s="45"/>
    </row>
    <row r="2287" spans="3:3" x14ac:dyDescent="0.25">
      <c r="C2287" s="45"/>
    </row>
    <row r="2288" spans="3:3" x14ac:dyDescent="0.25">
      <c r="C2288" s="45"/>
    </row>
    <row r="2289" spans="3:3" x14ac:dyDescent="0.25">
      <c r="C2289" s="45"/>
    </row>
    <row r="2290" spans="3:3" x14ac:dyDescent="0.25">
      <c r="C2290" s="45"/>
    </row>
    <row r="2291" spans="3:3" x14ac:dyDescent="0.25">
      <c r="C2291" s="45"/>
    </row>
    <row r="2292" spans="3:3" x14ac:dyDescent="0.25">
      <c r="C2292" s="45"/>
    </row>
    <row r="2293" spans="3:3" x14ac:dyDescent="0.25">
      <c r="C2293" s="45"/>
    </row>
    <row r="2294" spans="3:3" x14ac:dyDescent="0.25">
      <c r="C2294" s="45"/>
    </row>
    <row r="2295" spans="3:3" x14ac:dyDescent="0.25">
      <c r="C2295" s="45"/>
    </row>
    <row r="2296" spans="3:3" x14ac:dyDescent="0.25">
      <c r="C2296" s="45"/>
    </row>
    <row r="2297" spans="3:3" x14ac:dyDescent="0.25">
      <c r="C2297" s="45"/>
    </row>
    <row r="2298" spans="3:3" x14ac:dyDescent="0.25">
      <c r="C2298" s="45"/>
    </row>
    <row r="2299" spans="3:3" x14ac:dyDescent="0.25">
      <c r="C2299" s="45"/>
    </row>
    <row r="2300" spans="3:3" x14ac:dyDescent="0.25">
      <c r="C2300" s="45"/>
    </row>
    <row r="2301" spans="3:3" x14ac:dyDescent="0.25">
      <c r="C2301" s="45"/>
    </row>
    <row r="2302" spans="3:3" x14ac:dyDescent="0.25">
      <c r="C2302" s="45"/>
    </row>
    <row r="2303" spans="3:3" x14ac:dyDescent="0.25">
      <c r="C2303" s="45"/>
    </row>
    <row r="2304" spans="3:3" x14ac:dyDescent="0.25">
      <c r="C2304" s="45"/>
    </row>
    <row r="2305" spans="3:3" x14ac:dyDescent="0.25">
      <c r="C2305" s="45"/>
    </row>
    <row r="2306" spans="3:3" x14ac:dyDescent="0.25">
      <c r="C2306" s="45"/>
    </row>
    <row r="2307" spans="3:3" x14ac:dyDescent="0.25">
      <c r="C2307" s="45"/>
    </row>
    <row r="2308" spans="3:3" x14ac:dyDescent="0.25">
      <c r="C2308" s="45"/>
    </row>
    <row r="2309" spans="3:3" x14ac:dyDescent="0.25">
      <c r="C2309" s="45"/>
    </row>
    <row r="2310" spans="3:3" x14ac:dyDescent="0.25">
      <c r="C2310" s="45"/>
    </row>
    <row r="2311" spans="3:3" x14ac:dyDescent="0.25">
      <c r="C2311" s="45"/>
    </row>
    <row r="2312" spans="3:3" x14ac:dyDescent="0.25">
      <c r="C2312" s="45"/>
    </row>
    <row r="2313" spans="3:3" x14ac:dyDescent="0.25">
      <c r="C2313" s="45"/>
    </row>
    <row r="2314" spans="3:3" x14ac:dyDescent="0.25">
      <c r="C2314" s="45"/>
    </row>
    <row r="2315" spans="3:3" x14ac:dyDescent="0.25">
      <c r="C2315" s="45"/>
    </row>
    <row r="2316" spans="3:3" x14ac:dyDescent="0.25">
      <c r="C2316" s="45"/>
    </row>
    <row r="2317" spans="3:3" x14ac:dyDescent="0.25">
      <c r="C2317" s="45"/>
    </row>
    <row r="2318" spans="3:3" x14ac:dyDescent="0.25">
      <c r="C2318" s="45"/>
    </row>
    <row r="2319" spans="3:3" x14ac:dyDescent="0.25">
      <c r="C2319" s="45"/>
    </row>
    <row r="2320" spans="3:3" x14ac:dyDescent="0.25">
      <c r="C2320" s="45"/>
    </row>
    <row r="2321" spans="3:3" x14ac:dyDescent="0.25">
      <c r="C2321" s="45"/>
    </row>
    <row r="2322" spans="3:3" x14ac:dyDescent="0.25">
      <c r="C2322" s="45"/>
    </row>
    <row r="2323" spans="3:3" x14ac:dyDescent="0.25">
      <c r="C2323" s="45"/>
    </row>
    <row r="2324" spans="3:3" x14ac:dyDescent="0.25">
      <c r="C2324" s="45"/>
    </row>
    <row r="2325" spans="3:3" x14ac:dyDescent="0.25">
      <c r="C2325" s="45"/>
    </row>
    <row r="2326" spans="3:3" x14ac:dyDescent="0.25">
      <c r="C2326" s="45"/>
    </row>
    <row r="2327" spans="3:3" x14ac:dyDescent="0.25">
      <c r="C2327" s="45"/>
    </row>
    <row r="2328" spans="3:3" x14ac:dyDescent="0.25">
      <c r="C2328" s="45"/>
    </row>
    <row r="2329" spans="3:3" x14ac:dyDescent="0.25">
      <c r="C2329" s="45"/>
    </row>
    <row r="2330" spans="3:3" x14ac:dyDescent="0.25">
      <c r="C2330" s="45"/>
    </row>
    <row r="2331" spans="3:3" x14ac:dyDescent="0.25">
      <c r="C2331" s="45"/>
    </row>
    <row r="2332" spans="3:3" x14ac:dyDescent="0.25">
      <c r="C2332" s="45"/>
    </row>
    <row r="2333" spans="3:3" x14ac:dyDescent="0.25">
      <c r="C2333" s="45"/>
    </row>
    <row r="2334" spans="3:3" x14ac:dyDescent="0.25">
      <c r="C2334" s="45"/>
    </row>
    <row r="2335" spans="3:3" x14ac:dyDescent="0.25">
      <c r="C2335" s="45"/>
    </row>
    <row r="2336" spans="3:3" x14ac:dyDescent="0.25">
      <c r="C2336" s="45"/>
    </row>
    <row r="2337" spans="3:3" x14ac:dyDescent="0.25">
      <c r="C2337" s="45"/>
    </row>
    <row r="2338" spans="3:3" x14ac:dyDescent="0.25">
      <c r="C2338" s="45"/>
    </row>
    <row r="2339" spans="3:3" x14ac:dyDescent="0.25">
      <c r="C2339" s="45"/>
    </row>
    <row r="2340" spans="3:3" x14ac:dyDescent="0.25">
      <c r="C2340" s="45"/>
    </row>
    <row r="2341" spans="3:3" x14ac:dyDescent="0.25">
      <c r="C2341" s="45"/>
    </row>
    <row r="2342" spans="3:3" x14ac:dyDescent="0.25">
      <c r="C2342" s="45"/>
    </row>
    <row r="2343" spans="3:3" x14ac:dyDescent="0.25">
      <c r="C2343" s="45"/>
    </row>
    <row r="2344" spans="3:3" x14ac:dyDescent="0.25">
      <c r="C2344" s="45"/>
    </row>
    <row r="2345" spans="3:3" x14ac:dyDescent="0.25">
      <c r="C2345" s="45"/>
    </row>
    <row r="2346" spans="3:3" x14ac:dyDescent="0.25">
      <c r="C2346" s="45"/>
    </row>
    <row r="2347" spans="3:3" x14ac:dyDescent="0.25">
      <c r="C2347" s="45"/>
    </row>
    <row r="2348" spans="3:3" x14ac:dyDescent="0.25">
      <c r="C2348" s="45"/>
    </row>
    <row r="2349" spans="3:3" x14ac:dyDescent="0.25">
      <c r="C2349" s="45"/>
    </row>
    <row r="2350" spans="3:3" x14ac:dyDescent="0.25">
      <c r="C2350" s="45"/>
    </row>
    <row r="2351" spans="3:3" x14ac:dyDescent="0.25">
      <c r="C2351" s="45"/>
    </row>
    <row r="2352" spans="3:3" x14ac:dyDescent="0.25">
      <c r="C2352" s="45"/>
    </row>
    <row r="2353" spans="3:3" x14ac:dyDescent="0.25">
      <c r="C2353" s="45"/>
    </row>
    <row r="2354" spans="3:3" x14ac:dyDescent="0.25">
      <c r="C2354" s="45"/>
    </row>
    <row r="2355" spans="3:3" x14ac:dyDescent="0.25">
      <c r="C2355" s="45"/>
    </row>
    <row r="2356" spans="3:3" x14ac:dyDescent="0.25">
      <c r="C2356" s="45"/>
    </row>
    <row r="2357" spans="3:3" x14ac:dyDescent="0.25">
      <c r="C2357" s="45"/>
    </row>
    <row r="2358" spans="3:3" x14ac:dyDescent="0.25">
      <c r="C2358" s="45"/>
    </row>
    <row r="2359" spans="3:3" x14ac:dyDescent="0.25">
      <c r="C2359" s="45"/>
    </row>
    <row r="2360" spans="3:3" x14ac:dyDescent="0.25">
      <c r="C2360" s="45"/>
    </row>
    <row r="2361" spans="3:3" x14ac:dyDescent="0.25">
      <c r="C2361" s="45"/>
    </row>
    <row r="2362" spans="3:3" x14ac:dyDescent="0.25">
      <c r="C2362" s="45"/>
    </row>
    <row r="2363" spans="3:3" x14ac:dyDescent="0.25">
      <c r="C2363" s="45"/>
    </row>
    <row r="2364" spans="3:3" x14ac:dyDescent="0.25">
      <c r="C2364" s="45"/>
    </row>
    <row r="2365" spans="3:3" x14ac:dyDescent="0.25">
      <c r="C2365" s="45"/>
    </row>
    <row r="2366" spans="3:3" x14ac:dyDescent="0.25">
      <c r="C2366" s="45"/>
    </row>
    <row r="2367" spans="3:3" x14ac:dyDescent="0.25">
      <c r="C2367" s="45"/>
    </row>
    <row r="2368" spans="3:3" x14ac:dyDescent="0.25">
      <c r="C2368" s="45"/>
    </row>
    <row r="2369" spans="3:3" x14ac:dyDescent="0.25">
      <c r="C2369" s="45"/>
    </row>
    <row r="2370" spans="3:3" x14ac:dyDescent="0.25">
      <c r="C2370" s="45"/>
    </row>
    <row r="2371" spans="3:3" x14ac:dyDescent="0.25">
      <c r="C2371" s="45"/>
    </row>
    <row r="2372" spans="3:3" x14ac:dyDescent="0.25">
      <c r="C2372" s="45"/>
    </row>
    <row r="2373" spans="3:3" x14ac:dyDescent="0.25">
      <c r="C2373" s="45"/>
    </row>
    <row r="2374" spans="3:3" x14ac:dyDescent="0.25">
      <c r="C2374" s="45"/>
    </row>
    <row r="2375" spans="3:3" x14ac:dyDescent="0.25">
      <c r="C2375" s="45"/>
    </row>
    <row r="2376" spans="3:3" x14ac:dyDescent="0.25">
      <c r="C2376" s="45"/>
    </row>
    <row r="2377" spans="3:3" x14ac:dyDescent="0.25">
      <c r="C2377" s="45"/>
    </row>
    <row r="2378" spans="3:3" x14ac:dyDescent="0.25">
      <c r="C2378" s="45"/>
    </row>
    <row r="2379" spans="3:3" x14ac:dyDescent="0.25">
      <c r="C2379" s="45"/>
    </row>
    <row r="2380" spans="3:3" x14ac:dyDescent="0.25">
      <c r="C2380" s="45"/>
    </row>
    <row r="2381" spans="3:3" x14ac:dyDescent="0.25">
      <c r="C2381" s="45"/>
    </row>
    <row r="2382" spans="3:3" x14ac:dyDescent="0.25">
      <c r="C2382" s="45"/>
    </row>
    <row r="2383" spans="3:3" x14ac:dyDescent="0.25">
      <c r="C2383" s="45"/>
    </row>
    <row r="2384" spans="3:3" x14ac:dyDescent="0.25">
      <c r="C2384" s="45"/>
    </row>
    <row r="2385" spans="3:3" x14ac:dyDescent="0.25">
      <c r="C2385" s="45"/>
    </row>
    <row r="2386" spans="3:3" x14ac:dyDescent="0.25">
      <c r="C2386" s="45"/>
    </row>
    <row r="2387" spans="3:3" x14ac:dyDescent="0.25">
      <c r="C2387" s="45"/>
    </row>
    <row r="2388" spans="3:3" x14ac:dyDescent="0.25">
      <c r="C2388" s="45"/>
    </row>
    <row r="2389" spans="3:3" x14ac:dyDescent="0.25">
      <c r="C2389" s="45"/>
    </row>
    <row r="2390" spans="3:3" x14ac:dyDescent="0.25">
      <c r="C2390" s="45"/>
    </row>
    <row r="2391" spans="3:3" x14ac:dyDescent="0.25">
      <c r="C2391" s="45"/>
    </row>
    <row r="2392" spans="3:3" x14ac:dyDescent="0.25">
      <c r="C2392" s="45"/>
    </row>
    <row r="2393" spans="3:3" x14ac:dyDescent="0.25">
      <c r="C2393" s="45"/>
    </row>
    <row r="2394" spans="3:3" x14ac:dyDescent="0.25">
      <c r="C2394" s="45"/>
    </row>
    <row r="2395" spans="3:3" x14ac:dyDescent="0.25">
      <c r="C2395" s="45"/>
    </row>
    <row r="2396" spans="3:3" x14ac:dyDescent="0.25">
      <c r="C2396" s="45"/>
    </row>
    <row r="2397" spans="3:3" x14ac:dyDescent="0.25">
      <c r="C2397" s="45"/>
    </row>
    <row r="2398" spans="3:3" x14ac:dyDescent="0.25">
      <c r="C2398" s="45"/>
    </row>
    <row r="2399" spans="3:3" x14ac:dyDescent="0.25">
      <c r="C2399" s="45"/>
    </row>
    <row r="2400" spans="3:3" x14ac:dyDescent="0.25">
      <c r="C2400" s="45"/>
    </row>
    <row r="2401" spans="3:3" x14ac:dyDescent="0.25">
      <c r="C2401" s="45"/>
    </row>
    <row r="2402" spans="3:3" x14ac:dyDescent="0.25">
      <c r="C2402" s="45"/>
    </row>
    <row r="2403" spans="3:3" x14ac:dyDescent="0.25">
      <c r="C2403" s="45"/>
    </row>
    <row r="2404" spans="3:3" x14ac:dyDescent="0.25">
      <c r="C2404" s="45"/>
    </row>
    <row r="2405" spans="3:3" x14ac:dyDescent="0.25">
      <c r="C2405" s="45"/>
    </row>
    <row r="2406" spans="3:3" x14ac:dyDescent="0.25">
      <c r="C2406" s="45"/>
    </row>
    <row r="2407" spans="3:3" x14ac:dyDescent="0.25">
      <c r="C2407" s="45"/>
    </row>
    <row r="2408" spans="3:3" x14ac:dyDescent="0.25">
      <c r="C2408" s="45"/>
    </row>
    <row r="2409" spans="3:3" x14ac:dyDescent="0.25">
      <c r="C2409" s="45"/>
    </row>
    <row r="2410" spans="3:3" x14ac:dyDescent="0.25">
      <c r="C2410" s="45"/>
    </row>
    <row r="2411" spans="3:3" x14ac:dyDescent="0.25">
      <c r="C2411" s="45"/>
    </row>
    <row r="2412" spans="3:3" x14ac:dyDescent="0.25">
      <c r="C2412" s="45"/>
    </row>
    <row r="2413" spans="3:3" x14ac:dyDescent="0.25">
      <c r="C2413" s="45"/>
    </row>
    <row r="2414" spans="3:3" x14ac:dyDescent="0.25">
      <c r="C2414" s="45"/>
    </row>
    <row r="2415" spans="3:3" x14ac:dyDescent="0.25">
      <c r="C2415" s="45"/>
    </row>
    <row r="2416" spans="3:3" x14ac:dyDescent="0.25">
      <c r="C2416" s="45"/>
    </row>
    <row r="2417" spans="3:3" x14ac:dyDescent="0.25">
      <c r="C2417" s="45"/>
    </row>
    <row r="2418" spans="3:3" x14ac:dyDescent="0.25">
      <c r="C2418" s="45"/>
    </row>
    <row r="2419" spans="3:3" x14ac:dyDescent="0.25">
      <c r="C2419" s="45"/>
    </row>
    <row r="2420" spans="3:3" x14ac:dyDescent="0.25">
      <c r="C2420" s="45"/>
    </row>
    <row r="2421" spans="3:3" x14ac:dyDescent="0.25">
      <c r="C2421" s="45"/>
    </row>
    <row r="2422" spans="3:3" x14ac:dyDescent="0.25">
      <c r="C2422" s="45"/>
    </row>
    <row r="2423" spans="3:3" x14ac:dyDescent="0.25">
      <c r="C2423" s="45"/>
    </row>
    <row r="2424" spans="3:3" x14ac:dyDescent="0.25">
      <c r="C2424" s="45"/>
    </row>
    <row r="2425" spans="3:3" x14ac:dyDescent="0.25">
      <c r="C2425" s="45"/>
    </row>
    <row r="2426" spans="3:3" x14ac:dyDescent="0.25">
      <c r="C2426" s="45"/>
    </row>
    <row r="2427" spans="3:3" x14ac:dyDescent="0.25">
      <c r="C2427" s="45"/>
    </row>
    <row r="2428" spans="3:3" x14ac:dyDescent="0.25">
      <c r="C2428" s="45"/>
    </row>
    <row r="2429" spans="3:3" x14ac:dyDescent="0.25">
      <c r="C2429" s="45"/>
    </row>
    <row r="2430" spans="3:3" x14ac:dyDescent="0.25">
      <c r="C2430" s="45"/>
    </row>
    <row r="2431" spans="3:3" x14ac:dyDescent="0.25">
      <c r="C2431" s="45"/>
    </row>
    <row r="2432" spans="3:3" x14ac:dyDescent="0.25">
      <c r="C2432" s="45"/>
    </row>
    <row r="2433" spans="3:3" x14ac:dyDescent="0.25">
      <c r="C2433" s="45"/>
    </row>
    <row r="2434" spans="3:3" x14ac:dyDescent="0.25">
      <c r="C2434" s="45"/>
    </row>
    <row r="2435" spans="3:3" x14ac:dyDescent="0.25">
      <c r="C2435" s="45"/>
    </row>
    <row r="2436" spans="3:3" x14ac:dyDescent="0.25">
      <c r="C2436" s="45"/>
    </row>
    <row r="2437" spans="3:3" x14ac:dyDescent="0.25">
      <c r="C2437" s="45"/>
    </row>
    <row r="2438" spans="3:3" x14ac:dyDescent="0.25">
      <c r="C2438" s="45"/>
    </row>
    <row r="2439" spans="3:3" x14ac:dyDescent="0.25">
      <c r="C2439" s="45"/>
    </row>
    <row r="2440" spans="3:3" x14ac:dyDescent="0.25">
      <c r="C2440" s="45"/>
    </row>
    <row r="2441" spans="3:3" x14ac:dyDescent="0.25">
      <c r="C2441" s="45"/>
    </row>
    <row r="2442" spans="3:3" x14ac:dyDescent="0.25">
      <c r="C2442" s="45"/>
    </row>
    <row r="2443" spans="3:3" x14ac:dyDescent="0.25">
      <c r="C2443" s="45"/>
    </row>
    <row r="2444" spans="3:3" x14ac:dyDescent="0.25">
      <c r="C2444" s="45"/>
    </row>
    <row r="2445" spans="3:3" x14ac:dyDescent="0.25">
      <c r="C2445" s="45"/>
    </row>
    <row r="2446" spans="3:3" x14ac:dyDescent="0.25">
      <c r="C2446" s="45"/>
    </row>
    <row r="2447" spans="3:3" x14ac:dyDescent="0.25">
      <c r="C2447" s="45"/>
    </row>
    <row r="2448" spans="3:3" x14ac:dyDescent="0.25">
      <c r="C2448" s="45"/>
    </row>
    <row r="2449" spans="3:3" x14ac:dyDescent="0.25">
      <c r="C2449" s="45"/>
    </row>
    <row r="2450" spans="3:3" x14ac:dyDescent="0.25">
      <c r="C2450" s="45"/>
    </row>
    <row r="2451" spans="3:3" x14ac:dyDescent="0.25">
      <c r="C2451" s="45"/>
    </row>
    <row r="2452" spans="3:3" x14ac:dyDescent="0.25">
      <c r="C2452" s="45"/>
    </row>
    <row r="2453" spans="3:3" x14ac:dyDescent="0.25">
      <c r="C2453" s="45"/>
    </row>
    <row r="2454" spans="3:3" x14ac:dyDescent="0.25">
      <c r="C2454" s="45"/>
    </row>
    <row r="2455" spans="3:3" x14ac:dyDescent="0.25">
      <c r="C2455" s="45"/>
    </row>
    <row r="2456" spans="3:3" x14ac:dyDescent="0.25">
      <c r="C2456" s="45"/>
    </row>
    <row r="2457" spans="3:3" x14ac:dyDescent="0.25">
      <c r="C2457" s="45"/>
    </row>
    <row r="2458" spans="3:3" x14ac:dyDescent="0.25">
      <c r="C2458" s="45"/>
    </row>
    <row r="2459" spans="3:3" x14ac:dyDescent="0.25">
      <c r="C2459" s="45"/>
    </row>
    <row r="2460" spans="3:3" x14ac:dyDescent="0.25">
      <c r="C2460" s="45"/>
    </row>
    <row r="2461" spans="3:3" x14ac:dyDescent="0.25">
      <c r="C2461" s="45"/>
    </row>
    <row r="2462" spans="3:3" x14ac:dyDescent="0.25">
      <c r="C2462" s="45"/>
    </row>
    <row r="2463" spans="3:3" x14ac:dyDescent="0.25">
      <c r="C2463" s="45"/>
    </row>
    <row r="2464" spans="3:3" x14ac:dyDescent="0.25">
      <c r="C2464" s="45"/>
    </row>
    <row r="2465" spans="3:3" x14ac:dyDescent="0.25">
      <c r="C2465" s="45"/>
    </row>
    <row r="2466" spans="3:3" x14ac:dyDescent="0.25">
      <c r="C2466" s="45"/>
    </row>
    <row r="2467" spans="3:3" x14ac:dyDescent="0.25">
      <c r="C2467" s="45"/>
    </row>
    <row r="2468" spans="3:3" x14ac:dyDescent="0.25">
      <c r="C2468" s="45"/>
    </row>
    <row r="2469" spans="3:3" x14ac:dyDescent="0.25">
      <c r="C2469" s="45"/>
    </row>
    <row r="2470" spans="3:3" x14ac:dyDescent="0.25">
      <c r="C2470" s="45"/>
    </row>
    <row r="2471" spans="3:3" x14ac:dyDescent="0.25">
      <c r="C2471" s="45"/>
    </row>
    <row r="2472" spans="3:3" x14ac:dyDescent="0.25">
      <c r="C2472" s="45"/>
    </row>
    <row r="2473" spans="3:3" x14ac:dyDescent="0.25">
      <c r="C2473" s="45"/>
    </row>
    <row r="2474" spans="3:3" x14ac:dyDescent="0.25">
      <c r="C2474" s="45"/>
    </row>
    <row r="2475" spans="3:3" x14ac:dyDescent="0.25">
      <c r="C2475" s="45"/>
    </row>
    <row r="2476" spans="3:3" x14ac:dyDescent="0.25">
      <c r="C2476" s="45"/>
    </row>
    <row r="2477" spans="3:3" x14ac:dyDescent="0.25">
      <c r="C2477" s="45"/>
    </row>
    <row r="2478" spans="3:3" x14ac:dyDescent="0.25">
      <c r="C2478" s="45"/>
    </row>
    <row r="2479" spans="3:3" x14ac:dyDescent="0.25">
      <c r="C2479" s="45"/>
    </row>
    <row r="2480" spans="3:3" x14ac:dyDescent="0.25">
      <c r="C2480" s="45"/>
    </row>
    <row r="2481" spans="3:3" x14ac:dyDescent="0.25">
      <c r="C2481" s="45"/>
    </row>
    <row r="2482" spans="3:3" x14ac:dyDescent="0.25">
      <c r="C2482" s="45"/>
    </row>
    <row r="2483" spans="3:3" x14ac:dyDescent="0.25">
      <c r="C2483" s="45"/>
    </row>
    <row r="2484" spans="3:3" x14ac:dyDescent="0.25">
      <c r="C2484" s="45"/>
    </row>
    <row r="2485" spans="3:3" x14ac:dyDescent="0.25">
      <c r="C2485" s="45"/>
    </row>
    <row r="2486" spans="3:3" x14ac:dyDescent="0.25">
      <c r="C2486" s="45"/>
    </row>
    <row r="2487" spans="3:3" x14ac:dyDescent="0.25">
      <c r="C2487" s="45"/>
    </row>
    <row r="2488" spans="3:3" x14ac:dyDescent="0.25">
      <c r="C2488" s="45"/>
    </row>
    <row r="2489" spans="3:3" x14ac:dyDescent="0.25">
      <c r="C2489" s="45"/>
    </row>
    <row r="2490" spans="3:3" x14ac:dyDescent="0.25">
      <c r="C2490" s="45"/>
    </row>
    <row r="2491" spans="3:3" x14ac:dyDescent="0.25">
      <c r="C2491" s="45"/>
    </row>
    <row r="2492" spans="3:3" x14ac:dyDescent="0.25">
      <c r="C2492" s="45"/>
    </row>
    <row r="2493" spans="3:3" x14ac:dyDescent="0.25">
      <c r="C2493" s="45"/>
    </row>
    <row r="2494" spans="3:3" x14ac:dyDescent="0.25">
      <c r="C2494" s="45"/>
    </row>
    <row r="2495" spans="3:3" x14ac:dyDescent="0.25">
      <c r="C2495" s="45"/>
    </row>
    <row r="2496" spans="3:3" x14ac:dyDescent="0.25">
      <c r="C2496" s="45"/>
    </row>
    <row r="2497" spans="3:3" x14ac:dyDescent="0.25">
      <c r="C2497" s="45"/>
    </row>
    <row r="2498" spans="3:3" x14ac:dyDescent="0.25">
      <c r="C2498" s="45"/>
    </row>
    <row r="2499" spans="3:3" x14ac:dyDescent="0.25">
      <c r="C2499" s="45"/>
    </row>
    <row r="2500" spans="3:3" x14ac:dyDescent="0.25">
      <c r="C2500" s="45"/>
    </row>
    <row r="2501" spans="3:3" x14ac:dyDescent="0.25">
      <c r="C2501" s="45"/>
    </row>
    <row r="2502" spans="3:3" x14ac:dyDescent="0.25">
      <c r="C2502" s="45"/>
    </row>
    <row r="2503" spans="3:3" x14ac:dyDescent="0.25">
      <c r="C2503" s="45"/>
    </row>
    <row r="2504" spans="3:3" x14ac:dyDescent="0.25">
      <c r="C2504" s="45"/>
    </row>
    <row r="2505" spans="3:3" x14ac:dyDescent="0.25">
      <c r="C2505" s="45"/>
    </row>
    <row r="2506" spans="3:3" x14ac:dyDescent="0.25">
      <c r="C2506" s="45"/>
    </row>
    <row r="2507" spans="3:3" x14ac:dyDescent="0.25">
      <c r="C2507" s="45"/>
    </row>
    <row r="2508" spans="3:3" x14ac:dyDescent="0.25">
      <c r="C2508" s="45"/>
    </row>
    <row r="2509" spans="3:3" x14ac:dyDescent="0.25">
      <c r="C2509" s="45"/>
    </row>
    <row r="2510" spans="3:3" x14ac:dyDescent="0.25">
      <c r="C2510" s="45"/>
    </row>
    <row r="2511" spans="3:3" x14ac:dyDescent="0.25">
      <c r="C2511" s="45"/>
    </row>
    <row r="2512" spans="3:3" x14ac:dyDescent="0.25">
      <c r="C2512" s="45"/>
    </row>
    <row r="2513" spans="3:3" x14ac:dyDescent="0.25">
      <c r="C2513" s="45"/>
    </row>
    <row r="2514" spans="3:3" x14ac:dyDescent="0.25">
      <c r="C2514" s="45"/>
    </row>
    <row r="2515" spans="3:3" x14ac:dyDescent="0.25">
      <c r="C2515" s="45"/>
    </row>
    <row r="2516" spans="3:3" x14ac:dyDescent="0.25">
      <c r="C2516" s="45"/>
    </row>
    <row r="2517" spans="3:3" x14ac:dyDescent="0.25">
      <c r="C2517" s="45"/>
    </row>
    <row r="2518" spans="3:3" x14ac:dyDescent="0.25">
      <c r="C2518" s="45"/>
    </row>
    <row r="2519" spans="3:3" x14ac:dyDescent="0.25">
      <c r="C2519" s="45"/>
    </row>
    <row r="2520" spans="3:3" x14ac:dyDescent="0.25">
      <c r="C2520" s="45"/>
    </row>
    <row r="2521" spans="3:3" x14ac:dyDescent="0.25">
      <c r="C2521" s="45"/>
    </row>
    <row r="2522" spans="3:3" x14ac:dyDescent="0.25">
      <c r="C2522" s="45"/>
    </row>
    <row r="2523" spans="3:3" x14ac:dyDescent="0.25">
      <c r="C2523" s="45"/>
    </row>
    <row r="2524" spans="3:3" x14ac:dyDescent="0.25">
      <c r="C2524" s="45"/>
    </row>
    <row r="2525" spans="3:3" x14ac:dyDescent="0.25">
      <c r="C2525" s="45"/>
    </row>
    <row r="2526" spans="3:3" x14ac:dyDescent="0.25">
      <c r="C2526" s="45"/>
    </row>
    <row r="2527" spans="3:3" x14ac:dyDescent="0.25">
      <c r="C2527" s="45"/>
    </row>
    <row r="2528" spans="3:3" x14ac:dyDescent="0.25">
      <c r="C2528" s="45"/>
    </row>
    <row r="2529" spans="3:3" x14ac:dyDescent="0.25">
      <c r="C2529" s="45"/>
    </row>
    <row r="2530" spans="3:3" x14ac:dyDescent="0.25">
      <c r="C2530" s="45"/>
    </row>
    <row r="2531" spans="3:3" x14ac:dyDescent="0.25">
      <c r="C2531" s="45"/>
    </row>
    <row r="2532" spans="3:3" x14ac:dyDescent="0.25">
      <c r="C2532" s="45"/>
    </row>
    <row r="2533" spans="3:3" x14ac:dyDescent="0.25">
      <c r="C2533" s="45"/>
    </row>
    <row r="2534" spans="3:3" x14ac:dyDescent="0.25">
      <c r="C2534" s="45"/>
    </row>
    <row r="2535" spans="3:3" x14ac:dyDescent="0.25">
      <c r="C2535" s="45"/>
    </row>
    <row r="2536" spans="3:3" x14ac:dyDescent="0.25">
      <c r="C2536" s="45"/>
    </row>
    <row r="2537" spans="3:3" x14ac:dyDescent="0.25">
      <c r="C2537" s="45"/>
    </row>
    <row r="2538" spans="3:3" x14ac:dyDescent="0.25">
      <c r="C2538" s="45"/>
    </row>
    <row r="2539" spans="3:3" x14ac:dyDescent="0.25">
      <c r="C2539" s="45"/>
    </row>
    <row r="2540" spans="3:3" x14ac:dyDescent="0.25">
      <c r="C2540" s="45"/>
    </row>
    <row r="2541" spans="3:3" x14ac:dyDescent="0.25">
      <c r="C2541" s="45"/>
    </row>
    <row r="2542" spans="3:3" x14ac:dyDescent="0.25">
      <c r="C2542" s="45"/>
    </row>
    <row r="2543" spans="3:3" x14ac:dyDescent="0.25">
      <c r="C2543" s="45"/>
    </row>
    <row r="2544" spans="3:3" x14ac:dyDescent="0.25">
      <c r="C2544" s="45"/>
    </row>
    <row r="2545" spans="3:3" x14ac:dyDescent="0.25">
      <c r="C2545" s="45"/>
    </row>
    <row r="2546" spans="3:3" x14ac:dyDescent="0.25">
      <c r="C2546" s="45"/>
    </row>
    <row r="2547" spans="3:3" x14ac:dyDescent="0.25">
      <c r="C2547" s="45"/>
    </row>
    <row r="2548" spans="3:3" x14ac:dyDescent="0.25">
      <c r="C2548" s="45"/>
    </row>
    <row r="2549" spans="3:3" x14ac:dyDescent="0.25">
      <c r="C2549" s="45"/>
    </row>
    <row r="2550" spans="3:3" x14ac:dyDescent="0.25">
      <c r="C2550" s="45"/>
    </row>
    <row r="2551" spans="3:3" x14ac:dyDescent="0.25">
      <c r="C2551" s="45"/>
    </row>
    <row r="2552" spans="3:3" x14ac:dyDescent="0.25">
      <c r="C2552" s="45"/>
    </row>
    <row r="2553" spans="3:3" x14ac:dyDescent="0.25">
      <c r="C2553" s="45"/>
    </row>
    <row r="2554" spans="3:3" x14ac:dyDescent="0.25">
      <c r="C2554" s="45"/>
    </row>
    <row r="2555" spans="3:3" x14ac:dyDescent="0.25">
      <c r="C2555" s="45"/>
    </row>
    <row r="2556" spans="3:3" x14ac:dyDescent="0.25">
      <c r="C2556" s="45"/>
    </row>
    <row r="2557" spans="3:3" x14ac:dyDescent="0.25">
      <c r="C2557" s="45"/>
    </row>
    <row r="2558" spans="3:3" x14ac:dyDescent="0.25">
      <c r="C2558" s="45"/>
    </row>
    <row r="2559" spans="3:3" x14ac:dyDescent="0.25">
      <c r="C2559" s="45"/>
    </row>
    <row r="2560" spans="3:3" x14ac:dyDescent="0.25">
      <c r="C2560" s="45"/>
    </row>
    <row r="2561" spans="3:3" x14ac:dyDescent="0.25">
      <c r="C2561" s="45"/>
    </row>
    <row r="2562" spans="3:3" x14ac:dyDescent="0.25">
      <c r="C2562" s="45"/>
    </row>
    <row r="2563" spans="3:3" x14ac:dyDescent="0.25">
      <c r="C2563" s="45"/>
    </row>
    <row r="2564" spans="3:3" x14ac:dyDescent="0.25">
      <c r="C2564" s="45"/>
    </row>
    <row r="2565" spans="3:3" x14ac:dyDescent="0.25">
      <c r="C2565" s="45"/>
    </row>
    <row r="2566" spans="3:3" x14ac:dyDescent="0.25">
      <c r="C2566" s="45"/>
    </row>
    <row r="2567" spans="3:3" x14ac:dyDescent="0.25">
      <c r="C2567" s="45"/>
    </row>
    <row r="2568" spans="3:3" x14ac:dyDescent="0.25">
      <c r="C2568" s="45"/>
    </row>
    <row r="2569" spans="3:3" x14ac:dyDescent="0.25">
      <c r="C2569" s="45"/>
    </row>
    <row r="2570" spans="3:3" x14ac:dyDescent="0.25">
      <c r="C2570" s="45"/>
    </row>
    <row r="2571" spans="3:3" x14ac:dyDescent="0.25">
      <c r="C2571" s="45"/>
    </row>
    <row r="2572" spans="3:3" x14ac:dyDescent="0.25">
      <c r="C2572" s="45"/>
    </row>
    <row r="2573" spans="3:3" x14ac:dyDescent="0.25">
      <c r="C2573" s="45"/>
    </row>
    <row r="2574" spans="3:3" x14ac:dyDescent="0.25">
      <c r="C2574" s="45"/>
    </row>
    <row r="2575" spans="3:3" x14ac:dyDescent="0.25">
      <c r="C2575" s="45"/>
    </row>
    <row r="2576" spans="3:3" x14ac:dyDescent="0.25">
      <c r="C2576" s="45"/>
    </row>
    <row r="2577" spans="3:3" x14ac:dyDescent="0.25">
      <c r="C2577" s="45"/>
    </row>
    <row r="2578" spans="3:3" x14ac:dyDescent="0.25">
      <c r="C2578" s="45"/>
    </row>
    <row r="2579" spans="3:3" x14ac:dyDescent="0.25">
      <c r="C2579" s="45"/>
    </row>
    <row r="2580" spans="3:3" x14ac:dyDescent="0.25">
      <c r="C2580" s="45"/>
    </row>
    <row r="2581" spans="3:3" x14ac:dyDescent="0.25">
      <c r="C2581" s="45"/>
    </row>
    <row r="2582" spans="3:3" x14ac:dyDescent="0.25">
      <c r="C2582" s="45"/>
    </row>
    <row r="2583" spans="3:3" x14ac:dyDescent="0.25">
      <c r="C2583" s="45"/>
    </row>
    <row r="2584" spans="3:3" x14ac:dyDescent="0.25">
      <c r="C2584" s="45"/>
    </row>
    <row r="2585" spans="3:3" x14ac:dyDescent="0.25">
      <c r="C2585" s="45"/>
    </row>
    <row r="2586" spans="3:3" x14ac:dyDescent="0.25">
      <c r="C2586" s="45"/>
    </row>
    <row r="2587" spans="3:3" x14ac:dyDescent="0.25">
      <c r="C2587" s="45"/>
    </row>
    <row r="2588" spans="3:3" x14ac:dyDescent="0.25">
      <c r="C2588" s="45"/>
    </row>
    <row r="2589" spans="3:3" x14ac:dyDescent="0.25">
      <c r="C2589" s="45"/>
    </row>
    <row r="2590" spans="3:3" x14ac:dyDescent="0.25">
      <c r="C2590" s="45"/>
    </row>
    <row r="2591" spans="3:3" x14ac:dyDescent="0.25">
      <c r="C2591" s="45"/>
    </row>
    <row r="2592" spans="3:3" x14ac:dyDescent="0.25">
      <c r="C2592" s="45"/>
    </row>
    <row r="2593" spans="3:3" x14ac:dyDescent="0.25">
      <c r="C2593" s="45"/>
    </row>
    <row r="2594" spans="3:3" x14ac:dyDescent="0.25">
      <c r="C2594" s="45"/>
    </row>
    <row r="2595" spans="3:3" x14ac:dyDescent="0.25">
      <c r="C2595" s="45"/>
    </row>
    <row r="2596" spans="3:3" x14ac:dyDescent="0.25">
      <c r="C2596" s="45"/>
    </row>
    <row r="2597" spans="3:3" x14ac:dyDescent="0.25">
      <c r="C2597" s="45"/>
    </row>
    <row r="2598" spans="3:3" x14ac:dyDescent="0.25">
      <c r="C2598" s="45"/>
    </row>
    <row r="2599" spans="3:3" x14ac:dyDescent="0.25">
      <c r="C2599" s="45"/>
    </row>
    <row r="2600" spans="3:3" x14ac:dyDescent="0.25">
      <c r="C2600" s="45"/>
    </row>
    <row r="2601" spans="3:3" x14ac:dyDescent="0.25">
      <c r="C2601" s="45"/>
    </row>
    <row r="2602" spans="3:3" x14ac:dyDescent="0.25">
      <c r="C2602" s="45"/>
    </row>
    <row r="2603" spans="3:3" x14ac:dyDescent="0.25">
      <c r="C2603" s="45"/>
    </row>
    <row r="2604" spans="3:3" x14ac:dyDescent="0.25">
      <c r="C2604" s="45"/>
    </row>
    <row r="2605" spans="3:3" x14ac:dyDescent="0.25">
      <c r="C2605" s="45"/>
    </row>
    <row r="2606" spans="3:3" x14ac:dyDescent="0.25">
      <c r="C2606" s="45"/>
    </row>
    <row r="2607" spans="3:3" x14ac:dyDescent="0.25">
      <c r="C2607" s="45"/>
    </row>
    <row r="2608" spans="3:3" x14ac:dyDescent="0.25">
      <c r="C2608" s="45"/>
    </row>
    <row r="2609" spans="3:3" x14ac:dyDescent="0.25">
      <c r="C2609" s="45"/>
    </row>
    <row r="2610" spans="3:3" x14ac:dyDescent="0.25">
      <c r="C2610" s="45"/>
    </row>
    <row r="2611" spans="3:3" x14ac:dyDescent="0.25">
      <c r="C2611" s="45"/>
    </row>
    <row r="2612" spans="3:3" x14ac:dyDescent="0.25">
      <c r="C2612" s="45"/>
    </row>
    <row r="2613" spans="3:3" x14ac:dyDescent="0.25">
      <c r="C2613" s="45"/>
    </row>
    <row r="2614" spans="3:3" x14ac:dyDescent="0.25">
      <c r="C2614" s="45"/>
    </row>
    <row r="2615" spans="3:3" x14ac:dyDescent="0.25">
      <c r="C2615" s="45"/>
    </row>
    <row r="2616" spans="3:3" x14ac:dyDescent="0.25">
      <c r="C2616" s="45"/>
    </row>
    <row r="2617" spans="3:3" x14ac:dyDescent="0.25">
      <c r="C2617" s="45"/>
    </row>
    <row r="2618" spans="3:3" x14ac:dyDescent="0.25">
      <c r="C2618" s="45"/>
    </row>
    <row r="2619" spans="3:3" x14ac:dyDescent="0.25">
      <c r="C2619" s="45"/>
    </row>
    <row r="2620" spans="3:3" x14ac:dyDescent="0.25">
      <c r="C2620" s="45"/>
    </row>
    <row r="2621" spans="3:3" x14ac:dyDescent="0.25">
      <c r="C2621" s="45"/>
    </row>
    <row r="2622" spans="3:3" x14ac:dyDescent="0.25">
      <c r="C2622" s="45"/>
    </row>
    <row r="2623" spans="3:3" x14ac:dyDescent="0.25">
      <c r="C2623" s="45"/>
    </row>
    <row r="2624" spans="3:3" x14ac:dyDescent="0.25">
      <c r="C2624" s="45"/>
    </row>
    <row r="2625" spans="3:3" x14ac:dyDescent="0.25">
      <c r="C2625" s="45"/>
    </row>
    <row r="2626" spans="3:3" x14ac:dyDescent="0.25">
      <c r="C2626" s="45"/>
    </row>
    <row r="2627" spans="3:3" x14ac:dyDescent="0.25">
      <c r="C2627" s="45"/>
    </row>
    <row r="2628" spans="3:3" x14ac:dyDescent="0.25">
      <c r="C2628" s="45"/>
    </row>
    <row r="2629" spans="3:3" x14ac:dyDescent="0.25">
      <c r="C2629" s="45"/>
    </row>
    <row r="2630" spans="3:3" x14ac:dyDescent="0.25">
      <c r="C2630" s="45"/>
    </row>
    <row r="2631" spans="3:3" x14ac:dyDescent="0.25">
      <c r="C2631" s="45"/>
    </row>
    <row r="2632" spans="3:3" x14ac:dyDescent="0.25">
      <c r="C2632" s="45"/>
    </row>
    <row r="2633" spans="3:3" x14ac:dyDescent="0.25">
      <c r="C2633" s="45"/>
    </row>
    <row r="2634" spans="3:3" x14ac:dyDescent="0.25">
      <c r="C2634" s="45"/>
    </row>
    <row r="2635" spans="3:3" x14ac:dyDescent="0.25">
      <c r="C2635" s="45"/>
    </row>
    <row r="2636" spans="3:3" x14ac:dyDescent="0.25">
      <c r="C2636" s="45"/>
    </row>
    <row r="2637" spans="3:3" x14ac:dyDescent="0.25">
      <c r="C2637" s="45"/>
    </row>
    <row r="2638" spans="3:3" x14ac:dyDescent="0.25">
      <c r="C2638" s="45"/>
    </row>
    <row r="2639" spans="3:3" x14ac:dyDescent="0.25">
      <c r="C2639" s="45"/>
    </row>
    <row r="2640" spans="3:3" x14ac:dyDescent="0.25">
      <c r="C2640" s="45"/>
    </row>
    <row r="2641" spans="3:3" x14ac:dyDescent="0.25">
      <c r="C2641" s="45"/>
    </row>
    <row r="2642" spans="3:3" x14ac:dyDescent="0.25">
      <c r="C2642" s="45"/>
    </row>
    <row r="2643" spans="3:3" x14ac:dyDescent="0.25">
      <c r="C2643" s="45"/>
    </row>
    <row r="2644" spans="3:3" x14ac:dyDescent="0.25">
      <c r="C2644" s="45"/>
    </row>
    <row r="2645" spans="3:3" x14ac:dyDescent="0.25">
      <c r="C2645" s="45"/>
    </row>
    <row r="2646" spans="3:3" x14ac:dyDescent="0.25">
      <c r="C2646" s="45"/>
    </row>
    <row r="2647" spans="3:3" x14ac:dyDescent="0.25">
      <c r="C2647" s="45"/>
    </row>
    <row r="2648" spans="3:3" x14ac:dyDescent="0.25">
      <c r="C2648" s="45"/>
    </row>
    <row r="2649" spans="3:3" x14ac:dyDescent="0.25">
      <c r="C2649" s="45"/>
    </row>
    <row r="2650" spans="3:3" x14ac:dyDescent="0.25">
      <c r="C2650" s="45"/>
    </row>
    <row r="2651" spans="3:3" x14ac:dyDescent="0.25">
      <c r="C2651" s="45"/>
    </row>
    <row r="2652" spans="3:3" x14ac:dyDescent="0.25">
      <c r="C2652" s="45"/>
    </row>
    <row r="2653" spans="3:3" x14ac:dyDescent="0.25">
      <c r="C2653" s="45"/>
    </row>
    <row r="2654" spans="3:3" x14ac:dyDescent="0.25">
      <c r="C2654" s="45"/>
    </row>
    <row r="2655" spans="3:3" x14ac:dyDescent="0.25">
      <c r="C2655" s="45"/>
    </row>
    <row r="2656" spans="3:3" x14ac:dyDescent="0.25">
      <c r="C2656" s="45"/>
    </row>
    <row r="2657" spans="3:3" x14ac:dyDescent="0.25">
      <c r="C2657" s="45"/>
    </row>
    <row r="2658" spans="3:3" x14ac:dyDescent="0.25">
      <c r="C2658" s="45"/>
    </row>
    <row r="2659" spans="3:3" x14ac:dyDescent="0.25">
      <c r="C2659" s="45"/>
    </row>
    <row r="2660" spans="3:3" x14ac:dyDescent="0.25">
      <c r="C2660" s="45"/>
    </row>
    <row r="2661" spans="3:3" x14ac:dyDescent="0.25">
      <c r="C2661" s="45"/>
    </row>
    <row r="2662" spans="3:3" x14ac:dyDescent="0.25">
      <c r="C2662" s="45"/>
    </row>
    <row r="2663" spans="3:3" x14ac:dyDescent="0.25">
      <c r="C2663" s="45"/>
    </row>
    <row r="2664" spans="3:3" x14ac:dyDescent="0.25">
      <c r="C2664" s="45"/>
    </row>
    <row r="2665" spans="3:3" x14ac:dyDescent="0.25">
      <c r="C2665" s="45"/>
    </row>
    <row r="2666" spans="3:3" x14ac:dyDescent="0.25">
      <c r="C2666" s="45"/>
    </row>
    <row r="2667" spans="3:3" x14ac:dyDescent="0.25">
      <c r="C2667" s="45"/>
    </row>
    <row r="2668" spans="3:3" x14ac:dyDescent="0.25">
      <c r="C2668" s="45"/>
    </row>
    <row r="2669" spans="3:3" x14ac:dyDescent="0.25">
      <c r="C2669" s="45"/>
    </row>
    <row r="2670" spans="3:3" x14ac:dyDescent="0.25">
      <c r="C2670" s="45"/>
    </row>
    <row r="2671" spans="3:3" x14ac:dyDescent="0.25">
      <c r="C2671" s="45"/>
    </row>
    <row r="2672" spans="3:3" x14ac:dyDescent="0.25">
      <c r="C2672" s="45"/>
    </row>
    <row r="2673" spans="3:3" x14ac:dyDescent="0.25">
      <c r="C2673" s="45"/>
    </row>
    <row r="2674" spans="3:3" x14ac:dyDescent="0.25">
      <c r="C2674" s="45"/>
    </row>
    <row r="2675" spans="3:3" x14ac:dyDescent="0.25">
      <c r="C2675" s="45"/>
    </row>
    <row r="2676" spans="3:3" x14ac:dyDescent="0.25">
      <c r="C2676" s="45"/>
    </row>
    <row r="2677" spans="3:3" x14ac:dyDescent="0.25">
      <c r="C2677" s="45"/>
    </row>
    <row r="2678" spans="3:3" x14ac:dyDescent="0.25">
      <c r="C2678" s="45"/>
    </row>
    <row r="2679" spans="3:3" x14ac:dyDescent="0.25">
      <c r="C2679" s="45"/>
    </row>
    <row r="2680" spans="3:3" x14ac:dyDescent="0.25">
      <c r="C2680" s="45"/>
    </row>
    <row r="2681" spans="3:3" x14ac:dyDescent="0.25">
      <c r="C2681" s="45"/>
    </row>
    <row r="2682" spans="3:3" x14ac:dyDescent="0.25">
      <c r="C2682" s="45"/>
    </row>
    <row r="2683" spans="3:3" x14ac:dyDescent="0.25">
      <c r="C2683" s="45"/>
    </row>
    <row r="2684" spans="3:3" x14ac:dyDescent="0.25">
      <c r="C2684" s="45"/>
    </row>
    <row r="2685" spans="3:3" x14ac:dyDescent="0.25">
      <c r="C2685" s="45"/>
    </row>
    <row r="2686" spans="3:3" x14ac:dyDescent="0.25">
      <c r="C2686" s="45"/>
    </row>
    <row r="2687" spans="3:3" x14ac:dyDescent="0.25">
      <c r="C2687" s="45"/>
    </row>
    <row r="2688" spans="3:3" x14ac:dyDescent="0.25">
      <c r="C2688" s="45"/>
    </row>
    <row r="2689" spans="3:3" x14ac:dyDescent="0.25">
      <c r="C2689" s="45"/>
    </row>
    <row r="2690" spans="3:3" x14ac:dyDescent="0.25">
      <c r="C2690" s="45"/>
    </row>
    <row r="2691" spans="3:3" x14ac:dyDescent="0.25">
      <c r="C2691" s="45"/>
    </row>
    <row r="2692" spans="3:3" x14ac:dyDescent="0.25">
      <c r="C2692" s="45"/>
    </row>
    <row r="2693" spans="3:3" x14ac:dyDescent="0.25">
      <c r="C2693" s="45"/>
    </row>
    <row r="2694" spans="3:3" x14ac:dyDescent="0.25">
      <c r="C2694" s="45"/>
    </row>
    <row r="2695" spans="3:3" x14ac:dyDescent="0.25">
      <c r="C2695" s="45"/>
    </row>
    <row r="2696" spans="3:3" x14ac:dyDescent="0.25">
      <c r="C2696" s="45"/>
    </row>
    <row r="2697" spans="3:3" x14ac:dyDescent="0.25">
      <c r="C2697" s="45"/>
    </row>
    <row r="2698" spans="3:3" x14ac:dyDescent="0.25">
      <c r="C2698" s="45"/>
    </row>
    <row r="2699" spans="3:3" x14ac:dyDescent="0.25">
      <c r="C2699" s="45"/>
    </row>
    <row r="2700" spans="3:3" x14ac:dyDescent="0.25">
      <c r="C2700" s="45"/>
    </row>
    <row r="2701" spans="3:3" x14ac:dyDescent="0.25">
      <c r="C2701" s="45"/>
    </row>
    <row r="2702" spans="3:3" x14ac:dyDescent="0.25">
      <c r="C2702" s="45"/>
    </row>
    <row r="2703" spans="3:3" x14ac:dyDescent="0.25">
      <c r="C2703" s="45"/>
    </row>
    <row r="2704" spans="3:3" x14ac:dyDescent="0.25">
      <c r="C2704" s="45"/>
    </row>
    <row r="2705" spans="3:3" x14ac:dyDescent="0.25">
      <c r="C2705" s="45"/>
    </row>
    <row r="2706" spans="3:3" x14ac:dyDescent="0.25">
      <c r="C2706" s="45"/>
    </row>
    <row r="2707" spans="3:3" x14ac:dyDescent="0.25">
      <c r="C2707" s="45"/>
    </row>
    <row r="2708" spans="3:3" x14ac:dyDescent="0.25">
      <c r="C2708" s="45"/>
    </row>
    <row r="2709" spans="3:3" x14ac:dyDescent="0.25">
      <c r="C2709" s="45"/>
    </row>
    <row r="2710" spans="3:3" x14ac:dyDescent="0.25">
      <c r="C2710" s="45"/>
    </row>
    <row r="2711" spans="3:3" x14ac:dyDescent="0.25">
      <c r="C2711" s="45"/>
    </row>
    <row r="2712" spans="3:3" x14ac:dyDescent="0.25">
      <c r="C2712" s="45"/>
    </row>
    <row r="2713" spans="3:3" x14ac:dyDescent="0.25">
      <c r="C2713" s="45"/>
    </row>
    <row r="2714" spans="3:3" x14ac:dyDescent="0.25">
      <c r="C2714" s="45"/>
    </row>
    <row r="2715" spans="3:3" x14ac:dyDescent="0.25">
      <c r="C2715" s="45"/>
    </row>
    <row r="2716" spans="3:3" x14ac:dyDescent="0.25">
      <c r="C2716" s="45"/>
    </row>
    <row r="2717" spans="3:3" x14ac:dyDescent="0.25">
      <c r="C2717" s="45"/>
    </row>
    <row r="2718" spans="3:3" x14ac:dyDescent="0.25">
      <c r="C2718" s="45"/>
    </row>
    <row r="2719" spans="3:3" x14ac:dyDescent="0.25">
      <c r="C2719" s="45"/>
    </row>
    <row r="2720" spans="3:3" x14ac:dyDescent="0.25">
      <c r="C2720" s="45"/>
    </row>
    <row r="2721" spans="3:3" x14ac:dyDescent="0.25">
      <c r="C2721" s="45"/>
    </row>
    <row r="2722" spans="3:3" x14ac:dyDescent="0.25">
      <c r="C2722" s="45"/>
    </row>
    <row r="2723" spans="3:3" x14ac:dyDescent="0.25">
      <c r="C2723" s="45"/>
    </row>
    <row r="2724" spans="3:3" x14ac:dyDescent="0.25">
      <c r="C2724" s="45"/>
    </row>
    <row r="2725" spans="3:3" x14ac:dyDescent="0.25">
      <c r="C2725" s="45"/>
    </row>
    <row r="2726" spans="3:3" x14ac:dyDescent="0.25">
      <c r="C2726" s="45"/>
    </row>
    <row r="2727" spans="3:3" x14ac:dyDescent="0.25">
      <c r="C2727" s="45"/>
    </row>
    <row r="2728" spans="3:3" x14ac:dyDescent="0.25">
      <c r="C2728" s="45"/>
    </row>
    <row r="2729" spans="3:3" x14ac:dyDescent="0.25">
      <c r="C2729" s="45"/>
    </row>
    <row r="2730" spans="3:3" x14ac:dyDescent="0.25">
      <c r="C2730" s="45"/>
    </row>
    <row r="2731" spans="3:3" x14ac:dyDescent="0.25">
      <c r="C2731" s="45"/>
    </row>
    <row r="2732" spans="3:3" x14ac:dyDescent="0.25">
      <c r="C2732" s="45"/>
    </row>
    <row r="2733" spans="3:3" x14ac:dyDescent="0.25">
      <c r="C2733" s="45"/>
    </row>
    <row r="2734" spans="3:3" x14ac:dyDescent="0.25">
      <c r="C2734" s="45"/>
    </row>
    <row r="2735" spans="3:3" x14ac:dyDescent="0.25">
      <c r="C2735" s="45"/>
    </row>
    <row r="2736" spans="3:3" x14ac:dyDescent="0.25">
      <c r="C2736" s="45"/>
    </row>
    <row r="2737" spans="3:3" x14ac:dyDescent="0.25">
      <c r="C2737" s="45"/>
    </row>
    <row r="2738" spans="3:3" x14ac:dyDescent="0.25">
      <c r="C2738" s="45"/>
    </row>
    <row r="2739" spans="3:3" x14ac:dyDescent="0.25">
      <c r="C2739" s="45"/>
    </row>
    <row r="2740" spans="3:3" x14ac:dyDescent="0.25">
      <c r="C2740" s="45"/>
    </row>
    <row r="2741" spans="3:3" x14ac:dyDescent="0.25">
      <c r="C2741" s="45"/>
    </row>
    <row r="2742" spans="3:3" x14ac:dyDescent="0.25">
      <c r="C2742" s="45"/>
    </row>
    <row r="2743" spans="3:3" x14ac:dyDescent="0.25">
      <c r="C2743" s="45"/>
    </row>
    <row r="2744" spans="3:3" x14ac:dyDescent="0.25">
      <c r="C2744" s="45"/>
    </row>
    <row r="2745" spans="3:3" x14ac:dyDescent="0.25">
      <c r="C2745" s="45"/>
    </row>
    <row r="2746" spans="3:3" x14ac:dyDescent="0.25">
      <c r="C2746" s="45"/>
    </row>
    <row r="2747" spans="3:3" x14ac:dyDescent="0.25">
      <c r="C2747" s="45"/>
    </row>
    <row r="2748" spans="3:3" x14ac:dyDescent="0.25">
      <c r="C2748" s="45"/>
    </row>
    <row r="2749" spans="3:3" x14ac:dyDescent="0.25">
      <c r="C2749" s="45"/>
    </row>
    <row r="2750" spans="3:3" x14ac:dyDescent="0.25">
      <c r="C2750" s="45"/>
    </row>
    <row r="2751" spans="3:3" x14ac:dyDescent="0.25">
      <c r="C2751" s="45"/>
    </row>
    <row r="2752" spans="3:3" x14ac:dyDescent="0.25">
      <c r="C2752" s="45"/>
    </row>
    <row r="2753" spans="3:3" x14ac:dyDescent="0.25">
      <c r="C2753" s="45"/>
    </row>
    <row r="2754" spans="3:3" x14ac:dyDescent="0.25">
      <c r="C2754" s="45"/>
    </row>
    <row r="2755" spans="3:3" x14ac:dyDescent="0.25">
      <c r="C2755" s="45"/>
    </row>
    <row r="2756" spans="3:3" x14ac:dyDescent="0.25">
      <c r="C2756" s="45"/>
    </row>
    <row r="2757" spans="3:3" x14ac:dyDescent="0.25">
      <c r="C2757" s="45"/>
    </row>
    <row r="2758" spans="3:3" x14ac:dyDescent="0.25">
      <c r="C2758" s="45"/>
    </row>
    <row r="2759" spans="3:3" x14ac:dyDescent="0.25">
      <c r="C2759" s="45"/>
    </row>
    <row r="2760" spans="3:3" x14ac:dyDescent="0.25">
      <c r="C2760" s="45"/>
    </row>
    <row r="2761" spans="3:3" x14ac:dyDescent="0.25">
      <c r="C2761" s="45"/>
    </row>
    <row r="2762" spans="3:3" x14ac:dyDescent="0.25">
      <c r="C2762" s="45"/>
    </row>
    <row r="2763" spans="3:3" x14ac:dyDescent="0.25">
      <c r="C2763" s="45"/>
    </row>
    <row r="2764" spans="3:3" x14ac:dyDescent="0.25">
      <c r="C2764" s="45"/>
    </row>
    <row r="2765" spans="3:3" x14ac:dyDescent="0.25">
      <c r="C2765" s="45"/>
    </row>
    <row r="2766" spans="3:3" x14ac:dyDescent="0.25">
      <c r="C2766" s="45"/>
    </row>
    <row r="2767" spans="3:3" x14ac:dyDescent="0.25">
      <c r="C2767" s="45"/>
    </row>
    <row r="2768" spans="3:3" x14ac:dyDescent="0.25">
      <c r="C2768" s="45"/>
    </row>
    <row r="2769" spans="3:3" x14ac:dyDescent="0.25">
      <c r="C2769" s="45"/>
    </row>
    <row r="2770" spans="3:3" x14ac:dyDescent="0.25">
      <c r="C2770" s="45"/>
    </row>
    <row r="2771" spans="3:3" x14ac:dyDescent="0.25">
      <c r="C2771" s="45"/>
    </row>
    <row r="2772" spans="3:3" x14ac:dyDescent="0.25">
      <c r="C2772" s="45"/>
    </row>
    <row r="2773" spans="3:3" x14ac:dyDescent="0.25">
      <c r="C2773" s="45"/>
    </row>
    <row r="2774" spans="3:3" x14ac:dyDescent="0.25">
      <c r="C2774" s="45"/>
    </row>
    <row r="2775" spans="3:3" x14ac:dyDescent="0.25">
      <c r="C2775" s="45"/>
    </row>
    <row r="2776" spans="3:3" x14ac:dyDescent="0.25">
      <c r="C2776" s="45"/>
    </row>
    <row r="2777" spans="3:3" x14ac:dyDescent="0.25">
      <c r="C2777" s="45"/>
    </row>
    <row r="2778" spans="3:3" x14ac:dyDescent="0.25">
      <c r="C2778" s="45"/>
    </row>
    <row r="2779" spans="3:3" x14ac:dyDescent="0.25">
      <c r="C2779" s="45"/>
    </row>
    <row r="2780" spans="3:3" x14ac:dyDescent="0.25">
      <c r="C2780" s="45"/>
    </row>
    <row r="2781" spans="3:3" x14ac:dyDescent="0.25">
      <c r="C2781" s="45"/>
    </row>
    <row r="2782" spans="3:3" x14ac:dyDescent="0.25">
      <c r="C2782" s="45"/>
    </row>
    <row r="2783" spans="3:3" x14ac:dyDescent="0.25">
      <c r="C2783" s="45"/>
    </row>
    <row r="2784" spans="3:3" x14ac:dyDescent="0.25">
      <c r="C2784" s="45"/>
    </row>
    <row r="2785" spans="3:3" x14ac:dyDescent="0.25">
      <c r="C2785" s="45"/>
    </row>
    <row r="2786" spans="3:3" x14ac:dyDescent="0.25">
      <c r="C2786" s="45"/>
    </row>
    <row r="2787" spans="3:3" x14ac:dyDescent="0.25">
      <c r="C2787" s="45"/>
    </row>
    <row r="2788" spans="3:3" x14ac:dyDescent="0.25">
      <c r="C2788" s="45"/>
    </row>
    <row r="2789" spans="3:3" x14ac:dyDescent="0.25">
      <c r="C2789" s="45"/>
    </row>
    <row r="2790" spans="3:3" x14ac:dyDescent="0.25">
      <c r="C2790" s="45"/>
    </row>
    <row r="2791" spans="3:3" x14ac:dyDescent="0.25">
      <c r="C2791" s="45"/>
    </row>
    <row r="2792" spans="3:3" x14ac:dyDescent="0.25">
      <c r="C2792" s="45"/>
    </row>
    <row r="2793" spans="3:3" x14ac:dyDescent="0.25">
      <c r="C2793" s="45"/>
    </row>
    <row r="2794" spans="3:3" x14ac:dyDescent="0.25">
      <c r="C2794" s="45"/>
    </row>
    <row r="2795" spans="3:3" x14ac:dyDescent="0.25">
      <c r="C2795" s="45"/>
    </row>
    <row r="2796" spans="3:3" x14ac:dyDescent="0.25">
      <c r="C2796" s="45"/>
    </row>
    <row r="2797" spans="3:3" x14ac:dyDescent="0.25">
      <c r="C2797" s="45"/>
    </row>
    <row r="2798" spans="3:3" x14ac:dyDescent="0.25">
      <c r="C2798" s="45"/>
    </row>
    <row r="2799" spans="3:3" x14ac:dyDescent="0.25">
      <c r="C2799" s="45"/>
    </row>
    <row r="2800" spans="3:3" x14ac:dyDescent="0.25">
      <c r="C2800" s="45"/>
    </row>
    <row r="2801" spans="3:3" x14ac:dyDescent="0.25">
      <c r="C2801" s="45"/>
    </row>
    <row r="2802" spans="3:3" x14ac:dyDescent="0.25">
      <c r="C2802" s="45"/>
    </row>
    <row r="2803" spans="3:3" x14ac:dyDescent="0.25">
      <c r="C2803" s="45"/>
    </row>
    <row r="2804" spans="3:3" x14ac:dyDescent="0.25">
      <c r="C2804" s="45"/>
    </row>
    <row r="2805" spans="3:3" x14ac:dyDescent="0.25">
      <c r="C2805" s="45"/>
    </row>
    <row r="2806" spans="3:3" x14ac:dyDescent="0.25">
      <c r="C2806" s="45"/>
    </row>
    <row r="2807" spans="3:3" x14ac:dyDescent="0.25">
      <c r="C2807" s="45"/>
    </row>
    <row r="2808" spans="3:3" x14ac:dyDescent="0.25">
      <c r="C2808" s="45"/>
    </row>
    <row r="2809" spans="3:3" x14ac:dyDescent="0.25">
      <c r="C2809" s="45"/>
    </row>
    <row r="2810" spans="3:3" x14ac:dyDescent="0.25">
      <c r="C2810" s="45"/>
    </row>
    <row r="2811" spans="3:3" x14ac:dyDescent="0.25">
      <c r="C2811" s="45"/>
    </row>
    <row r="2812" spans="3:3" x14ac:dyDescent="0.25">
      <c r="C2812" s="45"/>
    </row>
    <row r="2813" spans="3:3" x14ac:dyDescent="0.25">
      <c r="C2813" s="45"/>
    </row>
    <row r="2814" spans="3:3" x14ac:dyDescent="0.25">
      <c r="C2814" s="45"/>
    </row>
    <row r="2815" spans="3:3" x14ac:dyDescent="0.25">
      <c r="C2815" s="45"/>
    </row>
    <row r="2816" spans="3:3" x14ac:dyDescent="0.25">
      <c r="C2816" s="45"/>
    </row>
    <row r="2817" spans="3:3" x14ac:dyDescent="0.25">
      <c r="C2817" s="45"/>
    </row>
    <row r="2818" spans="3:3" x14ac:dyDescent="0.25">
      <c r="C2818" s="45"/>
    </row>
    <row r="2819" spans="3:3" x14ac:dyDescent="0.25">
      <c r="C2819" s="45"/>
    </row>
    <row r="2820" spans="3:3" x14ac:dyDescent="0.25">
      <c r="C2820" s="45"/>
    </row>
    <row r="2821" spans="3:3" x14ac:dyDescent="0.25">
      <c r="C2821" s="45"/>
    </row>
    <row r="2822" spans="3:3" x14ac:dyDescent="0.25">
      <c r="C2822" s="45"/>
    </row>
    <row r="2823" spans="3:3" x14ac:dyDescent="0.25">
      <c r="C2823" s="45"/>
    </row>
    <row r="2824" spans="3:3" x14ac:dyDescent="0.25">
      <c r="C2824" s="45"/>
    </row>
    <row r="2825" spans="3:3" x14ac:dyDescent="0.25">
      <c r="C2825" s="45"/>
    </row>
    <row r="2826" spans="3:3" x14ac:dyDescent="0.25">
      <c r="C2826" s="45"/>
    </row>
    <row r="2827" spans="3:3" x14ac:dyDescent="0.25">
      <c r="C2827" s="45"/>
    </row>
    <row r="2828" spans="3:3" x14ac:dyDescent="0.25">
      <c r="C2828" s="45"/>
    </row>
    <row r="2829" spans="3:3" x14ac:dyDescent="0.25">
      <c r="C2829" s="45"/>
    </row>
    <row r="2830" spans="3:3" x14ac:dyDescent="0.25">
      <c r="C2830" s="45"/>
    </row>
    <row r="2831" spans="3:3" x14ac:dyDescent="0.25">
      <c r="C2831" s="45"/>
    </row>
    <row r="2832" spans="3:3" x14ac:dyDescent="0.25">
      <c r="C2832" s="45"/>
    </row>
    <row r="2833" spans="3:3" x14ac:dyDescent="0.25">
      <c r="C2833" s="45"/>
    </row>
    <row r="2834" spans="3:3" x14ac:dyDescent="0.25">
      <c r="C2834" s="45"/>
    </row>
    <row r="2835" spans="3:3" x14ac:dyDescent="0.25">
      <c r="C2835" s="45"/>
    </row>
    <row r="2836" spans="3:3" x14ac:dyDescent="0.25">
      <c r="C2836" s="45"/>
    </row>
    <row r="2837" spans="3:3" x14ac:dyDescent="0.25">
      <c r="C2837" s="45"/>
    </row>
    <row r="2838" spans="3:3" x14ac:dyDescent="0.25">
      <c r="C2838" s="45"/>
    </row>
    <row r="2839" spans="3:3" x14ac:dyDescent="0.25">
      <c r="C2839" s="45"/>
    </row>
    <row r="2840" spans="3:3" x14ac:dyDescent="0.25">
      <c r="C2840" s="45"/>
    </row>
    <row r="2841" spans="3:3" x14ac:dyDescent="0.25">
      <c r="C2841" s="45"/>
    </row>
    <row r="2842" spans="3:3" x14ac:dyDescent="0.25">
      <c r="C2842" s="45"/>
    </row>
    <row r="2843" spans="3:3" x14ac:dyDescent="0.25">
      <c r="C2843" s="45"/>
    </row>
    <row r="2844" spans="3:3" x14ac:dyDescent="0.25">
      <c r="C2844" s="45"/>
    </row>
    <row r="2845" spans="3:3" x14ac:dyDescent="0.25">
      <c r="C2845" s="45"/>
    </row>
    <row r="2846" spans="3:3" x14ac:dyDescent="0.25">
      <c r="C2846" s="45"/>
    </row>
    <row r="2847" spans="3:3" x14ac:dyDescent="0.25">
      <c r="C2847" s="45"/>
    </row>
    <row r="2848" spans="3:3" x14ac:dyDescent="0.25">
      <c r="C2848" s="45"/>
    </row>
    <row r="2849" spans="3:3" x14ac:dyDescent="0.25">
      <c r="C2849" s="45"/>
    </row>
    <row r="2850" spans="3:3" x14ac:dyDescent="0.25">
      <c r="C2850" s="45"/>
    </row>
    <row r="2851" spans="3:3" x14ac:dyDescent="0.25">
      <c r="C2851" s="45"/>
    </row>
    <row r="2852" spans="3:3" x14ac:dyDescent="0.25">
      <c r="C2852" s="45"/>
    </row>
    <row r="2853" spans="3:3" x14ac:dyDescent="0.25">
      <c r="C2853" s="45"/>
    </row>
    <row r="2854" spans="3:3" x14ac:dyDescent="0.25">
      <c r="C2854" s="45"/>
    </row>
    <row r="2855" spans="3:3" x14ac:dyDescent="0.25">
      <c r="C2855" s="45"/>
    </row>
    <row r="2856" spans="3:3" x14ac:dyDescent="0.25">
      <c r="C2856" s="45"/>
    </row>
    <row r="2857" spans="3:3" x14ac:dyDescent="0.25">
      <c r="C2857" s="45"/>
    </row>
    <row r="2858" spans="3:3" x14ac:dyDescent="0.25">
      <c r="C2858" s="45"/>
    </row>
    <row r="2859" spans="3:3" x14ac:dyDescent="0.25">
      <c r="C2859" s="45"/>
    </row>
    <row r="2860" spans="3:3" x14ac:dyDescent="0.25">
      <c r="C2860" s="45"/>
    </row>
    <row r="2861" spans="3:3" x14ac:dyDescent="0.25">
      <c r="C2861" s="45"/>
    </row>
    <row r="2862" spans="3:3" x14ac:dyDescent="0.25">
      <c r="C2862" s="45"/>
    </row>
    <row r="2863" spans="3:3" x14ac:dyDescent="0.25">
      <c r="C2863" s="45"/>
    </row>
    <row r="2864" spans="3:3" x14ac:dyDescent="0.25">
      <c r="C2864" s="45"/>
    </row>
    <row r="2865" spans="3:3" x14ac:dyDescent="0.25">
      <c r="C2865" s="45"/>
    </row>
    <row r="2866" spans="3:3" x14ac:dyDescent="0.25">
      <c r="C2866" s="45"/>
    </row>
    <row r="2867" spans="3:3" x14ac:dyDescent="0.25">
      <c r="C2867" s="45"/>
    </row>
    <row r="2868" spans="3:3" x14ac:dyDescent="0.25">
      <c r="C2868" s="45"/>
    </row>
    <row r="2869" spans="3:3" x14ac:dyDescent="0.25">
      <c r="C2869" s="45"/>
    </row>
    <row r="2870" spans="3:3" x14ac:dyDescent="0.25">
      <c r="C2870" s="45"/>
    </row>
    <row r="2871" spans="3:3" x14ac:dyDescent="0.25">
      <c r="C2871" s="45"/>
    </row>
    <row r="2872" spans="3:3" x14ac:dyDescent="0.25">
      <c r="C2872" s="45"/>
    </row>
    <row r="2873" spans="3:3" x14ac:dyDescent="0.25">
      <c r="C2873" s="45"/>
    </row>
    <row r="2874" spans="3:3" x14ac:dyDescent="0.25">
      <c r="C2874" s="45"/>
    </row>
    <row r="2875" spans="3:3" x14ac:dyDescent="0.25">
      <c r="C2875" s="45"/>
    </row>
    <row r="2876" spans="3:3" x14ac:dyDescent="0.25">
      <c r="C2876" s="45"/>
    </row>
    <row r="2877" spans="3:3" x14ac:dyDescent="0.25">
      <c r="C2877" s="45"/>
    </row>
    <row r="2878" spans="3:3" x14ac:dyDescent="0.25">
      <c r="C2878" s="45"/>
    </row>
    <row r="2879" spans="3:3" x14ac:dyDescent="0.25">
      <c r="C2879" s="45"/>
    </row>
    <row r="2880" spans="3:3" x14ac:dyDescent="0.25">
      <c r="C2880" s="45"/>
    </row>
    <row r="2881" spans="3:3" x14ac:dyDescent="0.25">
      <c r="C2881" s="45"/>
    </row>
    <row r="2882" spans="3:3" x14ac:dyDescent="0.25">
      <c r="C2882" s="45"/>
    </row>
    <row r="2883" spans="3:3" x14ac:dyDescent="0.25">
      <c r="C2883" s="45"/>
    </row>
    <row r="2884" spans="3:3" x14ac:dyDescent="0.25">
      <c r="C2884" s="45"/>
    </row>
    <row r="2885" spans="3:3" x14ac:dyDescent="0.25">
      <c r="C2885" s="45"/>
    </row>
    <row r="2886" spans="3:3" x14ac:dyDescent="0.25">
      <c r="C2886" s="45"/>
    </row>
    <row r="2887" spans="3:3" x14ac:dyDescent="0.25">
      <c r="C2887" s="45"/>
    </row>
    <row r="2888" spans="3:3" x14ac:dyDescent="0.25">
      <c r="C2888" s="45"/>
    </row>
    <row r="2889" spans="3:3" x14ac:dyDescent="0.25">
      <c r="C2889" s="45"/>
    </row>
    <row r="2890" spans="3:3" x14ac:dyDescent="0.25">
      <c r="C2890" s="45"/>
    </row>
    <row r="2891" spans="3:3" x14ac:dyDescent="0.25">
      <c r="C2891" s="45"/>
    </row>
    <row r="2892" spans="3:3" x14ac:dyDescent="0.25">
      <c r="C2892" s="45"/>
    </row>
    <row r="2893" spans="3:3" x14ac:dyDescent="0.25">
      <c r="C2893" s="45"/>
    </row>
    <row r="2894" spans="3:3" x14ac:dyDescent="0.25">
      <c r="C2894" s="45"/>
    </row>
    <row r="2895" spans="3:3" x14ac:dyDescent="0.25">
      <c r="C2895" s="45"/>
    </row>
    <row r="2896" spans="3:3" x14ac:dyDescent="0.25">
      <c r="C2896" s="45"/>
    </row>
    <row r="2897" spans="3:3" x14ac:dyDescent="0.25">
      <c r="C2897" s="45"/>
    </row>
    <row r="2898" spans="3:3" x14ac:dyDescent="0.25">
      <c r="C2898" s="45"/>
    </row>
    <row r="2899" spans="3:3" x14ac:dyDescent="0.25">
      <c r="C2899" s="45"/>
    </row>
    <row r="2900" spans="3:3" x14ac:dyDescent="0.25">
      <c r="C2900" s="45"/>
    </row>
    <row r="2901" spans="3:3" x14ac:dyDescent="0.25">
      <c r="C2901" s="45"/>
    </row>
    <row r="2902" spans="3:3" x14ac:dyDescent="0.25">
      <c r="C2902" s="45"/>
    </row>
    <row r="2903" spans="3:3" x14ac:dyDescent="0.25">
      <c r="C2903" s="45"/>
    </row>
    <row r="2904" spans="3:3" x14ac:dyDescent="0.25">
      <c r="C2904" s="45"/>
    </row>
    <row r="2905" spans="3:3" x14ac:dyDescent="0.25">
      <c r="C2905" s="45"/>
    </row>
    <row r="2906" spans="3:3" x14ac:dyDescent="0.25">
      <c r="C2906" s="45"/>
    </row>
    <row r="2907" spans="3:3" x14ac:dyDescent="0.25">
      <c r="C2907" s="45"/>
    </row>
    <row r="2908" spans="3:3" x14ac:dyDescent="0.25">
      <c r="C2908" s="45"/>
    </row>
    <row r="2909" spans="3:3" x14ac:dyDescent="0.25">
      <c r="C2909" s="45"/>
    </row>
    <row r="2910" spans="3:3" x14ac:dyDescent="0.25">
      <c r="C2910" s="45"/>
    </row>
    <row r="2911" spans="3:3" x14ac:dyDescent="0.25">
      <c r="C2911" s="45"/>
    </row>
    <row r="2912" spans="3:3" x14ac:dyDescent="0.25">
      <c r="C2912" s="45"/>
    </row>
    <row r="2913" spans="3:3" x14ac:dyDescent="0.25">
      <c r="C2913" s="45"/>
    </row>
    <row r="2914" spans="3:3" x14ac:dyDescent="0.25">
      <c r="C2914" s="45"/>
    </row>
    <row r="2915" spans="3:3" x14ac:dyDescent="0.25">
      <c r="C2915" s="45"/>
    </row>
    <row r="2916" spans="3:3" x14ac:dyDescent="0.25">
      <c r="C2916" s="45"/>
    </row>
    <row r="2917" spans="3:3" x14ac:dyDescent="0.25">
      <c r="C2917" s="45"/>
    </row>
    <row r="2918" spans="3:3" x14ac:dyDescent="0.25">
      <c r="C2918" s="45"/>
    </row>
    <row r="2919" spans="3:3" x14ac:dyDescent="0.25">
      <c r="C2919" s="45"/>
    </row>
    <row r="2920" spans="3:3" x14ac:dyDescent="0.25">
      <c r="C2920" s="45"/>
    </row>
    <row r="2921" spans="3:3" x14ac:dyDescent="0.25">
      <c r="C2921" s="45"/>
    </row>
    <row r="2922" spans="3:3" x14ac:dyDescent="0.25">
      <c r="C2922" s="45"/>
    </row>
    <row r="2923" spans="3:3" x14ac:dyDescent="0.25">
      <c r="C2923" s="45"/>
    </row>
    <row r="2924" spans="3:3" x14ac:dyDescent="0.25">
      <c r="C2924" s="45"/>
    </row>
    <row r="2925" spans="3:3" x14ac:dyDescent="0.25">
      <c r="C2925" s="45"/>
    </row>
    <row r="2926" spans="3:3" x14ac:dyDescent="0.25">
      <c r="C2926" s="45"/>
    </row>
    <row r="2927" spans="3:3" x14ac:dyDescent="0.25">
      <c r="C2927" s="45"/>
    </row>
    <row r="2928" spans="3:3" x14ac:dyDescent="0.25">
      <c r="C2928" s="45"/>
    </row>
    <row r="2929" spans="3:3" x14ac:dyDescent="0.25">
      <c r="C2929" s="45"/>
    </row>
    <row r="2930" spans="3:3" x14ac:dyDescent="0.25">
      <c r="C2930" s="45"/>
    </row>
    <row r="2931" spans="3:3" x14ac:dyDescent="0.25">
      <c r="C2931" s="45"/>
    </row>
    <row r="2932" spans="3:3" x14ac:dyDescent="0.25">
      <c r="C2932" s="45"/>
    </row>
    <row r="2933" spans="3:3" x14ac:dyDescent="0.25">
      <c r="C2933" s="45"/>
    </row>
    <row r="2934" spans="3:3" x14ac:dyDescent="0.25">
      <c r="C2934" s="45"/>
    </row>
    <row r="2935" spans="3:3" x14ac:dyDescent="0.25">
      <c r="C2935" s="45"/>
    </row>
    <row r="2936" spans="3:3" x14ac:dyDescent="0.25">
      <c r="C2936" s="45"/>
    </row>
    <row r="2937" spans="3:3" x14ac:dyDescent="0.25">
      <c r="C2937" s="45"/>
    </row>
    <row r="2938" spans="3:3" x14ac:dyDescent="0.25">
      <c r="C2938" s="45"/>
    </row>
    <row r="2939" spans="3:3" x14ac:dyDescent="0.25">
      <c r="C2939" s="45"/>
    </row>
    <row r="2940" spans="3:3" x14ac:dyDescent="0.25">
      <c r="C2940" s="45"/>
    </row>
    <row r="2941" spans="3:3" x14ac:dyDescent="0.25">
      <c r="C2941" s="45"/>
    </row>
    <row r="2942" spans="3:3" x14ac:dyDescent="0.25">
      <c r="C2942" s="45"/>
    </row>
    <row r="2943" spans="3:3" x14ac:dyDescent="0.25">
      <c r="C2943" s="45"/>
    </row>
    <row r="2944" spans="3:3" x14ac:dyDescent="0.25">
      <c r="C2944" s="45"/>
    </row>
    <row r="2945" spans="3:3" x14ac:dyDescent="0.25">
      <c r="C2945" s="45"/>
    </row>
    <row r="2946" spans="3:3" x14ac:dyDescent="0.25">
      <c r="C2946" s="45"/>
    </row>
    <row r="2947" spans="3:3" x14ac:dyDescent="0.25">
      <c r="C2947" s="45"/>
    </row>
    <row r="2948" spans="3:3" x14ac:dyDescent="0.25">
      <c r="C2948" s="45"/>
    </row>
    <row r="2949" spans="3:3" x14ac:dyDescent="0.25">
      <c r="C2949" s="45"/>
    </row>
    <row r="2950" spans="3:3" x14ac:dyDescent="0.25">
      <c r="C2950" s="45"/>
    </row>
    <row r="2951" spans="3:3" x14ac:dyDescent="0.25">
      <c r="C2951" s="45"/>
    </row>
    <row r="2952" spans="3:3" x14ac:dyDescent="0.25">
      <c r="C2952" s="45"/>
    </row>
    <row r="2953" spans="3:3" x14ac:dyDescent="0.25">
      <c r="C2953" s="45"/>
    </row>
    <row r="2954" spans="3:3" x14ac:dyDescent="0.25">
      <c r="C2954" s="45"/>
    </row>
    <row r="2955" spans="3:3" x14ac:dyDescent="0.25">
      <c r="C2955" s="45"/>
    </row>
    <row r="2956" spans="3:3" x14ac:dyDescent="0.25">
      <c r="C2956" s="45"/>
    </row>
    <row r="2957" spans="3:3" x14ac:dyDescent="0.25">
      <c r="C2957" s="45"/>
    </row>
    <row r="2958" spans="3:3" x14ac:dyDescent="0.25">
      <c r="C2958" s="45"/>
    </row>
    <row r="2959" spans="3:3" x14ac:dyDescent="0.25">
      <c r="C2959" s="45"/>
    </row>
    <row r="2960" spans="3:3" x14ac:dyDescent="0.25">
      <c r="C2960" s="45"/>
    </row>
    <row r="2961" spans="3:3" x14ac:dyDescent="0.25">
      <c r="C2961" s="45"/>
    </row>
    <row r="2962" spans="3:3" x14ac:dyDescent="0.25">
      <c r="C2962" s="45"/>
    </row>
    <row r="2963" spans="3:3" x14ac:dyDescent="0.25">
      <c r="C2963" s="45"/>
    </row>
    <row r="2964" spans="3:3" x14ac:dyDescent="0.25">
      <c r="C2964" s="45"/>
    </row>
    <row r="2965" spans="3:3" x14ac:dyDescent="0.25">
      <c r="C2965" s="45"/>
    </row>
    <row r="2966" spans="3:3" x14ac:dyDescent="0.25">
      <c r="C2966" s="45"/>
    </row>
    <row r="2967" spans="3:3" x14ac:dyDescent="0.25">
      <c r="C2967" s="45"/>
    </row>
    <row r="2968" spans="3:3" x14ac:dyDescent="0.25">
      <c r="C2968" s="45"/>
    </row>
    <row r="2969" spans="3:3" x14ac:dyDescent="0.25">
      <c r="C2969" s="45"/>
    </row>
    <row r="2970" spans="3:3" x14ac:dyDescent="0.25">
      <c r="C2970" s="45"/>
    </row>
    <row r="2971" spans="3:3" x14ac:dyDescent="0.25">
      <c r="C2971" s="45"/>
    </row>
    <row r="2972" spans="3:3" x14ac:dyDescent="0.25">
      <c r="C2972" s="45"/>
    </row>
    <row r="2973" spans="3:3" x14ac:dyDescent="0.25">
      <c r="C2973" s="45"/>
    </row>
    <row r="2974" spans="3:3" x14ac:dyDescent="0.25">
      <c r="C2974" s="45"/>
    </row>
    <row r="2975" spans="3:3" x14ac:dyDescent="0.25">
      <c r="C2975" s="45"/>
    </row>
    <row r="2976" spans="3:3" x14ac:dyDescent="0.25">
      <c r="C2976" s="45"/>
    </row>
    <row r="2977" spans="3:3" x14ac:dyDescent="0.25">
      <c r="C2977" s="45"/>
    </row>
    <row r="2978" spans="3:3" x14ac:dyDescent="0.25">
      <c r="C2978" s="45"/>
    </row>
    <row r="2979" spans="3:3" x14ac:dyDescent="0.25">
      <c r="C2979" s="45"/>
    </row>
    <row r="2980" spans="3:3" x14ac:dyDescent="0.25">
      <c r="C2980" s="45"/>
    </row>
    <row r="2981" spans="3:3" x14ac:dyDescent="0.25">
      <c r="C2981" s="45"/>
    </row>
    <row r="2982" spans="3:3" x14ac:dyDescent="0.25">
      <c r="C2982" s="45"/>
    </row>
    <row r="2983" spans="3:3" x14ac:dyDescent="0.25">
      <c r="C2983" s="45"/>
    </row>
    <row r="2984" spans="3:3" x14ac:dyDescent="0.25">
      <c r="C2984" s="45"/>
    </row>
    <row r="2985" spans="3:3" x14ac:dyDescent="0.25">
      <c r="C2985" s="45"/>
    </row>
    <row r="2986" spans="3:3" x14ac:dyDescent="0.25">
      <c r="C2986" s="45"/>
    </row>
    <row r="2987" spans="3:3" x14ac:dyDescent="0.25">
      <c r="C2987" s="45"/>
    </row>
    <row r="2988" spans="3:3" x14ac:dyDescent="0.25">
      <c r="C2988" s="45"/>
    </row>
    <row r="2989" spans="3:3" x14ac:dyDescent="0.25">
      <c r="C2989" s="45"/>
    </row>
    <row r="2990" spans="3:3" x14ac:dyDescent="0.25">
      <c r="C2990" s="45"/>
    </row>
    <row r="2991" spans="3:3" x14ac:dyDescent="0.25">
      <c r="C2991" s="45"/>
    </row>
    <row r="2992" spans="3:3" x14ac:dyDescent="0.25">
      <c r="C2992" s="45"/>
    </row>
    <row r="2993" spans="3:3" x14ac:dyDescent="0.25">
      <c r="C2993" s="45"/>
    </row>
    <row r="2994" spans="3:3" x14ac:dyDescent="0.25">
      <c r="C2994" s="45"/>
    </row>
    <row r="2995" spans="3:3" x14ac:dyDescent="0.25">
      <c r="C2995" s="45"/>
    </row>
    <row r="2996" spans="3:3" x14ac:dyDescent="0.25">
      <c r="C2996" s="45"/>
    </row>
    <row r="2997" spans="3:3" x14ac:dyDescent="0.25">
      <c r="C2997" s="45"/>
    </row>
    <row r="2998" spans="3:3" x14ac:dyDescent="0.25">
      <c r="C2998" s="45"/>
    </row>
    <row r="2999" spans="3:3" x14ac:dyDescent="0.25">
      <c r="C2999" s="45"/>
    </row>
    <row r="3000" spans="3:3" x14ac:dyDescent="0.25">
      <c r="C3000" s="45"/>
    </row>
    <row r="3001" spans="3:3" x14ac:dyDescent="0.25">
      <c r="C3001" s="45"/>
    </row>
    <row r="3002" spans="3:3" x14ac:dyDescent="0.25">
      <c r="C3002" s="45"/>
    </row>
    <row r="3003" spans="3:3" x14ac:dyDescent="0.25">
      <c r="C3003" s="45"/>
    </row>
    <row r="3004" spans="3:3" x14ac:dyDescent="0.25">
      <c r="C3004" s="45"/>
    </row>
    <row r="3005" spans="3:3" x14ac:dyDescent="0.25">
      <c r="C3005" s="45"/>
    </row>
    <row r="3006" spans="3:3" x14ac:dyDescent="0.25">
      <c r="C3006" s="45"/>
    </row>
    <row r="3007" spans="3:3" x14ac:dyDescent="0.25">
      <c r="C3007" s="45"/>
    </row>
    <row r="3008" spans="3:3" x14ac:dyDescent="0.25">
      <c r="C3008" s="45"/>
    </row>
    <row r="3009" spans="3:3" x14ac:dyDescent="0.25">
      <c r="C3009" s="45"/>
    </row>
    <row r="3010" spans="3:3" x14ac:dyDescent="0.25">
      <c r="C3010" s="45"/>
    </row>
    <row r="3011" spans="3:3" x14ac:dyDescent="0.25">
      <c r="C3011" s="45"/>
    </row>
    <row r="3012" spans="3:3" x14ac:dyDescent="0.25">
      <c r="C3012" s="45"/>
    </row>
    <row r="3013" spans="3:3" x14ac:dyDescent="0.25">
      <c r="C3013" s="45"/>
    </row>
    <row r="3014" spans="3:3" x14ac:dyDescent="0.25">
      <c r="C3014" s="45"/>
    </row>
    <row r="3015" spans="3:3" x14ac:dyDescent="0.25">
      <c r="C3015" s="45"/>
    </row>
    <row r="3016" spans="3:3" x14ac:dyDescent="0.25">
      <c r="C3016" s="45"/>
    </row>
    <row r="3017" spans="3:3" x14ac:dyDescent="0.25">
      <c r="C3017" s="45"/>
    </row>
    <row r="3018" spans="3:3" x14ac:dyDescent="0.25">
      <c r="C3018" s="45"/>
    </row>
    <row r="3019" spans="3:3" x14ac:dyDescent="0.25">
      <c r="C3019" s="45"/>
    </row>
    <row r="3020" spans="3:3" x14ac:dyDescent="0.25">
      <c r="C3020" s="45"/>
    </row>
    <row r="3021" spans="3:3" x14ac:dyDescent="0.25">
      <c r="C3021" s="45"/>
    </row>
    <row r="3022" spans="3:3" x14ac:dyDescent="0.25">
      <c r="C3022" s="45"/>
    </row>
    <row r="3023" spans="3:3" x14ac:dyDescent="0.25">
      <c r="C3023" s="45"/>
    </row>
    <row r="3024" spans="3:3" x14ac:dyDescent="0.25">
      <c r="C3024" s="45"/>
    </row>
    <row r="3025" spans="3:3" x14ac:dyDescent="0.25">
      <c r="C3025" s="45"/>
    </row>
    <row r="3026" spans="3:3" x14ac:dyDescent="0.25">
      <c r="C3026" s="45"/>
    </row>
    <row r="3027" spans="3:3" x14ac:dyDescent="0.25">
      <c r="C3027" s="45"/>
    </row>
    <row r="3028" spans="3:3" x14ac:dyDescent="0.25">
      <c r="C3028" s="45"/>
    </row>
    <row r="3029" spans="3:3" x14ac:dyDescent="0.25">
      <c r="C3029" s="45"/>
    </row>
    <row r="3030" spans="3:3" x14ac:dyDescent="0.25">
      <c r="C3030" s="45"/>
    </row>
    <row r="3031" spans="3:3" x14ac:dyDescent="0.25">
      <c r="C3031" s="45"/>
    </row>
    <row r="3032" spans="3:3" x14ac:dyDescent="0.25">
      <c r="C3032" s="45"/>
    </row>
    <row r="3033" spans="3:3" x14ac:dyDescent="0.25">
      <c r="C3033" s="45"/>
    </row>
    <row r="3034" spans="3:3" x14ac:dyDescent="0.25">
      <c r="C3034" s="45"/>
    </row>
    <row r="3035" spans="3:3" x14ac:dyDescent="0.25">
      <c r="C3035" s="45"/>
    </row>
    <row r="3036" spans="3:3" x14ac:dyDescent="0.25">
      <c r="C3036" s="45"/>
    </row>
    <row r="3037" spans="3:3" x14ac:dyDescent="0.25">
      <c r="C3037" s="45"/>
    </row>
    <row r="3038" spans="3:3" x14ac:dyDescent="0.25">
      <c r="C3038" s="45"/>
    </row>
    <row r="3039" spans="3:3" x14ac:dyDescent="0.25">
      <c r="C3039" s="45"/>
    </row>
    <row r="3040" spans="3:3" x14ac:dyDescent="0.25">
      <c r="C3040" s="45"/>
    </row>
    <row r="3041" spans="3:3" x14ac:dyDescent="0.25">
      <c r="C3041" s="45"/>
    </row>
    <row r="3042" spans="3:3" x14ac:dyDescent="0.25">
      <c r="C3042" s="45"/>
    </row>
    <row r="3043" spans="3:3" x14ac:dyDescent="0.25">
      <c r="C3043" s="45"/>
    </row>
    <row r="3044" spans="3:3" x14ac:dyDescent="0.25">
      <c r="C3044" s="45"/>
    </row>
    <row r="3045" spans="3:3" x14ac:dyDescent="0.25">
      <c r="C3045" s="45"/>
    </row>
    <row r="3046" spans="3:3" x14ac:dyDescent="0.25">
      <c r="C3046" s="45"/>
    </row>
    <row r="3047" spans="3:3" x14ac:dyDescent="0.25">
      <c r="C3047" s="45"/>
    </row>
    <row r="3048" spans="3:3" x14ac:dyDescent="0.25">
      <c r="C3048" s="45"/>
    </row>
    <row r="3049" spans="3:3" x14ac:dyDescent="0.25">
      <c r="C3049" s="45"/>
    </row>
    <row r="3050" spans="3:3" x14ac:dyDescent="0.25">
      <c r="C3050" s="45"/>
    </row>
    <row r="3051" spans="3:3" x14ac:dyDescent="0.25">
      <c r="C3051" s="45"/>
    </row>
    <row r="3052" spans="3:3" x14ac:dyDescent="0.25">
      <c r="C3052" s="45"/>
    </row>
    <row r="3053" spans="3:3" x14ac:dyDescent="0.25">
      <c r="C3053" s="45"/>
    </row>
    <row r="3054" spans="3:3" x14ac:dyDescent="0.25">
      <c r="C3054" s="45"/>
    </row>
    <row r="3055" spans="3:3" x14ac:dyDescent="0.25">
      <c r="C3055" s="45"/>
    </row>
    <row r="3056" spans="3:3" x14ac:dyDescent="0.25">
      <c r="C3056" s="45"/>
    </row>
    <row r="3057" spans="3:3" x14ac:dyDescent="0.25">
      <c r="C3057" s="45"/>
    </row>
    <row r="3058" spans="3:3" x14ac:dyDescent="0.25">
      <c r="C3058" s="45"/>
    </row>
    <row r="3059" spans="3:3" x14ac:dyDescent="0.25">
      <c r="C3059" s="45"/>
    </row>
    <row r="3060" spans="3:3" x14ac:dyDescent="0.25">
      <c r="C3060" s="45"/>
    </row>
    <row r="3061" spans="3:3" x14ac:dyDescent="0.25">
      <c r="C3061" s="45"/>
    </row>
    <row r="3062" spans="3:3" x14ac:dyDescent="0.25">
      <c r="C3062" s="45"/>
    </row>
    <row r="3063" spans="3:3" x14ac:dyDescent="0.25">
      <c r="C3063" s="45"/>
    </row>
    <row r="3064" spans="3:3" x14ac:dyDescent="0.25">
      <c r="C3064" s="45"/>
    </row>
    <row r="3065" spans="3:3" x14ac:dyDescent="0.25">
      <c r="C3065" s="45"/>
    </row>
    <row r="3066" spans="3:3" x14ac:dyDescent="0.25">
      <c r="C3066" s="45"/>
    </row>
    <row r="3067" spans="3:3" x14ac:dyDescent="0.25">
      <c r="C3067" s="45"/>
    </row>
    <row r="3068" spans="3:3" x14ac:dyDescent="0.25">
      <c r="C3068" s="45"/>
    </row>
    <row r="3069" spans="3:3" x14ac:dyDescent="0.25">
      <c r="C3069" s="45"/>
    </row>
    <row r="3070" spans="3:3" x14ac:dyDescent="0.25">
      <c r="C3070" s="45"/>
    </row>
    <row r="3071" spans="3:3" x14ac:dyDescent="0.25">
      <c r="C3071" s="45"/>
    </row>
    <row r="3072" spans="3:3" x14ac:dyDescent="0.25">
      <c r="C3072" s="45"/>
    </row>
    <row r="3073" spans="3:3" x14ac:dyDescent="0.25">
      <c r="C3073" s="45"/>
    </row>
    <row r="3074" spans="3:3" x14ac:dyDescent="0.25">
      <c r="C3074" s="45"/>
    </row>
    <row r="3075" spans="3:3" x14ac:dyDescent="0.25">
      <c r="C3075" s="45"/>
    </row>
    <row r="3076" spans="3:3" x14ac:dyDescent="0.25">
      <c r="C3076" s="45"/>
    </row>
    <row r="3077" spans="3:3" x14ac:dyDescent="0.25">
      <c r="C3077" s="45"/>
    </row>
    <row r="3078" spans="3:3" x14ac:dyDescent="0.25">
      <c r="C3078" s="45"/>
    </row>
    <row r="3079" spans="3:3" x14ac:dyDescent="0.25">
      <c r="C3079" s="45"/>
    </row>
    <row r="3080" spans="3:3" x14ac:dyDescent="0.25">
      <c r="C3080" s="45"/>
    </row>
    <row r="3081" spans="3:3" x14ac:dyDescent="0.25">
      <c r="C3081" s="45"/>
    </row>
    <row r="3082" spans="3:3" x14ac:dyDescent="0.25">
      <c r="C3082" s="45"/>
    </row>
    <row r="3083" spans="3:3" x14ac:dyDescent="0.25">
      <c r="C3083" s="45"/>
    </row>
    <row r="3084" spans="3:3" x14ac:dyDescent="0.25">
      <c r="C3084" s="45"/>
    </row>
    <row r="3085" spans="3:3" x14ac:dyDescent="0.25">
      <c r="C3085" s="45"/>
    </row>
    <row r="3086" spans="3:3" x14ac:dyDescent="0.25">
      <c r="C3086" s="45"/>
    </row>
    <row r="3087" spans="3:3" x14ac:dyDescent="0.25">
      <c r="C3087" s="45"/>
    </row>
    <row r="3088" spans="3:3" x14ac:dyDescent="0.25">
      <c r="C3088" s="45"/>
    </row>
    <row r="3089" spans="3:3" x14ac:dyDescent="0.25">
      <c r="C3089" s="45"/>
    </row>
    <row r="3090" spans="3:3" x14ac:dyDescent="0.25">
      <c r="C3090" s="45"/>
    </row>
    <row r="3091" spans="3:3" x14ac:dyDescent="0.25">
      <c r="C3091" s="45"/>
    </row>
    <row r="3092" spans="3:3" x14ac:dyDescent="0.25">
      <c r="C3092" s="45"/>
    </row>
    <row r="3093" spans="3:3" x14ac:dyDescent="0.25">
      <c r="C3093" s="45"/>
    </row>
    <row r="3094" spans="3:3" x14ac:dyDescent="0.25">
      <c r="C3094" s="45"/>
    </row>
    <row r="3095" spans="3:3" x14ac:dyDescent="0.25">
      <c r="C3095" s="45"/>
    </row>
    <row r="3096" spans="3:3" x14ac:dyDescent="0.25">
      <c r="C3096" s="45"/>
    </row>
    <row r="3097" spans="3:3" x14ac:dyDescent="0.25">
      <c r="C3097" s="45"/>
    </row>
    <row r="3098" spans="3:3" x14ac:dyDescent="0.25">
      <c r="C3098" s="45"/>
    </row>
    <row r="3099" spans="3:3" x14ac:dyDescent="0.25">
      <c r="C3099" s="45"/>
    </row>
    <row r="3100" spans="3:3" x14ac:dyDescent="0.25">
      <c r="C3100" s="45"/>
    </row>
    <row r="3101" spans="3:3" x14ac:dyDescent="0.25">
      <c r="C3101" s="45"/>
    </row>
    <row r="3102" spans="3:3" x14ac:dyDescent="0.25">
      <c r="C3102" s="45"/>
    </row>
    <row r="3103" spans="3:3" x14ac:dyDescent="0.25">
      <c r="C3103" s="45"/>
    </row>
    <row r="3104" spans="3:3" x14ac:dyDescent="0.25">
      <c r="C3104" s="45"/>
    </row>
    <row r="3105" spans="3:3" x14ac:dyDescent="0.25">
      <c r="C3105" s="45"/>
    </row>
    <row r="3106" spans="3:3" x14ac:dyDescent="0.25">
      <c r="C3106" s="45"/>
    </row>
    <row r="3107" spans="3:3" x14ac:dyDescent="0.25">
      <c r="C3107" s="45"/>
    </row>
    <row r="3108" spans="3:3" x14ac:dyDescent="0.25">
      <c r="C3108" s="45"/>
    </row>
    <row r="3109" spans="3:3" x14ac:dyDescent="0.25">
      <c r="C3109" s="45"/>
    </row>
    <row r="3110" spans="3:3" x14ac:dyDescent="0.25">
      <c r="C3110" s="45"/>
    </row>
    <row r="3111" spans="3:3" x14ac:dyDescent="0.25">
      <c r="C3111" s="45"/>
    </row>
    <row r="3112" spans="3:3" x14ac:dyDescent="0.25">
      <c r="C3112" s="45"/>
    </row>
    <row r="3113" spans="3:3" x14ac:dyDescent="0.25">
      <c r="C3113" s="45"/>
    </row>
    <row r="3114" spans="3:3" x14ac:dyDescent="0.25">
      <c r="C3114" s="45"/>
    </row>
    <row r="3115" spans="3:3" x14ac:dyDescent="0.25">
      <c r="C3115" s="45"/>
    </row>
    <row r="3116" spans="3:3" x14ac:dyDescent="0.25">
      <c r="C3116" s="45"/>
    </row>
    <row r="3117" spans="3:3" x14ac:dyDescent="0.25">
      <c r="C3117" s="45"/>
    </row>
    <row r="3118" spans="3:3" x14ac:dyDescent="0.25">
      <c r="C3118" s="45"/>
    </row>
    <row r="3119" spans="3:3" x14ac:dyDescent="0.25">
      <c r="C3119" s="45"/>
    </row>
    <row r="3120" spans="3:3" x14ac:dyDescent="0.25">
      <c r="C3120" s="45"/>
    </row>
    <row r="3121" spans="3:3" x14ac:dyDescent="0.25">
      <c r="C3121" s="45"/>
    </row>
    <row r="3122" spans="3:3" x14ac:dyDescent="0.25">
      <c r="C3122" s="45"/>
    </row>
    <row r="3123" spans="3:3" x14ac:dyDescent="0.25">
      <c r="C3123" s="45"/>
    </row>
    <row r="3124" spans="3:3" x14ac:dyDescent="0.25">
      <c r="C3124" s="45"/>
    </row>
    <row r="3125" spans="3:3" x14ac:dyDescent="0.25">
      <c r="C3125" s="45"/>
    </row>
    <row r="3126" spans="3:3" x14ac:dyDescent="0.25">
      <c r="C3126" s="45"/>
    </row>
    <row r="3127" spans="3:3" x14ac:dyDescent="0.25">
      <c r="C3127" s="45"/>
    </row>
    <row r="3128" spans="3:3" x14ac:dyDescent="0.25">
      <c r="C3128" s="45"/>
    </row>
    <row r="3129" spans="3:3" x14ac:dyDescent="0.25">
      <c r="C3129" s="45"/>
    </row>
    <row r="3130" spans="3:3" x14ac:dyDescent="0.25">
      <c r="C3130" s="45"/>
    </row>
    <row r="3131" spans="3:3" x14ac:dyDescent="0.25">
      <c r="C3131" s="45"/>
    </row>
    <row r="3132" spans="3:3" x14ac:dyDescent="0.25">
      <c r="C3132" s="45"/>
    </row>
    <row r="3133" spans="3:3" x14ac:dyDescent="0.25">
      <c r="C3133" s="45"/>
    </row>
    <row r="3134" spans="3:3" x14ac:dyDescent="0.25">
      <c r="C3134" s="45"/>
    </row>
    <row r="3135" spans="3:3" x14ac:dyDescent="0.25">
      <c r="C3135" s="45"/>
    </row>
    <row r="3136" spans="3:3" x14ac:dyDescent="0.25">
      <c r="C3136" s="45"/>
    </row>
    <row r="3137" spans="3:3" x14ac:dyDescent="0.25">
      <c r="C3137" s="45"/>
    </row>
    <row r="3138" spans="3:3" x14ac:dyDescent="0.25">
      <c r="C3138" s="45"/>
    </row>
    <row r="3139" spans="3:3" x14ac:dyDescent="0.25">
      <c r="C3139" s="45"/>
    </row>
    <row r="3140" spans="3:3" x14ac:dyDescent="0.25">
      <c r="C3140" s="45"/>
    </row>
    <row r="3141" spans="3:3" x14ac:dyDescent="0.25">
      <c r="C3141" s="45"/>
    </row>
    <row r="3142" spans="3:3" x14ac:dyDescent="0.25">
      <c r="C3142" s="45"/>
    </row>
    <row r="3143" spans="3:3" x14ac:dyDescent="0.25">
      <c r="C3143" s="45"/>
    </row>
    <row r="3144" spans="3:3" x14ac:dyDescent="0.25">
      <c r="C3144" s="45"/>
    </row>
    <row r="3145" spans="3:3" x14ac:dyDescent="0.25">
      <c r="C3145" s="45"/>
    </row>
    <row r="3146" spans="3:3" x14ac:dyDescent="0.25">
      <c r="C3146" s="45"/>
    </row>
    <row r="3147" spans="3:3" x14ac:dyDescent="0.25">
      <c r="C3147" s="45"/>
    </row>
    <row r="3148" spans="3:3" x14ac:dyDescent="0.25">
      <c r="C3148" s="45"/>
    </row>
    <row r="3149" spans="3:3" x14ac:dyDescent="0.25">
      <c r="C3149" s="45"/>
    </row>
    <row r="3150" spans="3:3" x14ac:dyDescent="0.25">
      <c r="C3150" s="45"/>
    </row>
    <row r="3151" spans="3:3" x14ac:dyDescent="0.25">
      <c r="C3151" s="45"/>
    </row>
    <row r="3152" spans="3:3" x14ac:dyDescent="0.25">
      <c r="C3152" s="45"/>
    </row>
    <row r="3153" spans="3:3" x14ac:dyDescent="0.25">
      <c r="C3153" s="45"/>
    </row>
    <row r="3154" spans="3:3" x14ac:dyDescent="0.25">
      <c r="C3154" s="45"/>
    </row>
    <row r="3155" spans="3:3" x14ac:dyDescent="0.25">
      <c r="C3155" s="45"/>
    </row>
    <row r="3156" spans="3:3" x14ac:dyDescent="0.25">
      <c r="C3156" s="45"/>
    </row>
    <row r="3157" spans="3:3" x14ac:dyDescent="0.25">
      <c r="C3157" s="45"/>
    </row>
    <row r="3158" spans="3:3" x14ac:dyDescent="0.25">
      <c r="C3158" s="45"/>
    </row>
    <row r="3159" spans="3:3" x14ac:dyDescent="0.25">
      <c r="C3159" s="45"/>
    </row>
    <row r="3160" spans="3:3" x14ac:dyDescent="0.25">
      <c r="C3160" s="45"/>
    </row>
    <row r="3161" spans="3:3" x14ac:dyDescent="0.25">
      <c r="C3161" s="45"/>
    </row>
    <row r="3162" spans="3:3" x14ac:dyDescent="0.25">
      <c r="C3162" s="45"/>
    </row>
    <row r="3163" spans="3:3" x14ac:dyDescent="0.25">
      <c r="C3163" s="45"/>
    </row>
    <row r="3164" spans="3:3" x14ac:dyDescent="0.25">
      <c r="C3164" s="45"/>
    </row>
    <row r="3165" spans="3:3" x14ac:dyDescent="0.25">
      <c r="C3165" s="45"/>
    </row>
    <row r="3166" spans="3:3" x14ac:dyDescent="0.25">
      <c r="C3166" s="45"/>
    </row>
    <row r="3167" spans="3:3" x14ac:dyDescent="0.25">
      <c r="C3167" s="45"/>
    </row>
    <row r="3168" spans="3:3" x14ac:dyDescent="0.25">
      <c r="C3168" s="45"/>
    </row>
    <row r="3169" spans="3:3" x14ac:dyDescent="0.25">
      <c r="C3169" s="45"/>
    </row>
    <row r="3170" spans="3:3" x14ac:dyDescent="0.25">
      <c r="C3170" s="45"/>
    </row>
    <row r="3171" spans="3:3" x14ac:dyDescent="0.25">
      <c r="C3171" s="45"/>
    </row>
    <row r="3172" spans="3:3" x14ac:dyDescent="0.25">
      <c r="C3172" s="45"/>
    </row>
    <row r="3173" spans="3:3" x14ac:dyDescent="0.25">
      <c r="C3173" s="45"/>
    </row>
    <row r="3174" spans="3:3" x14ac:dyDescent="0.25">
      <c r="C3174" s="45"/>
    </row>
    <row r="3175" spans="3:3" x14ac:dyDescent="0.25">
      <c r="C3175" s="45"/>
    </row>
    <row r="3176" spans="3:3" x14ac:dyDescent="0.25">
      <c r="C3176" s="45"/>
    </row>
    <row r="3177" spans="3:3" x14ac:dyDescent="0.25">
      <c r="C3177" s="45"/>
    </row>
    <row r="3178" spans="3:3" x14ac:dyDescent="0.25">
      <c r="C3178" s="45"/>
    </row>
    <row r="3179" spans="3:3" x14ac:dyDescent="0.25">
      <c r="C3179" s="45"/>
    </row>
    <row r="3180" spans="3:3" x14ac:dyDescent="0.25">
      <c r="C3180" s="45"/>
    </row>
    <row r="3181" spans="3:3" x14ac:dyDescent="0.25">
      <c r="C3181" s="45"/>
    </row>
    <row r="3182" spans="3:3" x14ac:dyDescent="0.25">
      <c r="C3182" s="45"/>
    </row>
    <row r="3183" spans="3:3" x14ac:dyDescent="0.25">
      <c r="C3183" s="45"/>
    </row>
    <row r="3184" spans="3:3" x14ac:dyDescent="0.25">
      <c r="C3184" s="45"/>
    </row>
    <row r="3185" spans="3:3" x14ac:dyDescent="0.25">
      <c r="C3185" s="45"/>
    </row>
    <row r="3186" spans="3:3" x14ac:dyDescent="0.25">
      <c r="C3186" s="45"/>
    </row>
    <row r="3187" spans="3:3" x14ac:dyDescent="0.25">
      <c r="C3187" s="45"/>
    </row>
    <row r="3188" spans="3:3" x14ac:dyDescent="0.25">
      <c r="C3188" s="45"/>
    </row>
    <row r="3189" spans="3:3" x14ac:dyDescent="0.25">
      <c r="C3189" s="45"/>
    </row>
    <row r="3190" spans="3:3" x14ac:dyDescent="0.25">
      <c r="C3190" s="45"/>
    </row>
    <row r="3191" spans="3:3" x14ac:dyDescent="0.25">
      <c r="C3191" s="45"/>
    </row>
    <row r="3192" spans="3:3" x14ac:dyDescent="0.25">
      <c r="C3192" s="45"/>
    </row>
    <row r="3193" spans="3:3" x14ac:dyDescent="0.25">
      <c r="C3193" s="45"/>
    </row>
    <row r="3194" spans="3:3" x14ac:dyDescent="0.25">
      <c r="C3194" s="45"/>
    </row>
    <row r="3195" spans="3:3" x14ac:dyDescent="0.25">
      <c r="C3195" s="45"/>
    </row>
    <row r="3196" spans="3:3" x14ac:dyDescent="0.25">
      <c r="C3196" s="45"/>
    </row>
    <row r="3197" spans="3:3" x14ac:dyDescent="0.25">
      <c r="C3197" s="45"/>
    </row>
    <row r="3198" spans="3:3" x14ac:dyDescent="0.25">
      <c r="C3198" s="45"/>
    </row>
    <row r="3199" spans="3:3" x14ac:dyDescent="0.25">
      <c r="C3199" s="45"/>
    </row>
    <row r="3200" spans="3:3" x14ac:dyDescent="0.25">
      <c r="C3200" s="45"/>
    </row>
    <row r="3201" spans="3:3" x14ac:dyDescent="0.25">
      <c r="C3201" s="45"/>
    </row>
    <row r="3202" spans="3:3" x14ac:dyDescent="0.25">
      <c r="C3202" s="45"/>
    </row>
    <row r="3203" spans="3:3" x14ac:dyDescent="0.25">
      <c r="C3203" s="45"/>
    </row>
    <row r="3204" spans="3:3" x14ac:dyDescent="0.25">
      <c r="C3204" s="45"/>
    </row>
    <row r="3205" spans="3:3" x14ac:dyDescent="0.25">
      <c r="C3205" s="45"/>
    </row>
    <row r="3206" spans="3:3" x14ac:dyDescent="0.25">
      <c r="C3206" s="45"/>
    </row>
    <row r="3207" spans="3:3" x14ac:dyDescent="0.25">
      <c r="C3207" s="45"/>
    </row>
    <row r="3208" spans="3:3" x14ac:dyDescent="0.25">
      <c r="C3208" s="45"/>
    </row>
    <row r="3209" spans="3:3" x14ac:dyDescent="0.25">
      <c r="C3209" s="45"/>
    </row>
    <row r="3210" spans="3:3" x14ac:dyDescent="0.25">
      <c r="C3210" s="45"/>
    </row>
    <row r="3211" spans="3:3" x14ac:dyDescent="0.25">
      <c r="C3211" s="45"/>
    </row>
    <row r="3212" spans="3:3" x14ac:dyDescent="0.25">
      <c r="C3212" s="45"/>
    </row>
    <row r="3213" spans="3:3" x14ac:dyDescent="0.25">
      <c r="C3213" s="45"/>
    </row>
    <row r="3214" spans="3:3" x14ac:dyDescent="0.25">
      <c r="C3214" s="45"/>
    </row>
    <row r="3215" spans="3:3" x14ac:dyDescent="0.25">
      <c r="C3215" s="45"/>
    </row>
    <row r="3216" spans="3:3" x14ac:dyDescent="0.25">
      <c r="C3216" s="45"/>
    </row>
    <row r="3217" spans="3:3" x14ac:dyDescent="0.25">
      <c r="C3217" s="45"/>
    </row>
    <row r="3218" spans="3:3" x14ac:dyDescent="0.25">
      <c r="C3218" s="45"/>
    </row>
    <row r="3219" spans="3:3" x14ac:dyDescent="0.25">
      <c r="C3219" s="45"/>
    </row>
    <row r="3220" spans="3:3" x14ac:dyDescent="0.25">
      <c r="C3220" s="45"/>
    </row>
    <row r="3221" spans="3:3" x14ac:dyDescent="0.25">
      <c r="C3221" s="45"/>
    </row>
    <row r="3222" spans="3:3" x14ac:dyDescent="0.25">
      <c r="C3222" s="45"/>
    </row>
    <row r="3223" spans="3:3" x14ac:dyDescent="0.25">
      <c r="C3223" s="45"/>
    </row>
    <row r="3224" spans="3:3" x14ac:dyDescent="0.25">
      <c r="C3224" s="45"/>
    </row>
    <row r="3225" spans="3:3" x14ac:dyDescent="0.25">
      <c r="C3225" s="45"/>
    </row>
    <row r="3226" spans="3:3" x14ac:dyDescent="0.25">
      <c r="C3226" s="45"/>
    </row>
    <row r="3227" spans="3:3" x14ac:dyDescent="0.25">
      <c r="C3227" s="45"/>
    </row>
    <row r="3228" spans="3:3" x14ac:dyDescent="0.25">
      <c r="C3228" s="45"/>
    </row>
    <row r="3229" spans="3:3" x14ac:dyDescent="0.25">
      <c r="C3229" s="45"/>
    </row>
    <row r="3230" spans="3:3" x14ac:dyDescent="0.25">
      <c r="C3230" s="45"/>
    </row>
    <row r="3231" spans="3:3" x14ac:dyDescent="0.25">
      <c r="C3231" s="45"/>
    </row>
    <row r="3232" spans="3:3" x14ac:dyDescent="0.25">
      <c r="C3232" s="45"/>
    </row>
    <row r="3233" spans="3:3" x14ac:dyDescent="0.25">
      <c r="C3233" s="45"/>
    </row>
    <row r="3234" spans="3:3" x14ac:dyDescent="0.25">
      <c r="C3234" s="45"/>
    </row>
    <row r="3235" spans="3:3" x14ac:dyDescent="0.25">
      <c r="C3235" s="45"/>
    </row>
    <row r="3236" spans="3:3" x14ac:dyDescent="0.25">
      <c r="C3236" s="45"/>
    </row>
    <row r="3237" spans="3:3" x14ac:dyDescent="0.25">
      <c r="C3237" s="45"/>
    </row>
    <row r="3238" spans="3:3" x14ac:dyDescent="0.25">
      <c r="C3238" s="45"/>
    </row>
    <row r="3239" spans="3:3" x14ac:dyDescent="0.25">
      <c r="C3239" s="45"/>
    </row>
    <row r="3240" spans="3:3" x14ac:dyDescent="0.25">
      <c r="C3240" s="45"/>
    </row>
    <row r="3241" spans="3:3" x14ac:dyDescent="0.25">
      <c r="C3241" s="45"/>
    </row>
    <row r="3242" spans="3:3" x14ac:dyDescent="0.25">
      <c r="C3242" s="45"/>
    </row>
    <row r="3243" spans="3:3" x14ac:dyDescent="0.25">
      <c r="C3243" s="45"/>
    </row>
    <row r="3244" spans="3:3" x14ac:dyDescent="0.25">
      <c r="C3244" s="45"/>
    </row>
    <row r="3245" spans="3:3" x14ac:dyDescent="0.25">
      <c r="C3245" s="45"/>
    </row>
    <row r="3246" spans="3:3" x14ac:dyDescent="0.25">
      <c r="C3246" s="45"/>
    </row>
    <row r="3247" spans="3:3" x14ac:dyDescent="0.25">
      <c r="C3247" s="45"/>
    </row>
    <row r="3248" spans="3:3" x14ac:dyDescent="0.25">
      <c r="C3248" s="45"/>
    </row>
    <row r="3249" spans="3:3" x14ac:dyDescent="0.25">
      <c r="C3249" s="45"/>
    </row>
    <row r="3250" spans="3:3" x14ac:dyDescent="0.25">
      <c r="C3250" s="45"/>
    </row>
    <row r="3251" spans="3:3" x14ac:dyDescent="0.25">
      <c r="C3251" s="45"/>
    </row>
    <row r="3252" spans="3:3" x14ac:dyDescent="0.25">
      <c r="C3252" s="45"/>
    </row>
    <row r="3253" spans="3:3" x14ac:dyDescent="0.25">
      <c r="C3253" s="45"/>
    </row>
    <row r="3254" spans="3:3" x14ac:dyDescent="0.25">
      <c r="C3254" s="45"/>
    </row>
    <row r="3255" spans="3:3" x14ac:dyDescent="0.25">
      <c r="C3255" s="45"/>
    </row>
    <row r="3256" spans="3:3" x14ac:dyDescent="0.25">
      <c r="C3256" s="45"/>
    </row>
    <row r="3257" spans="3:3" x14ac:dyDescent="0.25">
      <c r="C3257" s="45"/>
    </row>
    <row r="3258" spans="3:3" x14ac:dyDescent="0.25">
      <c r="C3258" s="45"/>
    </row>
    <row r="3259" spans="3:3" x14ac:dyDescent="0.25">
      <c r="C3259" s="45"/>
    </row>
    <row r="3260" spans="3:3" x14ac:dyDescent="0.25">
      <c r="C3260" s="45"/>
    </row>
    <row r="3261" spans="3:3" x14ac:dyDescent="0.25">
      <c r="C3261" s="45"/>
    </row>
    <row r="3262" spans="3:3" x14ac:dyDescent="0.25">
      <c r="C3262" s="45"/>
    </row>
    <row r="3263" spans="3:3" x14ac:dyDescent="0.25">
      <c r="C3263" s="45"/>
    </row>
    <row r="3264" spans="3:3" x14ac:dyDescent="0.25">
      <c r="C3264" s="45"/>
    </row>
    <row r="3265" spans="3:3" x14ac:dyDescent="0.25">
      <c r="C3265" s="45"/>
    </row>
    <row r="3266" spans="3:3" x14ac:dyDescent="0.25">
      <c r="C3266" s="45"/>
    </row>
    <row r="3267" spans="3:3" x14ac:dyDescent="0.25">
      <c r="C3267" s="45"/>
    </row>
    <row r="3268" spans="3:3" x14ac:dyDescent="0.25">
      <c r="C3268" s="45"/>
    </row>
    <row r="3269" spans="3:3" x14ac:dyDescent="0.25">
      <c r="C3269" s="45"/>
    </row>
    <row r="3270" spans="3:3" x14ac:dyDescent="0.25">
      <c r="C3270" s="45"/>
    </row>
    <row r="3271" spans="3:3" x14ac:dyDescent="0.25">
      <c r="C3271" s="45"/>
    </row>
    <row r="3272" spans="3:3" x14ac:dyDescent="0.25">
      <c r="C3272" s="45"/>
    </row>
    <row r="3273" spans="3:3" x14ac:dyDescent="0.25">
      <c r="C3273" s="45"/>
    </row>
    <row r="3274" spans="3:3" x14ac:dyDescent="0.25">
      <c r="C3274" s="45"/>
    </row>
    <row r="3275" spans="3:3" x14ac:dyDescent="0.25">
      <c r="C3275" s="45"/>
    </row>
    <row r="3276" spans="3:3" x14ac:dyDescent="0.25">
      <c r="C3276" s="45"/>
    </row>
    <row r="3277" spans="3:3" x14ac:dyDescent="0.25">
      <c r="C3277" s="45"/>
    </row>
    <row r="3278" spans="3:3" x14ac:dyDescent="0.25">
      <c r="C3278" s="45"/>
    </row>
    <row r="3279" spans="3:3" x14ac:dyDescent="0.25">
      <c r="C3279" s="45"/>
    </row>
    <row r="3280" spans="3:3" x14ac:dyDescent="0.25">
      <c r="C3280" s="45"/>
    </row>
    <row r="3281" spans="3:3" x14ac:dyDescent="0.25">
      <c r="C3281" s="45"/>
    </row>
    <row r="3282" spans="3:3" x14ac:dyDescent="0.25">
      <c r="C3282" s="45"/>
    </row>
    <row r="3283" spans="3:3" x14ac:dyDescent="0.25">
      <c r="C3283" s="45"/>
    </row>
    <row r="3284" spans="3:3" x14ac:dyDescent="0.25">
      <c r="C3284" s="45"/>
    </row>
    <row r="3285" spans="3:3" x14ac:dyDescent="0.25">
      <c r="C3285" s="45"/>
    </row>
    <row r="3286" spans="3:3" x14ac:dyDescent="0.25">
      <c r="C3286" s="45"/>
    </row>
    <row r="3287" spans="3:3" x14ac:dyDescent="0.25">
      <c r="C3287" s="45"/>
    </row>
    <row r="3288" spans="3:3" x14ac:dyDescent="0.25">
      <c r="C3288" s="45"/>
    </row>
    <row r="3289" spans="3:3" x14ac:dyDescent="0.25">
      <c r="C3289" s="45"/>
    </row>
    <row r="3290" spans="3:3" x14ac:dyDescent="0.25">
      <c r="C3290" s="45"/>
    </row>
    <row r="3291" spans="3:3" x14ac:dyDescent="0.25">
      <c r="C3291" s="45"/>
    </row>
    <row r="3292" spans="3:3" x14ac:dyDescent="0.25">
      <c r="C3292" s="45"/>
    </row>
    <row r="3293" spans="3:3" x14ac:dyDescent="0.25">
      <c r="C3293" s="45"/>
    </row>
    <row r="3294" spans="3:3" x14ac:dyDescent="0.25">
      <c r="C3294" s="45"/>
    </row>
    <row r="3295" spans="3:3" x14ac:dyDescent="0.25">
      <c r="C3295" s="45"/>
    </row>
    <row r="3296" spans="3:3" x14ac:dyDescent="0.25">
      <c r="C3296" s="45"/>
    </row>
    <row r="3297" spans="3:3" x14ac:dyDescent="0.25">
      <c r="C3297" s="45"/>
    </row>
    <row r="3298" spans="3:3" x14ac:dyDescent="0.25">
      <c r="C3298" s="45"/>
    </row>
    <row r="3299" spans="3:3" x14ac:dyDescent="0.25">
      <c r="C3299" s="45"/>
    </row>
    <row r="3300" spans="3:3" x14ac:dyDescent="0.25">
      <c r="C3300" s="45"/>
    </row>
    <row r="3301" spans="3:3" x14ac:dyDescent="0.25">
      <c r="C3301" s="45"/>
    </row>
    <row r="3302" spans="3:3" x14ac:dyDescent="0.25">
      <c r="C3302" s="45"/>
    </row>
    <row r="3303" spans="3:3" x14ac:dyDescent="0.25">
      <c r="C3303" s="45"/>
    </row>
    <row r="3304" spans="3:3" x14ac:dyDescent="0.25">
      <c r="C3304" s="45"/>
    </row>
    <row r="3305" spans="3:3" x14ac:dyDescent="0.25">
      <c r="C3305" s="45"/>
    </row>
    <row r="3306" spans="3:3" x14ac:dyDescent="0.25">
      <c r="C3306" s="45"/>
    </row>
    <row r="3307" spans="3:3" x14ac:dyDescent="0.25">
      <c r="C3307" s="45"/>
    </row>
    <row r="3308" spans="3:3" x14ac:dyDescent="0.25">
      <c r="C3308" s="45"/>
    </row>
    <row r="3309" spans="3:3" x14ac:dyDescent="0.25">
      <c r="C3309" s="45"/>
    </row>
    <row r="3310" spans="3:3" x14ac:dyDescent="0.25">
      <c r="C3310" s="45"/>
    </row>
    <row r="3311" spans="3:3" x14ac:dyDescent="0.25">
      <c r="C3311" s="45"/>
    </row>
    <row r="3312" spans="3:3" x14ac:dyDescent="0.25">
      <c r="C3312" s="45"/>
    </row>
    <row r="3313" spans="3:3" x14ac:dyDescent="0.25">
      <c r="C3313" s="45"/>
    </row>
    <row r="3314" spans="3:3" x14ac:dyDescent="0.25">
      <c r="C3314" s="45"/>
    </row>
    <row r="3315" spans="3:3" x14ac:dyDescent="0.25">
      <c r="C3315" s="45"/>
    </row>
    <row r="3316" spans="3:3" x14ac:dyDescent="0.25">
      <c r="C3316" s="45"/>
    </row>
    <row r="3317" spans="3:3" x14ac:dyDescent="0.25">
      <c r="C3317" s="45"/>
    </row>
    <row r="3318" spans="3:3" x14ac:dyDescent="0.25">
      <c r="C3318" s="45"/>
    </row>
    <row r="3319" spans="3:3" x14ac:dyDescent="0.25">
      <c r="C3319" s="45"/>
    </row>
    <row r="3320" spans="3:3" x14ac:dyDescent="0.25">
      <c r="C3320" s="45"/>
    </row>
    <row r="3321" spans="3:3" x14ac:dyDescent="0.25">
      <c r="C3321" s="45"/>
    </row>
    <row r="3322" spans="3:3" x14ac:dyDescent="0.25">
      <c r="C3322" s="45"/>
    </row>
    <row r="3323" spans="3:3" x14ac:dyDescent="0.25">
      <c r="C3323" s="45"/>
    </row>
    <row r="3324" spans="3:3" x14ac:dyDescent="0.25">
      <c r="C3324" s="45"/>
    </row>
    <row r="3325" spans="3:3" x14ac:dyDescent="0.25">
      <c r="C3325" s="45"/>
    </row>
    <row r="3326" spans="3:3" x14ac:dyDescent="0.25">
      <c r="C3326" s="45"/>
    </row>
    <row r="3327" spans="3:3" x14ac:dyDescent="0.25">
      <c r="C3327" s="45"/>
    </row>
    <row r="3328" spans="3:3" x14ac:dyDescent="0.25">
      <c r="C3328" s="45"/>
    </row>
    <row r="3329" spans="3:3" x14ac:dyDescent="0.25">
      <c r="C3329" s="45"/>
    </row>
    <row r="3330" spans="3:3" x14ac:dyDescent="0.25">
      <c r="C3330" s="45"/>
    </row>
    <row r="3331" spans="3:3" x14ac:dyDescent="0.25">
      <c r="C3331" s="45"/>
    </row>
    <row r="3332" spans="3:3" x14ac:dyDescent="0.25">
      <c r="C3332" s="45"/>
    </row>
    <row r="3333" spans="3:3" x14ac:dyDescent="0.25">
      <c r="C3333" s="45"/>
    </row>
    <row r="3334" spans="3:3" x14ac:dyDescent="0.25">
      <c r="C3334" s="45"/>
    </row>
    <row r="3335" spans="3:3" x14ac:dyDescent="0.25">
      <c r="C3335" s="45"/>
    </row>
    <row r="3336" spans="3:3" x14ac:dyDescent="0.25">
      <c r="C3336" s="45"/>
    </row>
    <row r="3337" spans="3:3" x14ac:dyDescent="0.25">
      <c r="C3337" s="45"/>
    </row>
    <row r="3338" spans="3:3" x14ac:dyDescent="0.25">
      <c r="C3338" s="45"/>
    </row>
    <row r="3339" spans="3:3" x14ac:dyDescent="0.25">
      <c r="C3339" s="45"/>
    </row>
    <row r="3340" spans="3:3" x14ac:dyDescent="0.25">
      <c r="C3340" s="45"/>
    </row>
    <row r="3341" spans="3:3" x14ac:dyDescent="0.25">
      <c r="C3341" s="45"/>
    </row>
    <row r="3342" spans="3:3" x14ac:dyDescent="0.25">
      <c r="C3342" s="45"/>
    </row>
    <row r="3343" spans="3:3" x14ac:dyDescent="0.25">
      <c r="C3343" s="45"/>
    </row>
    <row r="3344" spans="3:3" x14ac:dyDescent="0.25">
      <c r="C3344" s="45"/>
    </row>
    <row r="3345" spans="3:3" x14ac:dyDescent="0.25">
      <c r="C3345" s="45"/>
    </row>
    <row r="3346" spans="3:3" x14ac:dyDescent="0.25">
      <c r="C3346" s="45"/>
    </row>
    <row r="3347" spans="3:3" x14ac:dyDescent="0.25">
      <c r="C3347" s="45"/>
    </row>
    <row r="3348" spans="3:3" x14ac:dyDescent="0.25">
      <c r="C3348" s="45"/>
    </row>
    <row r="3349" spans="3:3" x14ac:dyDescent="0.25">
      <c r="C3349" s="45"/>
    </row>
    <row r="3350" spans="3:3" x14ac:dyDescent="0.25">
      <c r="C3350" s="45"/>
    </row>
    <row r="3351" spans="3:3" x14ac:dyDescent="0.25">
      <c r="C3351" s="45"/>
    </row>
    <row r="3352" spans="3:3" x14ac:dyDescent="0.25">
      <c r="C3352" s="45"/>
    </row>
    <row r="3353" spans="3:3" x14ac:dyDescent="0.25">
      <c r="C3353" s="45"/>
    </row>
    <row r="3354" spans="3:3" x14ac:dyDescent="0.25">
      <c r="C3354" s="45"/>
    </row>
    <row r="3355" spans="3:3" x14ac:dyDescent="0.25">
      <c r="C3355" s="45"/>
    </row>
    <row r="3356" spans="3:3" x14ac:dyDescent="0.25">
      <c r="C3356" s="45"/>
    </row>
    <row r="3357" spans="3:3" x14ac:dyDescent="0.25">
      <c r="C3357" s="45"/>
    </row>
    <row r="3358" spans="3:3" x14ac:dyDescent="0.25">
      <c r="C3358" s="45"/>
    </row>
    <row r="3359" spans="3:3" x14ac:dyDescent="0.25">
      <c r="C3359" s="45"/>
    </row>
    <row r="3360" spans="3:3" x14ac:dyDescent="0.25">
      <c r="C3360" s="45"/>
    </row>
    <row r="3361" spans="3:3" x14ac:dyDescent="0.25">
      <c r="C3361" s="45"/>
    </row>
    <row r="3362" spans="3:3" x14ac:dyDescent="0.25">
      <c r="C3362" s="45"/>
    </row>
    <row r="3363" spans="3:3" x14ac:dyDescent="0.25">
      <c r="C3363" s="45"/>
    </row>
    <row r="3364" spans="3:3" x14ac:dyDescent="0.25">
      <c r="C3364" s="45"/>
    </row>
    <row r="3365" spans="3:3" x14ac:dyDescent="0.25">
      <c r="C3365" s="45"/>
    </row>
    <row r="3366" spans="3:3" x14ac:dyDescent="0.25">
      <c r="C3366" s="45"/>
    </row>
    <row r="3367" spans="3:3" x14ac:dyDescent="0.25">
      <c r="C3367" s="45"/>
    </row>
    <row r="3368" spans="3:3" x14ac:dyDescent="0.25">
      <c r="C3368" s="45"/>
    </row>
    <row r="3369" spans="3:3" x14ac:dyDescent="0.25">
      <c r="C3369" s="45"/>
    </row>
    <row r="3370" spans="3:3" x14ac:dyDescent="0.25">
      <c r="C3370" s="45"/>
    </row>
    <row r="3371" spans="3:3" x14ac:dyDescent="0.25">
      <c r="C3371" s="45"/>
    </row>
    <row r="3372" spans="3:3" x14ac:dyDescent="0.25">
      <c r="C3372" s="45"/>
    </row>
    <row r="3373" spans="3:3" x14ac:dyDescent="0.25">
      <c r="C3373" s="45"/>
    </row>
    <row r="3374" spans="3:3" x14ac:dyDescent="0.25">
      <c r="C3374" s="45"/>
    </row>
    <row r="3375" spans="3:3" x14ac:dyDescent="0.25">
      <c r="C3375" s="45"/>
    </row>
    <row r="3376" spans="3:3" x14ac:dyDescent="0.25">
      <c r="C3376" s="45"/>
    </row>
    <row r="3377" spans="3:3" x14ac:dyDescent="0.25">
      <c r="C3377" s="45"/>
    </row>
    <row r="3378" spans="3:3" x14ac:dyDescent="0.25">
      <c r="C3378" s="45"/>
    </row>
    <row r="3379" spans="3:3" x14ac:dyDescent="0.25">
      <c r="C3379" s="45"/>
    </row>
    <row r="3380" spans="3:3" x14ac:dyDescent="0.25">
      <c r="C3380" s="45"/>
    </row>
    <row r="3381" spans="3:3" x14ac:dyDescent="0.25">
      <c r="C3381" s="45"/>
    </row>
    <row r="3382" spans="3:3" x14ac:dyDescent="0.25">
      <c r="C3382" s="45"/>
    </row>
    <row r="3383" spans="3:3" x14ac:dyDescent="0.25">
      <c r="C3383" s="45"/>
    </row>
    <row r="3384" spans="3:3" x14ac:dyDescent="0.25">
      <c r="C3384" s="45"/>
    </row>
    <row r="3385" spans="3:3" x14ac:dyDescent="0.25">
      <c r="C3385" s="45"/>
    </row>
    <row r="3386" spans="3:3" x14ac:dyDescent="0.25">
      <c r="C3386" s="45"/>
    </row>
    <row r="3387" spans="3:3" x14ac:dyDescent="0.25">
      <c r="C3387" s="45"/>
    </row>
    <row r="3388" spans="3:3" x14ac:dyDescent="0.25">
      <c r="C3388" s="45"/>
    </row>
    <row r="3389" spans="3:3" x14ac:dyDescent="0.25">
      <c r="C3389" s="45"/>
    </row>
    <row r="3390" spans="3:3" x14ac:dyDescent="0.25">
      <c r="C3390" s="45"/>
    </row>
    <row r="3391" spans="3:3" x14ac:dyDescent="0.25">
      <c r="C3391" s="45"/>
    </row>
    <row r="3392" spans="3:3" x14ac:dyDescent="0.25">
      <c r="C3392" s="45"/>
    </row>
    <row r="3393" spans="3:3" x14ac:dyDescent="0.25">
      <c r="C3393" s="45"/>
    </row>
    <row r="3394" spans="3:3" x14ac:dyDescent="0.25">
      <c r="C3394" s="45"/>
    </row>
    <row r="3395" spans="3:3" x14ac:dyDescent="0.25">
      <c r="C3395" s="45"/>
    </row>
    <row r="3396" spans="3:3" x14ac:dyDescent="0.25">
      <c r="C3396" s="45"/>
    </row>
    <row r="3397" spans="3:3" x14ac:dyDescent="0.25">
      <c r="C3397" s="45"/>
    </row>
    <row r="3398" spans="3:3" x14ac:dyDescent="0.25">
      <c r="C3398" s="45"/>
    </row>
    <row r="3399" spans="3:3" x14ac:dyDescent="0.25">
      <c r="C3399" s="45"/>
    </row>
    <row r="3400" spans="3:3" x14ac:dyDescent="0.25">
      <c r="C3400" s="45"/>
    </row>
    <row r="3401" spans="3:3" x14ac:dyDescent="0.25">
      <c r="C3401" s="45"/>
    </row>
    <row r="3402" spans="3:3" x14ac:dyDescent="0.25">
      <c r="C3402" s="45"/>
    </row>
    <row r="3403" spans="3:3" x14ac:dyDescent="0.25">
      <c r="C3403" s="45"/>
    </row>
    <row r="3404" spans="3:3" x14ac:dyDescent="0.25">
      <c r="C3404" s="45"/>
    </row>
    <row r="3405" spans="3:3" x14ac:dyDescent="0.25">
      <c r="C3405" s="45"/>
    </row>
    <row r="3406" spans="3:3" x14ac:dyDescent="0.25">
      <c r="C3406" s="45"/>
    </row>
    <row r="3407" spans="3:3" x14ac:dyDescent="0.25">
      <c r="C3407" s="45"/>
    </row>
    <row r="3408" spans="3:3" x14ac:dyDescent="0.25">
      <c r="C3408" s="45"/>
    </row>
    <row r="3409" spans="3:3" x14ac:dyDescent="0.25">
      <c r="C3409" s="45"/>
    </row>
    <row r="3410" spans="3:3" x14ac:dyDescent="0.25">
      <c r="C3410" s="45"/>
    </row>
    <row r="3411" spans="3:3" x14ac:dyDescent="0.25">
      <c r="C3411" s="45"/>
    </row>
    <row r="3412" spans="3:3" x14ac:dyDescent="0.25">
      <c r="C3412" s="45"/>
    </row>
    <row r="3413" spans="3:3" x14ac:dyDescent="0.25">
      <c r="C3413" s="45"/>
    </row>
    <row r="3414" spans="3:3" x14ac:dyDescent="0.25">
      <c r="C3414" s="45"/>
    </row>
    <row r="3415" spans="3:3" x14ac:dyDescent="0.25">
      <c r="C3415" s="45"/>
    </row>
    <row r="3416" spans="3:3" x14ac:dyDescent="0.25">
      <c r="C3416" s="45"/>
    </row>
    <row r="3417" spans="3:3" x14ac:dyDescent="0.25">
      <c r="C3417" s="45"/>
    </row>
    <row r="3418" spans="3:3" x14ac:dyDescent="0.25">
      <c r="C3418" s="45"/>
    </row>
    <row r="3419" spans="3:3" x14ac:dyDescent="0.25">
      <c r="C3419" s="45"/>
    </row>
    <row r="3420" spans="3:3" x14ac:dyDescent="0.25">
      <c r="C3420" s="45"/>
    </row>
    <row r="3421" spans="3:3" x14ac:dyDescent="0.25">
      <c r="C3421" s="45"/>
    </row>
    <row r="3422" spans="3:3" x14ac:dyDescent="0.25">
      <c r="C3422" s="45"/>
    </row>
    <row r="3423" spans="3:3" x14ac:dyDescent="0.25">
      <c r="C3423" s="45"/>
    </row>
    <row r="3424" spans="3:3" x14ac:dyDescent="0.25">
      <c r="C3424" s="45"/>
    </row>
    <row r="3425" spans="3:3" x14ac:dyDescent="0.25">
      <c r="C3425" s="45"/>
    </row>
    <row r="3426" spans="3:3" x14ac:dyDescent="0.25">
      <c r="C3426" s="45"/>
    </row>
    <row r="3427" spans="3:3" x14ac:dyDescent="0.25">
      <c r="C3427" s="45"/>
    </row>
    <row r="3428" spans="3:3" x14ac:dyDescent="0.25">
      <c r="C3428" s="45"/>
    </row>
    <row r="3429" spans="3:3" x14ac:dyDescent="0.25">
      <c r="C3429" s="45"/>
    </row>
    <row r="3430" spans="3:3" x14ac:dyDescent="0.25">
      <c r="C3430" s="45"/>
    </row>
    <row r="3431" spans="3:3" x14ac:dyDescent="0.25">
      <c r="C3431" s="45"/>
    </row>
    <row r="3432" spans="3:3" x14ac:dyDescent="0.25">
      <c r="C3432" s="45"/>
    </row>
    <row r="3433" spans="3:3" x14ac:dyDescent="0.25">
      <c r="C3433" s="45"/>
    </row>
    <row r="3434" spans="3:3" x14ac:dyDescent="0.25">
      <c r="C3434" s="45"/>
    </row>
    <row r="3435" spans="3:3" x14ac:dyDescent="0.25">
      <c r="C3435" s="45"/>
    </row>
    <row r="3436" spans="3:3" x14ac:dyDescent="0.25">
      <c r="C3436" s="45"/>
    </row>
    <row r="3437" spans="3:3" x14ac:dyDescent="0.25">
      <c r="C3437" s="45"/>
    </row>
    <row r="3438" spans="3:3" x14ac:dyDescent="0.25">
      <c r="C3438" s="45"/>
    </row>
    <row r="3439" spans="3:3" x14ac:dyDescent="0.25">
      <c r="C3439" s="45"/>
    </row>
    <row r="3440" spans="3:3" x14ac:dyDescent="0.25">
      <c r="C3440" s="45"/>
    </row>
    <row r="3441" spans="3:3" x14ac:dyDescent="0.25">
      <c r="C3441" s="45"/>
    </row>
    <row r="3442" spans="3:3" x14ac:dyDescent="0.25">
      <c r="C3442" s="45"/>
    </row>
    <row r="3443" spans="3:3" x14ac:dyDescent="0.25">
      <c r="C3443" s="45"/>
    </row>
    <row r="3444" spans="3:3" x14ac:dyDescent="0.25">
      <c r="C3444" s="45"/>
    </row>
    <row r="3445" spans="3:3" x14ac:dyDescent="0.25">
      <c r="C3445" s="45"/>
    </row>
    <row r="3446" spans="3:3" x14ac:dyDescent="0.25">
      <c r="C3446" s="45"/>
    </row>
    <row r="3447" spans="3:3" x14ac:dyDescent="0.25">
      <c r="C3447" s="45"/>
    </row>
    <row r="3448" spans="3:3" x14ac:dyDescent="0.25">
      <c r="C3448" s="45"/>
    </row>
    <row r="3449" spans="3:3" x14ac:dyDescent="0.25">
      <c r="C3449" s="45"/>
    </row>
    <row r="3450" spans="3:3" x14ac:dyDescent="0.25">
      <c r="C3450" s="45"/>
    </row>
    <row r="3451" spans="3:3" x14ac:dyDescent="0.25">
      <c r="C3451" s="45"/>
    </row>
    <row r="3452" spans="3:3" x14ac:dyDescent="0.25">
      <c r="C3452" s="45"/>
    </row>
    <row r="3453" spans="3:3" x14ac:dyDescent="0.25">
      <c r="C3453" s="45"/>
    </row>
    <row r="3454" spans="3:3" x14ac:dyDescent="0.25">
      <c r="C3454" s="45"/>
    </row>
    <row r="3455" spans="3:3" x14ac:dyDescent="0.25">
      <c r="C3455" s="45"/>
    </row>
    <row r="3456" spans="3:3" x14ac:dyDescent="0.25">
      <c r="C3456" s="45"/>
    </row>
    <row r="3457" spans="3:3" x14ac:dyDescent="0.25">
      <c r="C3457" s="45"/>
    </row>
    <row r="3458" spans="3:3" x14ac:dyDescent="0.25">
      <c r="C3458" s="45"/>
    </row>
    <row r="3459" spans="3:3" x14ac:dyDescent="0.25">
      <c r="C3459" s="45"/>
    </row>
    <row r="3460" spans="3:3" x14ac:dyDescent="0.25">
      <c r="C3460" s="45"/>
    </row>
    <row r="3461" spans="3:3" x14ac:dyDescent="0.25">
      <c r="C3461" s="45"/>
    </row>
    <row r="3462" spans="3:3" x14ac:dyDescent="0.25">
      <c r="C3462" s="45"/>
    </row>
    <row r="3463" spans="3:3" x14ac:dyDescent="0.25">
      <c r="C3463" s="45"/>
    </row>
    <row r="3464" spans="3:3" x14ac:dyDescent="0.25">
      <c r="C3464" s="45"/>
    </row>
    <row r="3465" spans="3:3" x14ac:dyDescent="0.25">
      <c r="C3465" s="45"/>
    </row>
    <row r="3466" spans="3:3" x14ac:dyDescent="0.25">
      <c r="C3466" s="45"/>
    </row>
    <row r="3467" spans="3:3" x14ac:dyDescent="0.25">
      <c r="C3467" s="45"/>
    </row>
    <row r="3468" spans="3:3" x14ac:dyDescent="0.25">
      <c r="C3468" s="45"/>
    </row>
    <row r="3469" spans="3:3" x14ac:dyDescent="0.25">
      <c r="C3469" s="45"/>
    </row>
    <row r="3470" spans="3:3" x14ac:dyDescent="0.25">
      <c r="C3470" s="45"/>
    </row>
    <row r="3471" spans="3:3" x14ac:dyDescent="0.25">
      <c r="C3471" s="45"/>
    </row>
    <row r="3472" spans="3:3" x14ac:dyDescent="0.25">
      <c r="C3472" s="45"/>
    </row>
    <row r="3473" spans="3:3" x14ac:dyDescent="0.25">
      <c r="C3473" s="45"/>
    </row>
    <row r="3474" spans="3:3" x14ac:dyDescent="0.25">
      <c r="C3474" s="45"/>
    </row>
    <row r="3475" spans="3:3" x14ac:dyDescent="0.25">
      <c r="C3475" s="45"/>
    </row>
    <row r="3476" spans="3:3" x14ac:dyDescent="0.25">
      <c r="C3476" s="45"/>
    </row>
    <row r="3477" spans="3:3" x14ac:dyDescent="0.25">
      <c r="C3477" s="45"/>
    </row>
    <row r="3478" spans="3:3" x14ac:dyDescent="0.25">
      <c r="C3478" s="45"/>
    </row>
    <row r="3479" spans="3:3" x14ac:dyDescent="0.25">
      <c r="C3479" s="45"/>
    </row>
    <row r="3480" spans="3:3" x14ac:dyDescent="0.25">
      <c r="C3480" s="45"/>
    </row>
    <row r="3481" spans="3:3" x14ac:dyDescent="0.25">
      <c r="C3481" s="45"/>
    </row>
    <row r="3482" spans="3:3" x14ac:dyDescent="0.25">
      <c r="C3482" s="45"/>
    </row>
    <row r="3483" spans="3:3" x14ac:dyDescent="0.25">
      <c r="C3483" s="45"/>
    </row>
    <row r="3484" spans="3:3" x14ac:dyDescent="0.25">
      <c r="C3484" s="45"/>
    </row>
    <row r="3485" spans="3:3" x14ac:dyDescent="0.25">
      <c r="C3485" s="45"/>
    </row>
    <row r="3486" spans="3:3" x14ac:dyDescent="0.25">
      <c r="C3486" s="45"/>
    </row>
    <row r="3487" spans="3:3" x14ac:dyDescent="0.25">
      <c r="C3487" s="45"/>
    </row>
    <row r="3488" spans="3:3" x14ac:dyDescent="0.25">
      <c r="C3488" s="45"/>
    </row>
    <row r="3489" spans="3:3" x14ac:dyDescent="0.25">
      <c r="C3489" s="45"/>
    </row>
    <row r="3490" spans="3:3" x14ac:dyDescent="0.25">
      <c r="C3490" s="45"/>
    </row>
    <row r="3491" spans="3:3" x14ac:dyDescent="0.25">
      <c r="C3491" s="45"/>
    </row>
    <row r="3492" spans="3:3" x14ac:dyDescent="0.25">
      <c r="C3492" s="45"/>
    </row>
    <row r="3493" spans="3:3" x14ac:dyDescent="0.25">
      <c r="C3493" s="45"/>
    </row>
    <row r="3494" spans="3:3" x14ac:dyDescent="0.25">
      <c r="C3494" s="45"/>
    </row>
    <row r="3495" spans="3:3" x14ac:dyDescent="0.25">
      <c r="C3495" s="45"/>
    </row>
    <row r="3496" spans="3:3" x14ac:dyDescent="0.25">
      <c r="C3496" s="45"/>
    </row>
    <row r="3497" spans="3:3" x14ac:dyDescent="0.25">
      <c r="C3497" s="45"/>
    </row>
    <row r="3498" spans="3:3" x14ac:dyDescent="0.25">
      <c r="C3498" s="45"/>
    </row>
    <row r="3499" spans="3:3" x14ac:dyDescent="0.25">
      <c r="C3499" s="45"/>
    </row>
    <row r="3500" spans="3:3" x14ac:dyDescent="0.25">
      <c r="C3500" s="45"/>
    </row>
    <row r="3501" spans="3:3" x14ac:dyDescent="0.25">
      <c r="C3501" s="45"/>
    </row>
    <row r="3502" spans="3:3" x14ac:dyDescent="0.25">
      <c r="C3502" s="45"/>
    </row>
    <row r="3503" spans="3:3" x14ac:dyDescent="0.25">
      <c r="C3503" s="45"/>
    </row>
    <row r="3504" spans="3:3" x14ac:dyDescent="0.25">
      <c r="C3504" s="45"/>
    </row>
    <row r="3505" spans="3:3" x14ac:dyDescent="0.25">
      <c r="C3505" s="45"/>
    </row>
    <row r="3506" spans="3:3" x14ac:dyDescent="0.25">
      <c r="C3506" s="45"/>
    </row>
    <row r="3507" spans="3:3" x14ac:dyDescent="0.25">
      <c r="C3507" s="45"/>
    </row>
    <row r="3508" spans="3:3" x14ac:dyDescent="0.25">
      <c r="C3508" s="45"/>
    </row>
    <row r="3509" spans="3:3" x14ac:dyDescent="0.25">
      <c r="C3509" s="45"/>
    </row>
    <row r="3510" spans="3:3" x14ac:dyDescent="0.25">
      <c r="C3510" s="45"/>
    </row>
    <row r="3511" spans="3:3" x14ac:dyDescent="0.25">
      <c r="C3511" s="45"/>
    </row>
    <row r="3512" spans="3:3" x14ac:dyDescent="0.25">
      <c r="C3512" s="45"/>
    </row>
    <row r="3513" spans="3:3" x14ac:dyDescent="0.25">
      <c r="C3513" s="45"/>
    </row>
    <row r="3514" spans="3:3" x14ac:dyDescent="0.25">
      <c r="C3514" s="45"/>
    </row>
    <row r="3515" spans="3:3" x14ac:dyDescent="0.25">
      <c r="C3515" s="45"/>
    </row>
    <row r="3516" spans="3:3" x14ac:dyDescent="0.25">
      <c r="C3516" s="45"/>
    </row>
    <row r="3517" spans="3:3" x14ac:dyDescent="0.25">
      <c r="C3517" s="45"/>
    </row>
    <row r="3518" spans="3:3" x14ac:dyDescent="0.25">
      <c r="C3518" s="45"/>
    </row>
    <row r="3519" spans="3:3" x14ac:dyDescent="0.25">
      <c r="C3519" s="45"/>
    </row>
    <row r="3520" spans="3:3" x14ac:dyDescent="0.25">
      <c r="C3520" s="45"/>
    </row>
    <row r="3521" spans="3:3" x14ac:dyDescent="0.25">
      <c r="C3521" s="45"/>
    </row>
    <row r="3522" spans="3:3" x14ac:dyDescent="0.25">
      <c r="C3522" s="45"/>
    </row>
    <row r="3523" spans="3:3" x14ac:dyDescent="0.25">
      <c r="C3523" s="45"/>
    </row>
    <row r="3524" spans="3:3" x14ac:dyDescent="0.25">
      <c r="C3524" s="45"/>
    </row>
    <row r="3525" spans="3:3" x14ac:dyDescent="0.25">
      <c r="C3525" s="45"/>
    </row>
    <row r="3526" spans="3:3" x14ac:dyDescent="0.25">
      <c r="C3526" s="45"/>
    </row>
    <row r="3527" spans="3:3" x14ac:dyDescent="0.25">
      <c r="C3527" s="45"/>
    </row>
    <row r="3528" spans="3:3" x14ac:dyDescent="0.25">
      <c r="C3528" s="45"/>
    </row>
    <row r="3529" spans="3:3" x14ac:dyDescent="0.25">
      <c r="C3529" s="45"/>
    </row>
    <row r="3530" spans="3:3" x14ac:dyDescent="0.25">
      <c r="C3530" s="45"/>
    </row>
    <row r="3531" spans="3:3" x14ac:dyDescent="0.25">
      <c r="C3531" s="45"/>
    </row>
    <row r="3532" spans="3:3" x14ac:dyDescent="0.25">
      <c r="C3532" s="45"/>
    </row>
    <row r="3533" spans="3:3" x14ac:dyDescent="0.25">
      <c r="C3533" s="45"/>
    </row>
    <row r="3534" spans="3:3" x14ac:dyDescent="0.25">
      <c r="C3534" s="45"/>
    </row>
    <row r="3535" spans="3:3" x14ac:dyDescent="0.25">
      <c r="C3535" s="45"/>
    </row>
    <row r="3536" spans="3:3" x14ac:dyDescent="0.25">
      <c r="C3536" s="45"/>
    </row>
    <row r="3537" spans="3:3" x14ac:dyDescent="0.25">
      <c r="C3537" s="45"/>
    </row>
    <row r="3538" spans="3:3" x14ac:dyDescent="0.25">
      <c r="C3538" s="45"/>
    </row>
    <row r="3539" spans="3:3" x14ac:dyDescent="0.25">
      <c r="C3539" s="45"/>
    </row>
    <row r="3540" spans="3:3" x14ac:dyDescent="0.25">
      <c r="C3540" s="45"/>
    </row>
    <row r="3541" spans="3:3" x14ac:dyDescent="0.25">
      <c r="C3541" s="45"/>
    </row>
    <row r="3542" spans="3:3" x14ac:dyDescent="0.25">
      <c r="C3542" s="45"/>
    </row>
    <row r="3543" spans="3:3" x14ac:dyDescent="0.25">
      <c r="C3543" s="45"/>
    </row>
    <row r="3544" spans="3:3" x14ac:dyDescent="0.25">
      <c r="C3544" s="45"/>
    </row>
    <row r="3545" spans="3:3" x14ac:dyDescent="0.25">
      <c r="C3545" s="45"/>
    </row>
    <row r="3546" spans="3:3" x14ac:dyDescent="0.25">
      <c r="C3546" s="45"/>
    </row>
    <row r="3547" spans="3:3" x14ac:dyDescent="0.25">
      <c r="C3547" s="45"/>
    </row>
    <row r="3548" spans="3:3" x14ac:dyDescent="0.25">
      <c r="C3548" s="45"/>
    </row>
    <row r="3549" spans="3:3" x14ac:dyDescent="0.25">
      <c r="C3549" s="45"/>
    </row>
    <row r="3550" spans="3:3" x14ac:dyDescent="0.25">
      <c r="C3550" s="45"/>
    </row>
    <row r="3551" spans="3:3" x14ac:dyDescent="0.25">
      <c r="C3551" s="45"/>
    </row>
    <row r="3552" spans="3:3" x14ac:dyDescent="0.25">
      <c r="C3552" s="45"/>
    </row>
    <row r="3553" spans="3:3" x14ac:dyDescent="0.25">
      <c r="C3553" s="45"/>
    </row>
    <row r="3554" spans="3:3" x14ac:dyDescent="0.25">
      <c r="C3554" s="45"/>
    </row>
    <row r="3555" spans="3:3" x14ac:dyDescent="0.25">
      <c r="C3555" s="45"/>
    </row>
    <row r="3556" spans="3:3" x14ac:dyDescent="0.25">
      <c r="C3556" s="45"/>
    </row>
    <row r="3557" spans="3:3" x14ac:dyDescent="0.25">
      <c r="C3557" s="45"/>
    </row>
    <row r="3558" spans="3:3" x14ac:dyDescent="0.25">
      <c r="C3558" s="45"/>
    </row>
    <row r="3559" spans="3:3" x14ac:dyDescent="0.25">
      <c r="C3559" s="45"/>
    </row>
    <row r="3560" spans="3:3" x14ac:dyDescent="0.25">
      <c r="C3560" s="45"/>
    </row>
    <row r="3561" spans="3:3" x14ac:dyDescent="0.25">
      <c r="C3561" s="45"/>
    </row>
    <row r="3562" spans="3:3" x14ac:dyDescent="0.25">
      <c r="C3562" s="45"/>
    </row>
    <row r="3563" spans="3:3" x14ac:dyDescent="0.25">
      <c r="C3563" s="45"/>
    </row>
    <row r="3564" spans="3:3" x14ac:dyDescent="0.25">
      <c r="C3564" s="45"/>
    </row>
    <row r="3565" spans="3:3" x14ac:dyDescent="0.25">
      <c r="C3565" s="45"/>
    </row>
    <row r="3566" spans="3:3" x14ac:dyDescent="0.25">
      <c r="C3566" s="45"/>
    </row>
    <row r="3567" spans="3:3" x14ac:dyDescent="0.25">
      <c r="C3567" s="45"/>
    </row>
    <row r="3568" spans="3:3" x14ac:dyDescent="0.25">
      <c r="C3568" s="45"/>
    </row>
    <row r="3569" spans="3:3" x14ac:dyDescent="0.25">
      <c r="C3569" s="45"/>
    </row>
    <row r="3570" spans="3:3" x14ac:dyDescent="0.25">
      <c r="C3570" s="45"/>
    </row>
    <row r="3571" spans="3:3" x14ac:dyDescent="0.25">
      <c r="C3571" s="45"/>
    </row>
    <row r="3572" spans="3:3" x14ac:dyDescent="0.25">
      <c r="C3572" s="45"/>
    </row>
    <row r="3573" spans="3:3" x14ac:dyDescent="0.25">
      <c r="C3573" s="45"/>
    </row>
    <row r="3574" spans="3:3" x14ac:dyDescent="0.25">
      <c r="C3574" s="45"/>
    </row>
    <row r="3575" spans="3:3" x14ac:dyDescent="0.25">
      <c r="C3575" s="45"/>
    </row>
    <row r="3576" spans="3:3" x14ac:dyDescent="0.25">
      <c r="C3576" s="45"/>
    </row>
    <row r="3577" spans="3:3" x14ac:dyDescent="0.25">
      <c r="C3577" s="45"/>
    </row>
    <row r="3578" spans="3:3" x14ac:dyDescent="0.25">
      <c r="C3578" s="45"/>
    </row>
    <row r="3579" spans="3:3" x14ac:dyDescent="0.25">
      <c r="C3579" s="45"/>
    </row>
    <row r="3580" spans="3:3" x14ac:dyDescent="0.25">
      <c r="C3580" s="45"/>
    </row>
    <row r="3581" spans="3:3" x14ac:dyDescent="0.25">
      <c r="C3581" s="45"/>
    </row>
    <row r="3582" spans="3:3" x14ac:dyDescent="0.25">
      <c r="C3582" s="45"/>
    </row>
    <row r="3583" spans="3:3" x14ac:dyDescent="0.25">
      <c r="C3583" s="45"/>
    </row>
    <row r="3584" spans="3:3" x14ac:dyDescent="0.25">
      <c r="C3584" s="45"/>
    </row>
    <row r="3585" spans="3:3" x14ac:dyDescent="0.25">
      <c r="C3585" s="45"/>
    </row>
    <row r="3586" spans="3:3" x14ac:dyDescent="0.25">
      <c r="C3586" s="45"/>
    </row>
    <row r="3587" spans="3:3" x14ac:dyDescent="0.25">
      <c r="C3587" s="45"/>
    </row>
    <row r="3588" spans="3:3" x14ac:dyDescent="0.25">
      <c r="C3588" s="45"/>
    </row>
    <row r="3589" spans="3:3" x14ac:dyDescent="0.25">
      <c r="C3589" s="45"/>
    </row>
    <row r="3590" spans="3:3" x14ac:dyDescent="0.25">
      <c r="C3590" s="45"/>
    </row>
    <row r="3591" spans="3:3" x14ac:dyDescent="0.25">
      <c r="C3591" s="45"/>
    </row>
    <row r="3592" spans="3:3" x14ac:dyDescent="0.25">
      <c r="C3592" s="45"/>
    </row>
    <row r="3593" spans="3:3" x14ac:dyDescent="0.25">
      <c r="C3593" s="45"/>
    </row>
    <row r="3594" spans="3:3" x14ac:dyDescent="0.25">
      <c r="C3594" s="45"/>
    </row>
    <row r="3595" spans="3:3" x14ac:dyDescent="0.25">
      <c r="C3595" s="45"/>
    </row>
    <row r="3596" spans="3:3" x14ac:dyDescent="0.25">
      <c r="C3596" s="45"/>
    </row>
    <row r="3597" spans="3:3" x14ac:dyDescent="0.25">
      <c r="C3597" s="45"/>
    </row>
    <row r="3598" spans="3:3" x14ac:dyDescent="0.25">
      <c r="C3598" s="45"/>
    </row>
    <row r="3599" spans="3:3" x14ac:dyDescent="0.25">
      <c r="C3599" s="45"/>
    </row>
    <row r="3600" spans="3:3" x14ac:dyDescent="0.25">
      <c r="C3600" s="45"/>
    </row>
    <row r="3601" spans="3:3" x14ac:dyDescent="0.25">
      <c r="C3601" s="45"/>
    </row>
    <row r="3602" spans="3:3" x14ac:dyDescent="0.25">
      <c r="C3602" s="45"/>
    </row>
    <row r="3603" spans="3:3" x14ac:dyDescent="0.25">
      <c r="C3603" s="45"/>
    </row>
    <row r="3604" spans="3:3" x14ac:dyDescent="0.25">
      <c r="C3604" s="45"/>
    </row>
    <row r="3605" spans="3:3" x14ac:dyDescent="0.25">
      <c r="C3605" s="45"/>
    </row>
    <row r="3606" spans="3:3" x14ac:dyDescent="0.25">
      <c r="C3606" s="45"/>
    </row>
    <row r="3607" spans="3:3" x14ac:dyDescent="0.25">
      <c r="C3607" s="45"/>
    </row>
    <row r="3608" spans="3:3" x14ac:dyDescent="0.25">
      <c r="C3608" s="45"/>
    </row>
    <row r="3609" spans="3:3" x14ac:dyDescent="0.25">
      <c r="C3609" s="45"/>
    </row>
    <row r="3610" spans="3:3" x14ac:dyDescent="0.25">
      <c r="C3610" s="45"/>
    </row>
    <row r="3611" spans="3:3" x14ac:dyDescent="0.25">
      <c r="C3611" s="45"/>
    </row>
    <row r="3612" spans="3:3" x14ac:dyDescent="0.25">
      <c r="C3612" s="45"/>
    </row>
    <row r="3613" spans="3:3" x14ac:dyDescent="0.25">
      <c r="C3613" s="45"/>
    </row>
    <row r="3614" spans="3:3" x14ac:dyDescent="0.25">
      <c r="C3614" s="45"/>
    </row>
    <row r="3615" spans="3:3" x14ac:dyDescent="0.25">
      <c r="C3615" s="45"/>
    </row>
    <row r="3616" spans="3:3" x14ac:dyDescent="0.25">
      <c r="C3616" s="45"/>
    </row>
    <row r="3617" spans="3:3" x14ac:dyDescent="0.25">
      <c r="C3617" s="45"/>
    </row>
    <row r="3618" spans="3:3" x14ac:dyDescent="0.25">
      <c r="C3618" s="45"/>
    </row>
    <row r="3619" spans="3:3" x14ac:dyDescent="0.25">
      <c r="C3619" s="45"/>
    </row>
    <row r="3620" spans="3:3" x14ac:dyDescent="0.25">
      <c r="C3620" s="45"/>
    </row>
    <row r="3621" spans="3:3" x14ac:dyDescent="0.25">
      <c r="C3621" s="45"/>
    </row>
    <row r="3622" spans="3:3" x14ac:dyDescent="0.25">
      <c r="C3622" s="45"/>
    </row>
    <row r="3623" spans="3:3" x14ac:dyDescent="0.25">
      <c r="C3623" s="45"/>
    </row>
    <row r="3624" spans="3:3" x14ac:dyDescent="0.25">
      <c r="C3624" s="45"/>
    </row>
    <row r="3625" spans="3:3" x14ac:dyDescent="0.25">
      <c r="C3625" s="45"/>
    </row>
    <row r="3626" spans="3:3" x14ac:dyDescent="0.25">
      <c r="C3626" s="45"/>
    </row>
    <row r="3627" spans="3:3" x14ac:dyDescent="0.25">
      <c r="C3627" s="45"/>
    </row>
    <row r="3628" spans="3:3" x14ac:dyDescent="0.25">
      <c r="C3628" s="45"/>
    </row>
    <row r="3629" spans="3:3" x14ac:dyDescent="0.25">
      <c r="C3629" s="45"/>
    </row>
    <row r="3630" spans="3:3" x14ac:dyDescent="0.25">
      <c r="C3630" s="45"/>
    </row>
    <row r="3631" spans="3:3" x14ac:dyDescent="0.25">
      <c r="C3631" s="45"/>
    </row>
    <row r="3632" spans="3:3" x14ac:dyDescent="0.25">
      <c r="C3632" s="45"/>
    </row>
    <row r="3633" spans="3:3" x14ac:dyDescent="0.25">
      <c r="C3633" s="45"/>
    </row>
    <row r="3634" spans="3:3" x14ac:dyDescent="0.25">
      <c r="C3634" s="45"/>
    </row>
    <row r="3635" spans="3:3" x14ac:dyDescent="0.25">
      <c r="C3635" s="45"/>
    </row>
    <row r="3636" spans="3:3" x14ac:dyDescent="0.25">
      <c r="C3636" s="45"/>
    </row>
    <row r="3637" spans="3:3" x14ac:dyDescent="0.25">
      <c r="C3637" s="45"/>
    </row>
    <row r="3638" spans="3:3" x14ac:dyDescent="0.25">
      <c r="C3638" s="45"/>
    </row>
    <row r="3639" spans="3:3" x14ac:dyDescent="0.25">
      <c r="C3639" s="45"/>
    </row>
    <row r="3640" spans="3:3" x14ac:dyDescent="0.25">
      <c r="C3640" s="45"/>
    </row>
    <row r="3641" spans="3:3" x14ac:dyDescent="0.25">
      <c r="C3641" s="45"/>
    </row>
    <row r="3642" spans="3:3" x14ac:dyDescent="0.25">
      <c r="C3642" s="45"/>
    </row>
    <row r="3643" spans="3:3" x14ac:dyDescent="0.25">
      <c r="C3643" s="45"/>
    </row>
    <row r="3644" spans="3:3" x14ac:dyDescent="0.25">
      <c r="C3644" s="45"/>
    </row>
    <row r="3645" spans="3:3" x14ac:dyDescent="0.25">
      <c r="C3645" s="45"/>
    </row>
    <row r="3646" spans="3:3" x14ac:dyDescent="0.25">
      <c r="C3646" s="45"/>
    </row>
    <row r="3647" spans="3:3" x14ac:dyDescent="0.25">
      <c r="C3647" s="45"/>
    </row>
    <row r="3648" spans="3:3" x14ac:dyDescent="0.25">
      <c r="C3648" s="45"/>
    </row>
    <row r="3649" spans="3:3" x14ac:dyDescent="0.25">
      <c r="C3649" s="45"/>
    </row>
    <row r="3650" spans="3:3" x14ac:dyDescent="0.25">
      <c r="C3650" s="45"/>
    </row>
    <row r="3651" spans="3:3" x14ac:dyDescent="0.25">
      <c r="C3651" s="45"/>
    </row>
    <row r="3652" spans="3:3" x14ac:dyDescent="0.25">
      <c r="C3652" s="45"/>
    </row>
    <row r="3653" spans="3:3" x14ac:dyDescent="0.25">
      <c r="C3653" s="45"/>
    </row>
    <row r="3654" spans="3:3" x14ac:dyDescent="0.25">
      <c r="C3654" s="45"/>
    </row>
    <row r="3655" spans="3:3" x14ac:dyDescent="0.25">
      <c r="C3655" s="45"/>
    </row>
    <row r="3656" spans="3:3" x14ac:dyDescent="0.25">
      <c r="C3656" s="45"/>
    </row>
    <row r="3657" spans="3:3" x14ac:dyDescent="0.25">
      <c r="C3657" s="45"/>
    </row>
    <row r="3658" spans="3:3" x14ac:dyDescent="0.25">
      <c r="C3658" s="45"/>
    </row>
    <row r="3659" spans="3:3" x14ac:dyDescent="0.25">
      <c r="C3659" s="45"/>
    </row>
    <row r="3660" spans="3:3" x14ac:dyDescent="0.25">
      <c r="C3660" s="45"/>
    </row>
    <row r="3661" spans="3:3" x14ac:dyDescent="0.25">
      <c r="C3661" s="45"/>
    </row>
    <row r="3662" spans="3:3" x14ac:dyDescent="0.25">
      <c r="C3662" s="45"/>
    </row>
    <row r="3663" spans="3:3" x14ac:dyDescent="0.25">
      <c r="C3663" s="45"/>
    </row>
    <row r="3664" spans="3:3" x14ac:dyDescent="0.25">
      <c r="C3664" s="45"/>
    </row>
    <row r="3665" spans="3:3" x14ac:dyDescent="0.25">
      <c r="C3665" s="45"/>
    </row>
    <row r="3666" spans="3:3" x14ac:dyDescent="0.25">
      <c r="C3666" s="45"/>
    </row>
    <row r="3667" spans="3:3" x14ac:dyDescent="0.25">
      <c r="C3667" s="45"/>
    </row>
    <row r="3668" spans="3:3" x14ac:dyDescent="0.25">
      <c r="C3668" s="45"/>
    </row>
    <row r="3669" spans="3:3" x14ac:dyDescent="0.25">
      <c r="C3669" s="45"/>
    </row>
    <row r="3670" spans="3:3" x14ac:dyDescent="0.25">
      <c r="C3670" s="45"/>
    </row>
    <row r="3671" spans="3:3" x14ac:dyDescent="0.25">
      <c r="C3671" s="45"/>
    </row>
    <row r="3672" spans="3:3" x14ac:dyDescent="0.25">
      <c r="C3672" s="45"/>
    </row>
    <row r="3673" spans="3:3" x14ac:dyDescent="0.25">
      <c r="C3673" s="45"/>
    </row>
    <row r="3674" spans="3:3" x14ac:dyDescent="0.25">
      <c r="C3674" s="45"/>
    </row>
    <row r="3675" spans="3:3" x14ac:dyDescent="0.25">
      <c r="C3675" s="45"/>
    </row>
    <row r="3676" spans="3:3" x14ac:dyDescent="0.25">
      <c r="C3676" s="45"/>
    </row>
    <row r="3677" spans="3:3" x14ac:dyDescent="0.25">
      <c r="C3677" s="45"/>
    </row>
    <row r="3678" spans="3:3" x14ac:dyDescent="0.25">
      <c r="C3678" s="45"/>
    </row>
    <row r="3679" spans="3:3" x14ac:dyDescent="0.25">
      <c r="C3679" s="45"/>
    </row>
    <row r="3680" spans="3:3" x14ac:dyDescent="0.25">
      <c r="C3680" s="45"/>
    </row>
    <row r="3681" spans="3:3" x14ac:dyDescent="0.25">
      <c r="C3681" s="45"/>
    </row>
    <row r="3682" spans="3:3" x14ac:dyDescent="0.25">
      <c r="C3682" s="45"/>
    </row>
    <row r="3683" spans="3:3" x14ac:dyDescent="0.25">
      <c r="C3683" s="45"/>
    </row>
    <row r="3684" spans="3:3" x14ac:dyDescent="0.25">
      <c r="C3684" s="45"/>
    </row>
    <row r="3685" spans="3:3" x14ac:dyDescent="0.25">
      <c r="C3685" s="45"/>
    </row>
    <row r="3686" spans="3:3" x14ac:dyDescent="0.25">
      <c r="C3686" s="45"/>
    </row>
    <row r="3687" spans="3:3" x14ac:dyDescent="0.25">
      <c r="C3687" s="45"/>
    </row>
    <row r="3688" spans="3:3" x14ac:dyDescent="0.25">
      <c r="C3688" s="45"/>
    </row>
    <row r="3689" spans="3:3" x14ac:dyDescent="0.25">
      <c r="C3689" s="45"/>
    </row>
    <row r="3690" spans="3:3" x14ac:dyDescent="0.25">
      <c r="C3690" s="45"/>
    </row>
    <row r="3691" spans="3:3" x14ac:dyDescent="0.25">
      <c r="C3691" s="45"/>
    </row>
    <row r="3692" spans="3:3" x14ac:dyDescent="0.25">
      <c r="C3692" s="45"/>
    </row>
    <row r="3693" spans="3:3" x14ac:dyDescent="0.25">
      <c r="C3693" s="45"/>
    </row>
    <row r="3694" spans="3:3" x14ac:dyDescent="0.25">
      <c r="C3694" s="45"/>
    </row>
    <row r="3695" spans="3:3" x14ac:dyDescent="0.25">
      <c r="C3695" s="45"/>
    </row>
    <row r="3696" spans="3:3" x14ac:dyDescent="0.25">
      <c r="C3696" s="45"/>
    </row>
    <row r="3697" spans="3:3" x14ac:dyDescent="0.25">
      <c r="C3697" s="45"/>
    </row>
    <row r="3698" spans="3:3" x14ac:dyDescent="0.25">
      <c r="C3698" s="45"/>
    </row>
    <row r="3699" spans="3:3" x14ac:dyDescent="0.25">
      <c r="C3699" s="45"/>
    </row>
    <row r="3700" spans="3:3" x14ac:dyDescent="0.25">
      <c r="C3700" s="45"/>
    </row>
    <row r="3701" spans="3:3" x14ac:dyDescent="0.25">
      <c r="C3701" s="45"/>
    </row>
    <row r="3702" spans="3:3" x14ac:dyDescent="0.25">
      <c r="C3702" s="45"/>
    </row>
    <row r="3703" spans="3:3" x14ac:dyDescent="0.25">
      <c r="C3703" s="45"/>
    </row>
    <row r="3704" spans="3:3" x14ac:dyDescent="0.25">
      <c r="C3704" s="45"/>
    </row>
    <row r="3705" spans="3:3" x14ac:dyDescent="0.25">
      <c r="C3705" s="45"/>
    </row>
    <row r="3706" spans="3:3" x14ac:dyDescent="0.25">
      <c r="C3706" s="45"/>
    </row>
    <row r="3707" spans="3:3" x14ac:dyDescent="0.25">
      <c r="C3707" s="45"/>
    </row>
    <row r="3708" spans="3:3" x14ac:dyDescent="0.25">
      <c r="C3708" s="45"/>
    </row>
    <row r="3709" spans="3:3" x14ac:dyDescent="0.25">
      <c r="C3709" s="45"/>
    </row>
    <row r="3710" spans="3:3" x14ac:dyDescent="0.25">
      <c r="C3710" s="45"/>
    </row>
    <row r="3711" spans="3:3" x14ac:dyDescent="0.25">
      <c r="C3711" s="45"/>
    </row>
    <row r="3712" spans="3:3" x14ac:dyDescent="0.25">
      <c r="C3712" s="45"/>
    </row>
    <row r="3713" spans="3:3" x14ac:dyDescent="0.25">
      <c r="C3713" s="45"/>
    </row>
    <row r="3714" spans="3:3" x14ac:dyDescent="0.25">
      <c r="C3714" s="45"/>
    </row>
    <row r="3715" spans="3:3" x14ac:dyDescent="0.25">
      <c r="C3715" s="45"/>
    </row>
    <row r="3716" spans="3:3" x14ac:dyDescent="0.25">
      <c r="C3716" s="45"/>
    </row>
    <row r="3717" spans="3:3" x14ac:dyDescent="0.25">
      <c r="C3717" s="45"/>
    </row>
    <row r="3718" spans="3:3" x14ac:dyDescent="0.25">
      <c r="C3718" s="45"/>
    </row>
    <row r="3719" spans="3:3" x14ac:dyDescent="0.25">
      <c r="C3719" s="45"/>
    </row>
    <row r="3720" spans="3:3" x14ac:dyDescent="0.25">
      <c r="C3720" s="45"/>
    </row>
    <row r="3721" spans="3:3" x14ac:dyDescent="0.25">
      <c r="C3721" s="45"/>
    </row>
    <row r="3722" spans="3:3" x14ac:dyDescent="0.25">
      <c r="C3722" s="45"/>
    </row>
    <row r="3723" spans="3:3" x14ac:dyDescent="0.25">
      <c r="C3723" s="45"/>
    </row>
    <row r="3724" spans="3:3" x14ac:dyDescent="0.25">
      <c r="C3724" s="45"/>
    </row>
    <row r="3725" spans="3:3" x14ac:dyDescent="0.25">
      <c r="C3725" s="45"/>
    </row>
    <row r="3726" spans="3:3" x14ac:dyDescent="0.25">
      <c r="C3726" s="45"/>
    </row>
    <row r="3727" spans="3:3" x14ac:dyDescent="0.25">
      <c r="C3727" s="45"/>
    </row>
    <row r="3728" spans="3:3" x14ac:dyDescent="0.25">
      <c r="C3728" s="45"/>
    </row>
    <row r="3729" spans="3:3" x14ac:dyDescent="0.25">
      <c r="C3729" s="45"/>
    </row>
    <row r="3730" spans="3:3" x14ac:dyDescent="0.25">
      <c r="C3730" s="45"/>
    </row>
    <row r="3731" spans="3:3" x14ac:dyDescent="0.25">
      <c r="C3731" s="45"/>
    </row>
    <row r="3732" spans="3:3" x14ac:dyDescent="0.25">
      <c r="C3732" s="45"/>
    </row>
    <row r="3733" spans="3:3" x14ac:dyDescent="0.25">
      <c r="C3733" s="45"/>
    </row>
    <row r="3734" spans="3:3" x14ac:dyDescent="0.25">
      <c r="C3734" s="45"/>
    </row>
    <row r="3735" spans="3:3" x14ac:dyDescent="0.25">
      <c r="C3735" s="45"/>
    </row>
    <row r="3736" spans="3:3" x14ac:dyDescent="0.25">
      <c r="C3736" s="45"/>
    </row>
    <row r="3737" spans="3:3" x14ac:dyDescent="0.25">
      <c r="C3737" s="45"/>
    </row>
    <row r="3738" spans="3:3" x14ac:dyDescent="0.25">
      <c r="C3738" s="45"/>
    </row>
    <row r="3739" spans="3:3" x14ac:dyDescent="0.25">
      <c r="C3739" s="45"/>
    </row>
    <row r="3740" spans="3:3" x14ac:dyDescent="0.25">
      <c r="C3740" s="45"/>
    </row>
    <row r="3741" spans="3:3" x14ac:dyDescent="0.25">
      <c r="C3741" s="45"/>
    </row>
    <row r="3742" spans="3:3" x14ac:dyDescent="0.25">
      <c r="C3742" s="45"/>
    </row>
    <row r="3743" spans="3:3" x14ac:dyDescent="0.25">
      <c r="C3743" s="45"/>
    </row>
    <row r="3744" spans="3:3" x14ac:dyDescent="0.25">
      <c r="C3744" s="45"/>
    </row>
    <row r="3745" spans="3:3" x14ac:dyDescent="0.25">
      <c r="C3745" s="45"/>
    </row>
    <row r="3746" spans="3:3" x14ac:dyDescent="0.25">
      <c r="C3746" s="45"/>
    </row>
    <row r="3747" spans="3:3" x14ac:dyDescent="0.25">
      <c r="C3747" s="45"/>
    </row>
    <row r="3748" spans="3:3" x14ac:dyDescent="0.25">
      <c r="C3748" s="45"/>
    </row>
    <row r="3749" spans="3:3" x14ac:dyDescent="0.25">
      <c r="C3749" s="45"/>
    </row>
    <row r="3750" spans="3:3" x14ac:dyDescent="0.25">
      <c r="C3750" s="45"/>
    </row>
    <row r="3751" spans="3:3" x14ac:dyDescent="0.25">
      <c r="C3751" s="45"/>
    </row>
    <row r="3752" spans="3:3" x14ac:dyDescent="0.25">
      <c r="C3752" s="45"/>
    </row>
    <row r="3753" spans="3:3" x14ac:dyDescent="0.25">
      <c r="C3753" s="45"/>
    </row>
    <row r="3754" spans="3:3" x14ac:dyDescent="0.25">
      <c r="C3754" s="45"/>
    </row>
    <row r="3755" spans="3:3" x14ac:dyDescent="0.25">
      <c r="C3755" s="45"/>
    </row>
    <row r="3756" spans="3:3" x14ac:dyDescent="0.25">
      <c r="C3756" s="45"/>
    </row>
    <row r="3757" spans="3:3" x14ac:dyDescent="0.25">
      <c r="C3757" s="45"/>
    </row>
    <row r="3758" spans="3:3" x14ac:dyDescent="0.25">
      <c r="C3758" s="45"/>
    </row>
    <row r="3759" spans="3:3" x14ac:dyDescent="0.25">
      <c r="C3759" s="45"/>
    </row>
    <row r="3760" spans="3:3" x14ac:dyDescent="0.25">
      <c r="C3760" s="45"/>
    </row>
    <row r="3761" spans="3:3" x14ac:dyDescent="0.25">
      <c r="C3761" s="45"/>
    </row>
    <row r="3762" spans="3:3" x14ac:dyDescent="0.25">
      <c r="C3762" s="45"/>
    </row>
    <row r="3763" spans="3:3" x14ac:dyDescent="0.25">
      <c r="C3763" s="45"/>
    </row>
    <row r="3764" spans="3:3" x14ac:dyDescent="0.25">
      <c r="C3764" s="45"/>
    </row>
    <row r="3765" spans="3:3" x14ac:dyDescent="0.25">
      <c r="C3765" s="45"/>
    </row>
    <row r="3766" spans="3:3" x14ac:dyDescent="0.25">
      <c r="C3766" s="45"/>
    </row>
    <row r="3767" spans="3:3" x14ac:dyDescent="0.25">
      <c r="C3767" s="45"/>
    </row>
    <row r="3768" spans="3:3" x14ac:dyDescent="0.25">
      <c r="C3768" s="45"/>
    </row>
    <row r="3769" spans="3:3" x14ac:dyDescent="0.25">
      <c r="C3769" s="45"/>
    </row>
    <row r="3770" spans="3:3" x14ac:dyDescent="0.25">
      <c r="C3770" s="45"/>
    </row>
    <row r="3771" spans="3:3" x14ac:dyDescent="0.25">
      <c r="C3771" s="45"/>
    </row>
    <row r="3772" spans="3:3" x14ac:dyDescent="0.25">
      <c r="C3772" s="45"/>
    </row>
    <row r="3773" spans="3:3" x14ac:dyDescent="0.25">
      <c r="C3773" s="45"/>
    </row>
    <row r="3774" spans="3:3" x14ac:dyDescent="0.25">
      <c r="C3774" s="45"/>
    </row>
    <row r="3775" spans="3:3" x14ac:dyDescent="0.25">
      <c r="C3775" s="45"/>
    </row>
    <row r="3776" spans="3:3" x14ac:dyDescent="0.25">
      <c r="C3776" s="45"/>
    </row>
    <row r="3777" spans="3:3" x14ac:dyDescent="0.25">
      <c r="C3777" s="45"/>
    </row>
    <row r="3778" spans="3:3" x14ac:dyDescent="0.25">
      <c r="C3778" s="45"/>
    </row>
    <row r="3779" spans="3:3" x14ac:dyDescent="0.25">
      <c r="C3779" s="45"/>
    </row>
    <row r="3780" spans="3:3" x14ac:dyDescent="0.25">
      <c r="C3780" s="45"/>
    </row>
    <row r="3781" spans="3:3" x14ac:dyDescent="0.25">
      <c r="C3781" s="45"/>
    </row>
    <row r="3782" spans="3:3" x14ac:dyDescent="0.25">
      <c r="C3782" s="45"/>
    </row>
    <row r="3783" spans="3:3" x14ac:dyDescent="0.25">
      <c r="C3783" s="45"/>
    </row>
    <row r="3784" spans="3:3" x14ac:dyDescent="0.25">
      <c r="C3784" s="45"/>
    </row>
    <row r="3785" spans="3:3" x14ac:dyDescent="0.25">
      <c r="C3785" s="45"/>
    </row>
    <row r="3786" spans="3:3" x14ac:dyDescent="0.25">
      <c r="C3786" s="45"/>
    </row>
    <row r="3787" spans="3:3" x14ac:dyDescent="0.25">
      <c r="C3787" s="45"/>
    </row>
    <row r="3788" spans="3:3" x14ac:dyDescent="0.25">
      <c r="C3788" s="45"/>
    </row>
    <row r="3789" spans="3:3" x14ac:dyDescent="0.25">
      <c r="C3789" s="45"/>
    </row>
    <row r="3790" spans="3:3" x14ac:dyDescent="0.25">
      <c r="C3790" s="45"/>
    </row>
    <row r="3791" spans="3:3" x14ac:dyDescent="0.25">
      <c r="C3791" s="45"/>
    </row>
    <row r="3792" spans="3:3" x14ac:dyDescent="0.25">
      <c r="C3792" s="45"/>
    </row>
    <row r="3793" spans="3:3" x14ac:dyDescent="0.25">
      <c r="C3793" s="45"/>
    </row>
    <row r="3794" spans="3:3" x14ac:dyDescent="0.25">
      <c r="C3794" s="45"/>
    </row>
    <row r="3795" spans="3:3" x14ac:dyDescent="0.25">
      <c r="C3795" s="45"/>
    </row>
    <row r="3796" spans="3:3" x14ac:dyDescent="0.25">
      <c r="C3796" s="45"/>
    </row>
    <row r="3797" spans="3:3" x14ac:dyDescent="0.25">
      <c r="C3797" s="45"/>
    </row>
    <row r="3798" spans="3:3" x14ac:dyDescent="0.25">
      <c r="C3798" s="45"/>
    </row>
    <row r="3799" spans="3:3" x14ac:dyDescent="0.25">
      <c r="C3799" s="45"/>
    </row>
    <row r="3800" spans="3:3" x14ac:dyDescent="0.25">
      <c r="C3800" s="45"/>
    </row>
    <row r="3801" spans="3:3" x14ac:dyDescent="0.25">
      <c r="C3801" s="45"/>
    </row>
    <row r="3802" spans="3:3" x14ac:dyDescent="0.25">
      <c r="C3802" s="45"/>
    </row>
    <row r="3803" spans="3:3" x14ac:dyDescent="0.25">
      <c r="C3803" s="45"/>
    </row>
    <row r="3804" spans="3:3" x14ac:dyDescent="0.25">
      <c r="C3804" s="45"/>
    </row>
    <row r="3805" spans="3:3" x14ac:dyDescent="0.25">
      <c r="C3805" s="45"/>
    </row>
    <row r="3806" spans="3:3" x14ac:dyDescent="0.25">
      <c r="C3806" s="45"/>
    </row>
    <row r="3807" spans="3:3" x14ac:dyDescent="0.25">
      <c r="C3807" s="45"/>
    </row>
    <row r="3808" spans="3:3" x14ac:dyDescent="0.25">
      <c r="C3808" s="45"/>
    </row>
    <row r="3809" spans="3:3" x14ac:dyDescent="0.25">
      <c r="C3809" s="45"/>
    </row>
    <row r="3810" spans="3:3" x14ac:dyDescent="0.25">
      <c r="C3810" s="45"/>
    </row>
    <row r="3811" spans="3:3" x14ac:dyDescent="0.25">
      <c r="C3811" s="45"/>
    </row>
    <row r="3812" spans="3:3" x14ac:dyDescent="0.25">
      <c r="C3812" s="45"/>
    </row>
    <row r="3813" spans="3:3" x14ac:dyDescent="0.25">
      <c r="C3813" s="45"/>
    </row>
    <row r="3814" spans="3:3" x14ac:dyDescent="0.25">
      <c r="C3814" s="45"/>
    </row>
    <row r="3815" spans="3:3" x14ac:dyDescent="0.25">
      <c r="C3815" s="45"/>
    </row>
    <row r="3816" spans="3:3" x14ac:dyDescent="0.25">
      <c r="C3816" s="45"/>
    </row>
    <row r="3817" spans="3:3" x14ac:dyDescent="0.25">
      <c r="C3817" s="45"/>
    </row>
    <row r="3818" spans="3:3" x14ac:dyDescent="0.25">
      <c r="C3818" s="45"/>
    </row>
    <row r="3819" spans="3:3" x14ac:dyDescent="0.25">
      <c r="C3819" s="45"/>
    </row>
    <row r="3820" spans="3:3" x14ac:dyDescent="0.25">
      <c r="C3820" s="45"/>
    </row>
    <row r="3821" spans="3:3" x14ac:dyDescent="0.25">
      <c r="C3821" s="45"/>
    </row>
    <row r="3822" spans="3:3" x14ac:dyDescent="0.25">
      <c r="C3822" s="45"/>
    </row>
    <row r="3823" spans="3:3" x14ac:dyDescent="0.25">
      <c r="C3823" s="45"/>
    </row>
    <row r="3824" spans="3:3" x14ac:dyDescent="0.25">
      <c r="C3824" s="45"/>
    </row>
    <row r="3825" spans="3:3" x14ac:dyDescent="0.25">
      <c r="C3825" s="45"/>
    </row>
    <row r="3826" spans="3:3" x14ac:dyDescent="0.25">
      <c r="C3826" s="45"/>
    </row>
    <row r="3827" spans="3:3" x14ac:dyDescent="0.25">
      <c r="C3827" s="45"/>
    </row>
    <row r="3828" spans="3:3" x14ac:dyDescent="0.25">
      <c r="C3828" s="45"/>
    </row>
    <row r="3829" spans="3:3" x14ac:dyDescent="0.25">
      <c r="C3829" s="45"/>
    </row>
    <row r="3830" spans="3:3" x14ac:dyDescent="0.25">
      <c r="C3830" s="45"/>
    </row>
    <row r="3831" spans="3:3" x14ac:dyDescent="0.25">
      <c r="C3831" s="45"/>
    </row>
    <row r="3832" spans="3:3" x14ac:dyDescent="0.25">
      <c r="C3832" s="45"/>
    </row>
    <row r="3833" spans="3:3" x14ac:dyDescent="0.25">
      <c r="C3833" s="45"/>
    </row>
    <row r="3834" spans="3:3" x14ac:dyDescent="0.25">
      <c r="C3834" s="45"/>
    </row>
    <row r="3835" spans="3:3" x14ac:dyDescent="0.25">
      <c r="C3835" s="45"/>
    </row>
    <row r="3836" spans="3:3" x14ac:dyDescent="0.25">
      <c r="C3836" s="45"/>
    </row>
    <row r="3837" spans="3:3" x14ac:dyDescent="0.25">
      <c r="C3837" s="45"/>
    </row>
    <row r="3838" spans="3:3" x14ac:dyDescent="0.25">
      <c r="C3838" s="45"/>
    </row>
    <row r="3839" spans="3:3" x14ac:dyDescent="0.25">
      <c r="C3839" s="45"/>
    </row>
    <row r="3840" spans="3:3" x14ac:dyDescent="0.25">
      <c r="C3840" s="45"/>
    </row>
    <row r="3841" spans="3:3" x14ac:dyDescent="0.25">
      <c r="C3841" s="45"/>
    </row>
    <row r="3842" spans="3:3" x14ac:dyDescent="0.25">
      <c r="C3842" s="45"/>
    </row>
    <row r="3843" spans="3:3" x14ac:dyDescent="0.25">
      <c r="C3843" s="45"/>
    </row>
    <row r="3844" spans="3:3" x14ac:dyDescent="0.25">
      <c r="C3844" s="45"/>
    </row>
    <row r="3845" spans="3:3" x14ac:dyDescent="0.25">
      <c r="C3845" s="45"/>
    </row>
    <row r="3846" spans="3:3" x14ac:dyDescent="0.25">
      <c r="C3846" s="45"/>
    </row>
    <row r="3847" spans="3:3" x14ac:dyDescent="0.25">
      <c r="C3847" s="45"/>
    </row>
    <row r="3848" spans="3:3" x14ac:dyDescent="0.25">
      <c r="C3848" s="45"/>
    </row>
    <row r="3849" spans="3:3" x14ac:dyDescent="0.25">
      <c r="C3849" s="45"/>
    </row>
    <row r="3850" spans="3:3" x14ac:dyDescent="0.25">
      <c r="C3850" s="45"/>
    </row>
    <row r="3851" spans="3:3" x14ac:dyDescent="0.25">
      <c r="C3851" s="45"/>
    </row>
    <row r="3852" spans="3:3" x14ac:dyDescent="0.25">
      <c r="C3852" s="45"/>
    </row>
    <row r="3853" spans="3:3" x14ac:dyDescent="0.25">
      <c r="C3853" s="45"/>
    </row>
    <row r="3854" spans="3:3" x14ac:dyDescent="0.25">
      <c r="C3854" s="45"/>
    </row>
    <row r="3855" spans="3:3" x14ac:dyDescent="0.25">
      <c r="C3855" s="45"/>
    </row>
    <row r="3856" spans="3:3" x14ac:dyDescent="0.25">
      <c r="C3856" s="45"/>
    </row>
    <row r="3857" spans="3:3" x14ac:dyDescent="0.25">
      <c r="C3857" s="45"/>
    </row>
    <row r="3858" spans="3:3" x14ac:dyDescent="0.25">
      <c r="C3858" s="45"/>
    </row>
    <row r="3859" spans="3:3" x14ac:dyDescent="0.25">
      <c r="C3859" s="45"/>
    </row>
    <row r="3860" spans="3:3" x14ac:dyDescent="0.25">
      <c r="C3860" s="45"/>
    </row>
    <row r="3861" spans="3:3" x14ac:dyDescent="0.25">
      <c r="C3861" s="45"/>
    </row>
    <row r="3862" spans="3:3" x14ac:dyDescent="0.25">
      <c r="C3862" s="45"/>
    </row>
    <row r="3863" spans="3:3" x14ac:dyDescent="0.25">
      <c r="C3863" s="45"/>
    </row>
    <row r="3864" spans="3:3" x14ac:dyDescent="0.25">
      <c r="C3864" s="45"/>
    </row>
    <row r="3865" spans="3:3" x14ac:dyDescent="0.25">
      <c r="C3865" s="45"/>
    </row>
    <row r="3866" spans="3:3" x14ac:dyDescent="0.25">
      <c r="C3866" s="45"/>
    </row>
    <row r="3867" spans="3:3" x14ac:dyDescent="0.25">
      <c r="C3867" s="45"/>
    </row>
    <row r="3868" spans="3:3" x14ac:dyDescent="0.25">
      <c r="C3868" s="45"/>
    </row>
    <row r="3869" spans="3:3" x14ac:dyDescent="0.25">
      <c r="C3869" s="45"/>
    </row>
    <row r="3870" spans="3:3" x14ac:dyDescent="0.25">
      <c r="C3870" s="45"/>
    </row>
    <row r="3871" spans="3:3" x14ac:dyDescent="0.25">
      <c r="C3871" s="45"/>
    </row>
    <row r="3872" spans="3:3" x14ac:dyDescent="0.25">
      <c r="C3872" s="45"/>
    </row>
    <row r="3873" spans="3:3" x14ac:dyDescent="0.25">
      <c r="C3873" s="45"/>
    </row>
    <row r="3874" spans="3:3" x14ac:dyDescent="0.25">
      <c r="C3874" s="45"/>
    </row>
    <row r="3875" spans="3:3" x14ac:dyDescent="0.25">
      <c r="C3875" s="45"/>
    </row>
    <row r="3876" spans="3:3" x14ac:dyDescent="0.25">
      <c r="C3876" s="45"/>
    </row>
    <row r="3877" spans="3:3" x14ac:dyDescent="0.25">
      <c r="C3877" s="45"/>
    </row>
    <row r="3878" spans="3:3" x14ac:dyDescent="0.25">
      <c r="C3878" s="45"/>
    </row>
    <row r="3879" spans="3:3" x14ac:dyDescent="0.25">
      <c r="C3879" s="45"/>
    </row>
    <row r="3880" spans="3:3" x14ac:dyDescent="0.25">
      <c r="C3880" s="45"/>
    </row>
    <row r="3881" spans="3:3" x14ac:dyDescent="0.25">
      <c r="C3881" s="45"/>
    </row>
    <row r="3882" spans="3:3" x14ac:dyDescent="0.25">
      <c r="C3882" s="45"/>
    </row>
    <row r="3883" spans="3:3" x14ac:dyDescent="0.25">
      <c r="C3883" s="45"/>
    </row>
    <row r="3884" spans="3:3" x14ac:dyDescent="0.25">
      <c r="C3884" s="45"/>
    </row>
    <row r="3885" spans="3:3" x14ac:dyDescent="0.25">
      <c r="C3885" s="45"/>
    </row>
    <row r="3886" spans="3:3" x14ac:dyDescent="0.25">
      <c r="C3886" s="45"/>
    </row>
    <row r="3887" spans="3:3" x14ac:dyDescent="0.25">
      <c r="C3887" s="45"/>
    </row>
    <row r="3888" spans="3:3" x14ac:dyDescent="0.25">
      <c r="C3888" s="45"/>
    </row>
    <row r="3889" spans="3:3" x14ac:dyDescent="0.25">
      <c r="C3889" s="45"/>
    </row>
    <row r="3890" spans="3:3" x14ac:dyDescent="0.25">
      <c r="C3890" s="45"/>
    </row>
    <row r="3891" spans="3:3" x14ac:dyDescent="0.25">
      <c r="C3891" s="45"/>
    </row>
    <row r="3892" spans="3:3" x14ac:dyDescent="0.25">
      <c r="C3892" s="45"/>
    </row>
    <row r="3893" spans="3:3" x14ac:dyDescent="0.25">
      <c r="C3893" s="45"/>
    </row>
    <row r="3894" spans="3:3" x14ac:dyDescent="0.25">
      <c r="C3894" s="45"/>
    </row>
    <row r="3895" spans="3:3" x14ac:dyDescent="0.25">
      <c r="C3895" s="45"/>
    </row>
    <row r="3896" spans="3:3" x14ac:dyDescent="0.25">
      <c r="C3896" s="45"/>
    </row>
    <row r="3897" spans="3:3" x14ac:dyDescent="0.25">
      <c r="C3897" s="45"/>
    </row>
    <row r="3898" spans="3:3" x14ac:dyDescent="0.25">
      <c r="C3898" s="45"/>
    </row>
    <row r="3899" spans="3:3" x14ac:dyDescent="0.25">
      <c r="C3899" s="45"/>
    </row>
    <row r="3900" spans="3:3" x14ac:dyDescent="0.25">
      <c r="C3900" s="45"/>
    </row>
    <row r="3901" spans="3:3" x14ac:dyDescent="0.25">
      <c r="C3901" s="45"/>
    </row>
    <row r="3902" spans="3:3" x14ac:dyDescent="0.25">
      <c r="C3902" s="45"/>
    </row>
    <row r="3903" spans="3:3" x14ac:dyDescent="0.25">
      <c r="C3903" s="45"/>
    </row>
    <row r="3904" spans="3:3" x14ac:dyDescent="0.25">
      <c r="C3904" s="45"/>
    </row>
    <row r="3905" spans="3:3" x14ac:dyDescent="0.25">
      <c r="C3905" s="45"/>
    </row>
    <row r="3906" spans="3:3" x14ac:dyDescent="0.25">
      <c r="C3906" s="45"/>
    </row>
    <row r="3907" spans="3:3" x14ac:dyDescent="0.25">
      <c r="C3907" s="45"/>
    </row>
    <row r="3908" spans="3:3" x14ac:dyDescent="0.25">
      <c r="C3908" s="45"/>
    </row>
    <row r="3909" spans="3:3" x14ac:dyDescent="0.25">
      <c r="C3909" s="45"/>
    </row>
    <row r="3910" spans="3:3" x14ac:dyDescent="0.25">
      <c r="C3910" s="45"/>
    </row>
    <row r="3911" spans="3:3" x14ac:dyDescent="0.25">
      <c r="C3911" s="45"/>
    </row>
    <row r="3912" spans="3:3" x14ac:dyDescent="0.25">
      <c r="C3912" s="45"/>
    </row>
    <row r="3913" spans="3:3" x14ac:dyDescent="0.25">
      <c r="C3913" s="45"/>
    </row>
    <row r="3914" spans="3:3" x14ac:dyDescent="0.25">
      <c r="C3914" s="45"/>
    </row>
    <row r="3915" spans="3:3" x14ac:dyDescent="0.25">
      <c r="C3915" s="45"/>
    </row>
    <row r="3916" spans="3:3" x14ac:dyDescent="0.25">
      <c r="C3916" s="45"/>
    </row>
    <row r="3917" spans="3:3" x14ac:dyDescent="0.25">
      <c r="C3917" s="45"/>
    </row>
    <row r="3918" spans="3:3" x14ac:dyDescent="0.25">
      <c r="C3918" s="45"/>
    </row>
    <row r="3919" spans="3:3" x14ac:dyDescent="0.25">
      <c r="C3919" s="45"/>
    </row>
    <row r="3920" spans="3:3" x14ac:dyDescent="0.25">
      <c r="C3920" s="45"/>
    </row>
    <row r="3921" spans="3:3" x14ac:dyDescent="0.25">
      <c r="C3921" s="45"/>
    </row>
    <row r="3922" spans="3:3" x14ac:dyDescent="0.25">
      <c r="C3922" s="45"/>
    </row>
    <row r="3923" spans="3:3" x14ac:dyDescent="0.25">
      <c r="C3923" s="45"/>
    </row>
    <row r="3924" spans="3:3" x14ac:dyDescent="0.25">
      <c r="C3924" s="45"/>
    </row>
    <row r="3925" spans="3:3" x14ac:dyDescent="0.25">
      <c r="C3925" s="45"/>
    </row>
    <row r="3926" spans="3:3" x14ac:dyDescent="0.25">
      <c r="C3926" s="45"/>
    </row>
    <row r="3927" spans="3:3" x14ac:dyDescent="0.25">
      <c r="C3927" s="45"/>
    </row>
    <row r="3928" spans="3:3" x14ac:dyDescent="0.25">
      <c r="C3928" s="45"/>
    </row>
    <row r="3929" spans="3:3" x14ac:dyDescent="0.25">
      <c r="C3929" s="45"/>
    </row>
    <row r="3930" spans="3:3" x14ac:dyDescent="0.25">
      <c r="C3930" s="45"/>
    </row>
    <row r="3931" spans="3:3" x14ac:dyDescent="0.25">
      <c r="C3931" s="45"/>
    </row>
    <row r="3932" spans="3:3" x14ac:dyDescent="0.25">
      <c r="C3932" s="45"/>
    </row>
    <row r="3933" spans="3:3" x14ac:dyDescent="0.25">
      <c r="C3933" s="45"/>
    </row>
    <row r="3934" spans="3:3" x14ac:dyDescent="0.25">
      <c r="C3934" s="45"/>
    </row>
    <row r="3935" spans="3:3" x14ac:dyDescent="0.25">
      <c r="C3935" s="45"/>
    </row>
    <row r="3936" spans="3:3" x14ac:dyDescent="0.25">
      <c r="C3936" s="45"/>
    </row>
    <row r="3937" spans="3:3" x14ac:dyDescent="0.25">
      <c r="C3937" s="45"/>
    </row>
    <row r="3938" spans="3:3" x14ac:dyDescent="0.25">
      <c r="C3938" s="45"/>
    </row>
    <row r="3939" spans="3:3" x14ac:dyDescent="0.25">
      <c r="C3939" s="45"/>
    </row>
    <row r="3940" spans="3:3" x14ac:dyDescent="0.25">
      <c r="C3940" s="45"/>
    </row>
    <row r="3941" spans="3:3" x14ac:dyDescent="0.25">
      <c r="C3941" s="45"/>
    </row>
    <row r="3942" spans="3:3" x14ac:dyDescent="0.25">
      <c r="C3942" s="45"/>
    </row>
    <row r="3943" spans="3:3" x14ac:dyDescent="0.25">
      <c r="C3943" s="45"/>
    </row>
    <row r="3944" spans="3:3" x14ac:dyDescent="0.25">
      <c r="C3944" s="45"/>
    </row>
    <row r="3945" spans="3:3" x14ac:dyDescent="0.25">
      <c r="C3945" s="45"/>
    </row>
    <row r="3946" spans="3:3" x14ac:dyDescent="0.25">
      <c r="C3946" s="45"/>
    </row>
    <row r="3947" spans="3:3" x14ac:dyDescent="0.25">
      <c r="C3947" s="45"/>
    </row>
    <row r="3948" spans="3:3" x14ac:dyDescent="0.25">
      <c r="C3948" s="45"/>
    </row>
    <row r="3949" spans="3:3" x14ac:dyDescent="0.25">
      <c r="C3949" s="45"/>
    </row>
    <row r="3950" spans="3:3" x14ac:dyDescent="0.25">
      <c r="C3950" s="45"/>
    </row>
    <row r="3951" spans="3:3" x14ac:dyDescent="0.25">
      <c r="C3951" s="45"/>
    </row>
    <row r="3952" spans="3:3" x14ac:dyDescent="0.25">
      <c r="C3952" s="45"/>
    </row>
    <row r="3953" spans="3:3" x14ac:dyDescent="0.25">
      <c r="C3953" s="45"/>
    </row>
    <row r="3954" spans="3:3" x14ac:dyDescent="0.25">
      <c r="C3954" s="45"/>
    </row>
    <row r="3955" spans="3:3" x14ac:dyDescent="0.25">
      <c r="C3955" s="45"/>
    </row>
    <row r="3956" spans="3:3" x14ac:dyDescent="0.25">
      <c r="C3956" s="45"/>
    </row>
    <row r="3957" spans="3:3" x14ac:dyDescent="0.25">
      <c r="C3957" s="45"/>
    </row>
    <row r="3958" spans="3:3" x14ac:dyDescent="0.25">
      <c r="C3958" s="45"/>
    </row>
    <row r="3959" spans="3:3" x14ac:dyDescent="0.25">
      <c r="C3959" s="45"/>
    </row>
    <row r="3960" spans="3:3" x14ac:dyDescent="0.25">
      <c r="C3960" s="45"/>
    </row>
    <row r="3961" spans="3:3" x14ac:dyDescent="0.25">
      <c r="C3961" s="45"/>
    </row>
    <row r="3962" spans="3:3" x14ac:dyDescent="0.25">
      <c r="C3962" s="45"/>
    </row>
    <row r="3963" spans="3:3" x14ac:dyDescent="0.25">
      <c r="C3963" s="45"/>
    </row>
    <row r="3964" spans="3:3" x14ac:dyDescent="0.25">
      <c r="C3964" s="45"/>
    </row>
    <row r="3965" spans="3:3" x14ac:dyDescent="0.25">
      <c r="C3965" s="45"/>
    </row>
    <row r="3966" spans="3:3" x14ac:dyDescent="0.25">
      <c r="C3966" s="45"/>
    </row>
    <row r="3967" spans="3:3" x14ac:dyDescent="0.25">
      <c r="C3967" s="45"/>
    </row>
    <row r="3968" spans="3:3" x14ac:dyDescent="0.25">
      <c r="C3968" s="45"/>
    </row>
    <row r="3969" spans="3:3" x14ac:dyDescent="0.25">
      <c r="C3969" s="45"/>
    </row>
    <row r="3970" spans="3:3" x14ac:dyDescent="0.25">
      <c r="C3970" s="45"/>
    </row>
    <row r="3971" spans="3:3" x14ac:dyDescent="0.25">
      <c r="C3971" s="45"/>
    </row>
    <row r="3972" spans="3:3" x14ac:dyDescent="0.25">
      <c r="C3972" s="45"/>
    </row>
    <row r="3973" spans="3:3" x14ac:dyDescent="0.25">
      <c r="C3973" s="45"/>
    </row>
    <row r="3974" spans="3:3" x14ac:dyDescent="0.25">
      <c r="C3974" s="45"/>
    </row>
    <row r="3975" spans="3:3" x14ac:dyDescent="0.25">
      <c r="C3975" s="45"/>
    </row>
    <row r="3976" spans="3:3" x14ac:dyDescent="0.25">
      <c r="C3976" s="45"/>
    </row>
    <row r="3977" spans="3:3" x14ac:dyDescent="0.25">
      <c r="C3977" s="45"/>
    </row>
    <row r="3978" spans="3:3" x14ac:dyDescent="0.25">
      <c r="C3978" s="45"/>
    </row>
    <row r="3979" spans="3:3" x14ac:dyDescent="0.25">
      <c r="C3979" s="45"/>
    </row>
    <row r="3980" spans="3:3" x14ac:dyDescent="0.25">
      <c r="C3980" s="45"/>
    </row>
    <row r="3981" spans="3:3" x14ac:dyDescent="0.25">
      <c r="C3981" s="45"/>
    </row>
    <row r="3982" spans="3:3" x14ac:dyDescent="0.25">
      <c r="C3982" s="45"/>
    </row>
    <row r="3983" spans="3:3" x14ac:dyDescent="0.25">
      <c r="C3983" s="45"/>
    </row>
    <row r="3984" spans="3:3" x14ac:dyDescent="0.25">
      <c r="C3984" s="45"/>
    </row>
    <row r="3985" spans="3:3" x14ac:dyDescent="0.25">
      <c r="C3985" s="45"/>
    </row>
    <row r="3986" spans="3:3" x14ac:dyDescent="0.25">
      <c r="C3986" s="45"/>
    </row>
    <row r="3987" spans="3:3" x14ac:dyDescent="0.25">
      <c r="C3987" s="45"/>
    </row>
    <row r="3988" spans="3:3" x14ac:dyDescent="0.25">
      <c r="C3988" s="45"/>
    </row>
    <row r="3989" spans="3:3" x14ac:dyDescent="0.25">
      <c r="C3989" s="45"/>
    </row>
    <row r="3990" spans="3:3" x14ac:dyDescent="0.25">
      <c r="C3990" s="45"/>
    </row>
    <row r="3991" spans="3:3" x14ac:dyDescent="0.25">
      <c r="C3991" s="45"/>
    </row>
    <row r="3992" spans="3:3" x14ac:dyDescent="0.25">
      <c r="C3992" s="45"/>
    </row>
    <row r="3993" spans="3:3" x14ac:dyDescent="0.25">
      <c r="C3993" s="45"/>
    </row>
    <row r="3994" spans="3:3" x14ac:dyDescent="0.25">
      <c r="C3994" s="45"/>
    </row>
    <row r="3995" spans="3:3" x14ac:dyDescent="0.25">
      <c r="C3995" s="45"/>
    </row>
    <row r="3996" spans="3:3" x14ac:dyDescent="0.25">
      <c r="C3996" s="45"/>
    </row>
    <row r="3997" spans="3:3" x14ac:dyDescent="0.25">
      <c r="C3997" s="45"/>
    </row>
    <row r="3998" spans="3:3" x14ac:dyDescent="0.25">
      <c r="C3998" s="45"/>
    </row>
    <row r="3999" spans="3:3" x14ac:dyDescent="0.25">
      <c r="C3999" s="45"/>
    </row>
    <row r="4000" spans="3:3" x14ac:dyDescent="0.25">
      <c r="C4000" s="45"/>
    </row>
    <row r="4001" spans="3:3" x14ac:dyDescent="0.25">
      <c r="C4001" s="45"/>
    </row>
    <row r="4002" spans="3:3" x14ac:dyDescent="0.25">
      <c r="C4002" s="45"/>
    </row>
    <row r="4003" spans="3:3" x14ac:dyDescent="0.25">
      <c r="C4003" s="45"/>
    </row>
    <row r="4004" spans="3:3" x14ac:dyDescent="0.25">
      <c r="C4004" s="45"/>
    </row>
    <row r="4005" spans="3:3" x14ac:dyDescent="0.25">
      <c r="C4005" s="45"/>
    </row>
    <row r="4006" spans="3:3" x14ac:dyDescent="0.25">
      <c r="C4006" s="45"/>
    </row>
    <row r="4007" spans="3:3" x14ac:dyDescent="0.25">
      <c r="C4007" s="45"/>
    </row>
    <row r="4008" spans="3:3" x14ac:dyDescent="0.25">
      <c r="C4008" s="45"/>
    </row>
    <row r="4009" spans="3:3" x14ac:dyDescent="0.25">
      <c r="C4009" s="45"/>
    </row>
    <row r="4010" spans="3:3" x14ac:dyDescent="0.25">
      <c r="C4010" s="45"/>
    </row>
    <row r="4011" spans="3:3" x14ac:dyDescent="0.25">
      <c r="C4011" s="45"/>
    </row>
    <row r="4012" spans="3:3" x14ac:dyDescent="0.25">
      <c r="C4012" s="45"/>
    </row>
    <row r="4013" spans="3:3" x14ac:dyDescent="0.25">
      <c r="C4013" s="45"/>
    </row>
    <row r="4014" spans="3:3" x14ac:dyDescent="0.25">
      <c r="C4014" s="45"/>
    </row>
    <row r="4015" spans="3:3" x14ac:dyDescent="0.25">
      <c r="C4015" s="45"/>
    </row>
    <row r="4016" spans="3:3" x14ac:dyDescent="0.25">
      <c r="C4016" s="45"/>
    </row>
    <row r="4017" spans="3:3" x14ac:dyDescent="0.25">
      <c r="C4017" s="45"/>
    </row>
    <row r="4018" spans="3:3" x14ac:dyDescent="0.25">
      <c r="C4018" s="45"/>
    </row>
    <row r="4019" spans="3:3" x14ac:dyDescent="0.25">
      <c r="C4019" s="45"/>
    </row>
    <row r="4020" spans="3:3" x14ac:dyDescent="0.25">
      <c r="C4020" s="45"/>
    </row>
    <row r="4021" spans="3:3" x14ac:dyDescent="0.25">
      <c r="C4021" s="45"/>
    </row>
    <row r="4022" spans="3:3" x14ac:dyDescent="0.25">
      <c r="C4022" s="45"/>
    </row>
    <row r="4023" spans="3:3" x14ac:dyDescent="0.25">
      <c r="C4023" s="45"/>
    </row>
    <row r="4024" spans="3:3" x14ac:dyDescent="0.25">
      <c r="C4024" s="45"/>
    </row>
    <row r="4025" spans="3:3" x14ac:dyDescent="0.25">
      <c r="C4025" s="45"/>
    </row>
    <row r="4026" spans="3:3" x14ac:dyDescent="0.25">
      <c r="C4026" s="45"/>
    </row>
    <row r="4027" spans="3:3" x14ac:dyDescent="0.25">
      <c r="C4027" s="45"/>
    </row>
    <row r="4028" spans="3:3" x14ac:dyDescent="0.25">
      <c r="C4028" s="45"/>
    </row>
    <row r="4029" spans="3:3" x14ac:dyDescent="0.25">
      <c r="C4029" s="45"/>
    </row>
    <row r="4030" spans="3:3" x14ac:dyDescent="0.25">
      <c r="C4030" s="45"/>
    </row>
    <row r="4031" spans="3:3" x14ac:dyDescent="0.25">
      <c r="C4031" s="45"/>
    </row>
    <row r="4032" spans="3:3" x14ac:dyDescent="0.25">
      <c r="C4032" s="45"/>
    </row>
    <row r="4033" spans="3:3" x14ac:dyDescent="0.25">
      <c r="C4033" s="45"/>
    </row>
    <row r="4034" spans="3:3" x14ac:dyDescent="0.25">
      <c r="C4034" s="45"/>
    </row>
    <row r="4035" spans="3:3" x14ac:dyDescent="0.25">
      <c r="C4035" s="45"/>
    </row>
    <row r="4036" spans="3:3" x14ac:dyDescent="0.25">
      <c r="C4036" s="45"/>
    </row>
    <row r="4037" spans="3:3" x14ac:dyDescent="0.25">
      <c r="C4037" s="45"/>
    </row>
    <row r="4038" spans="3:3" x14ac:dyDescent="0.25">
      <c r="C4038" s="45"/>
    </row>
    <row r="4039" spans="3:3" x14ac:dyDescent="0.25">
      <c r="C4039" s="45"/>
    </row>
    <row r="4040" spans="3:3" x14ac:dyDescent="0.25">
      <c r="C4040" s="45"/>
    </row>
    <row r="4041" spans="3:3" x14ac:dyDescent="0.25">
      <c r="C4041" s="45"/>
    </row>
    <row r="4042" spans="3:3" x14ac:dyDescent="0.25">
      <c r="C4042" s="45"/>
    </row>
    <row r="4043" spans="3:3" x14ac:dyDescent="0.25">
      <c r="C4043" s="45"/>
    </row>
    <row r="4044" spans="3:3" x14ac:dyDescent="0.25">
      <c r="C4044" s="45"/>
    </row>
    <row r="4045" spans="3:3" x14ac:dyDescent="0.25">
      <c r="C4045" s="45"/>
    </row>
    <row r="4046" spans="3:3" x14ac:dyDescent="0.25">
      <c r="C4046" s="45"/>
    </row>
    <row r="4047" spans="3:3" x14ac:dyDescent="0.25">
      <c r="C4047" s="45"/>
    </row>
    <row r="4048" spans="3:3" x14ac:dyDescent="0.25">
      <c r="C4048" s="45"/>
    </row>
    <row r="4049" spans="3:3" x14ac:dyDescent="0.25">
      <c r="C4049" s="45"/>
    </row>
    <row r="4050" spans="3:3" x14ac:dyDescent="0.25">
      <c r="C4050" s="45"/>
    </row>
    <row r="4051" spans="3:3" x14ac:dyDescent="0.25">
      <c r="C4051" s="45"/>
    </row>
    <row r="4052" spans="3:3" x14ac:dyDescent="0.25">
      <c r="C4052" s="45"/>
    </row>
    <row r="4053" spans="3:3" x14ac:dyDescent="0.25">
      <c r="C4053" s="45"/>
    </row>
    <row r="4054" spans="3:3" x14ac:dyDescent="0.25">
      <c r="C4054" s="45"/>
    </row>
    <row r="4055" spans="3:3" x14ac:dyDescent="0.25">
      <c r="C4055" s="45"/>
    </row>
    <row r="4056" spans="3:3" x14ac:dyDescent="0.25">
      <c r="C4056" s="45"/>
    </row>
    <row r="4057" spans="3:3" x14ac:dyDescent="0.25">
      <c r="C4057" s="45"/>
    </row>
    <row r="4058" spans="3:3" x14ac:dyDescent="0.25">
      <c r="C4058" s="45"/>
    </row>
    <row r="4059" spans="3:3" x14ac:dyDescent="0.25">
      <c r="C4059" s="45"/>
    </row>
    <row r="4060" spans="3:3" x14ac:dyDescent="0.25">
      <c r="C4060" s="45"/>
    </row>
    <row r="4061" spans="3:3" x14ac:dyDescent="0.25">
      <c r="C4061" s="45"/>
    </row>
    <row r="4062" spans="3:3" x14ac:dyDescent="0.25">
      <c r="C4062" s="45"/>
    </row>
    <row r="4063" spans="3:3" x14ac:dyDescent="0.25">
      <c r="C4063" s="45"/>
    </row>
    <row r="4064" spans="3:3" x14ac:dyDescent="0.25">
      <c r="C4064" s="45"/>
    </row>
    <row r="4065" spans="3:3" x14ac:dyDescent="0.25">
      <c r="C4065" s="45"/>
    </row>
    <row r="4066" spans="3:3" x14ac:dyDescent="0.25">
      <c r="C4066" s="45"/>
    </row>
    <row r="4067" spans="3:3" x14ac:dyDescent="0.25">
      <c r="C4067" s="45"/>
    </row>
    <row r="4068" spans="3:3" x14ac:dyDescent="0.25">
      <c r="C4068" s="45"/>
    </row>
    <row r="4069" spans="3:3" x14ac:dyDescent="0.25">
      <c r="C4069" s="45"/>
    </row>
    <row r="4070" spans="3:3" x14ac:dyDescent="0.25">
      <c r="C4070" s="45"/>
    </row>
    <row r="4071" spans="3:3" x14ac:dyDescent="0.25">
      <c r="C4071" s="45"/>
    </row>
    <row r="4072" spans="3:3" x14ac:dyDescent="0.25">
      <c r="C4072" s="45"/>
    </row>
    <row r="4073" spans="3:3" x14ac:dyDescent="0.25">
      <c r="C4073" s="45"/>
    </row>
    <row r="4074" spans="3:3" x14ac:dyDescent="0.25">
      <c r="C4074" s="45"/>
    </row>
    <row r="4075" spans="3:3" x14ac:dyDescent="0.25">
      <c r="C4075" s="45"/>
    </row>
    <row r="4076" spans="3:3" x14ac:dyDescent="0.25">
      <c r="C4076" s="45"/>
    </row>
    <row r="4077" spans="3:3" x14ac:dyDescent="0.25">
      <c r="C4077" s="45"/>
    </row>
    <row r="4078" spans="3:3" x14ac:dyDescent="0.25">
      <c r="C4078" s="45"/>
    </row>
    <row r="4079" spans="3:3" x14ac:dyDescent="0.25">
      <c r="C4079" s="45"/>
    </row>
    <row r="4080" spans="3:3" x14ac:dyDescent="0.25">
      <c r="C4080" s="45"/>
    </row>
    <row r="4081" spans="3:3" x14ac:dyDescent="0.25">
      <c r="C4081" s="45"/>
    </row>
    <row r="4082" spans="3:3" x14ac:dyDescent="0.25">
      <c r="C4082" s="45"/>
    </row>
    <row r="4083" spans="3:3" x14ac:dyDescent="0.25">
      <c r="C4083" s="45"/>
    </row>
    <row r="4084" spans="3:3" x14ac:dyDescent="0.25">
      <c r="C4084" s="45"/>
    </row>
    <row r="4085" spans="3:3" x14ac:dyDescent="0.25">
      <c r="C4085" s="45"/>
    </row>
    <row r="4086" spans="3:3" x14ac:dyDescent="0.25">
      <c r="C4086" s="45"/>
    </row>
    <row r="4087" spans="3:3" x14ac:dyDescent="0.25">
      <c r="C4087" s="45"/>
    </row>
    <row r="4088" spans="3:3" x14ac:dyDescent="0.25">
      <c r="C4088" s="45"/>
    </row>
    <row r="4089" spans="3:3" x14ac:dyDescent="0.25">
      <c r="C4089" s="45"/>
    </row>
    <row r="4090" spans="3:3" x14ac:dyDescent="0.25">
      <c r="C4090" s="45"/>
    </row>
    <row r="4091" spans="3:3" x14ac:dyDescent="0.25">
      <c r="C4091" s="45"/>
    </row>
    <row r="4092" spans="3:3" x14ac:dyDescent="0.25">
      <c r="C4092" s="45"/>
    </row>
    <row r="4093" spans="3:3" x14ac:dyDescent="0.25">
      <c r="C4093" s="45"/>
    </row>
    <row r="4094" spans="3:3" x14ac:dyDescent="0.25">
      <c r="C4094" s="45"/>
    </row>
    <row r="4095" spans="3:3" x14ac:dyDescent="0.25">
      <c r="C4095" s="45"/>
    </row>
    <row r="4096" spans="3:3" x14ac:dyDescent="0.25">
      <c r="C4096" s="45"/>
    </row>
    <row r="4097" spans="3:3" x14ac:dyDescent="0.25">
      <c r="C4097" s="45"/>
    </row>
    <row r="4098" spans="3:3" x14ac:dyDescent="0.25">
      <c r="C4098" s="45"/>
    </row>
    <row r="4099" spans="3:3" x14ac:dyDescent="0.25">
      <c r="C4099" s="45"/>
    </row>
    <row r="4100" spans="3:3" x14ac:dyDescent="0.25">
      <c r="C4100" s="45"/>
    </row>
    <row r="4101" spans="3:3" x14ac:dyDescent="0.25">
      <c r="C4101" s="45"/>
    </row>
    <row r="4102" spans="3:3" x14ac:dyDescent="0.25">
      <c r="C4102" s="45"/>
    </row>
    <row r="4103" spans="3:3" x14ac:dyDescent="0.25">
      <c r="C4103" s="45"/>
    </row>
    <row r="4104" spans="3:3" x14ac:dyDescent="0.25">
      <c r="C4104" s="45"/>
    </row>
    <row r="4105" spans="3:3" x14ac:dyDescent="0.25">
      <c r="C4105" s="45"/>
    </row>
    <row r="4106" spans="3:3" x14ac:dyDescent="0.25">
      <c r="C4106" s="45"/>
    </row>
    <row r="4107" spans="3:3" x14ac:dyDescent="0.25">
      <c r="C4107" s="45"/>
    </row>
    <row r="4108" spans="3:3" x14ac:dyDescent="0.25">
      <c r="C4108" s="45"/>
    </row>
    <row r="4109" spans="3:3" x14ac:dyDescent="0.25">
      <c r="C4109" s="45"/>
    </row>
    <row r="4110" spans="3:3" x14ac:dyDescent="0.25">
      <c r="C4110" s="45"/>
    </row>
    <row r="4111" spans="3:3" x14ac:dyDescent="0.25">
      <c r="C4111" s="45"/>
    </row>
    <row r="4112" spans="3:3" x14ac:dyDescent="0.25">
      <c r="C4112" s="45"/>
    </row>
    <row r="4113" spans="3:3" x14ac:dyDescent="0.25">
      <c r="C4113" s="45"/>
    </row>
    <row r="4114" spans="3:3" x14ac:dyDescent="0.25">
      <c r="C4114" s="45"/>
    </row>
    <row r="4115" spans="3:3" x14ac:dyDescent="0.25">
      <c r="C4115" s="45"/>
    </row>
    <row r="4116" spans="3:3" x14ac:dyDescent="0.25">
      <c r="C4116" s="45"/>
    </row>
    <row r="4117" spans="3:3" x14ac:dyDescent="0.25">
      <c r="C4117" s="45"/>
    </row>
    <row r="4118" spans="3:3" x14ac:dyDescent="0.25">
      <c r="C4118" s="45"/>
    </row>
    <row r="4119" spans="3:3" x14ac:dyDescent="0.25">
      <c r="C4119" s="45"/>
    </row>
    <row r="4120" spans="3:3" x14ac:dyDescent="0.25">
      <c r="C4120" s="45"/>
    </row>
    <row r="4121" spans="3:3" x14ac:dyDescent="0.25">
      <c r="C4121" s="45"/>
    </row>
    <row r="4122" spans="3:3" x14ac:dyDescent="0.25">
      <c r="C4122" s="45"/>
    </row>
    <row r="4123" spans="3:3" x14ac:dyDescent="0.25">
      <c r="C4123" s="45"/>
    </row>
    <row r="4124" spans="3:3" x14ac:dyDescent="0.25">
      <c r="C4124" s="45"/>
    </row>
    <row r="4125" spans="3:3" x14ac:dyDescent="0.25">
      <c r="C4125" s="45"/>
    </row>
    <row r="4126" spans="3:3" x14ac:dyDescent="0.25">
      <c r="C4126" s="45"/>
    </row>
    <row r="4127" spans="3:3" x14ac:dyDescent="0.25">
      <c r="C4127" s="45"/>
    </row>
    <row r="4128" spans="3:3" x14ac:dyDescent="0.25">
      <c r="C4128" s="45"/>
    </row>
    <row r="4129" spans="3:3" x14ac:dyDescent="0.25">
      <c r="C4129" s="45"/>
    </row>
    <row r="4130" spans="3:3" x14ac:dyDescent="0.25">
      <c r="C4130" s="45"/>
    </row>
    <row r="4131" spans="3:3" x14ac:dyDescent="0.25">
      <c r="C4131" s="45"/>
    </row>
    <row r="4132" spans="3:3" x14ac:dyDescent="0.25">
      <c r="C4132" s="45"/>
    </row>
    <row r="4133" spans="3:3" x14ac:dyDescent="0.25">
      <c r="C4133" s="45"/>
    </row>
    <row r="4134" spans="3:3" x14ac:dyDescent="0.25">
      <c r="C4134" s="45"/>
    </row>
    <row r="4135" spans="3:3" x14ac:dyDescent="0.25">
      <c r="C4135" s="45"/>
    </row>
    <row r="4136" spans="3:3" x14ac:dyDescent="0.25">
      <c r="C4136" s="45"/>
    </row>
    <row r="4137" spans="3:3" x14ac:dyDescent="0.25">
      <c r="C4137" s="45"/>
    </row>
    <row r="4138" spans="3:3" x14ac:dyDescent="0.25">
      <c r="C4138" s="45"/>
    </row>
    <row r="4139" spans="3:3" x14ac:dyDescent="0.25">
      <c r="C4139" s="45"/>
    </row>
    <row r="4140" spans="3:3" x14ac:dyDescent="0.25">
      <c r="C4140" s="45"/>
    </row>
    <row r="4141" spans="3:3" x14ac:dyDescent="0.25">
      <c r="C4141" s="45"/>
    </row>
    <row r="4142" spans="3:3" x14ac:dyDescent="0.25">
      <c r="C4142" s="45"/>
    </row>
    <row r="4143" spans="3:3" x14ac:dyDescent="0.25">
      <c r="C4143" s="45"/>
    </row>
    <row r="4144" spans="3:3" x14ac:dyDescent="0.25">
      <c r="C4144" s="45"/>
    </row>
    <row r="4145" spans="3:3" x14ac:dyDescent="0.25">
      <c r="C4145" s="45"/>
    </row>
    <row r="4146" spans="3:3" x14ac:dyDescent="0.25">
      <c r="C4146" s="45"/>
    </row>
    <row r="4147" spans="3:3" x14ac:dyDescent="0.25">
      <c r="C4147" s="45"/>
    </row>
    <row r="4148" spans="3:3" x14ac:dyDescent="0.25">
      <c r="C4148" s="45"/>
    </row>
    <row r="4149" spans="3:3" x14ac:dyDescent="0.25">
      <c r="C4149" s="45"/>
    </row>
    <row r="4150" spans="3:3" x14ac:dyDescent="0.25">
      <c r="C4150" s="45"/>
    </row>
    <row r="4151" spans="3:3" x14ac:dyDescent="0.25">
      <c r="C4151" s="45"/>
    </row>
    <row r="4152" spans="3:3" x14ac:dyDescent="0.25">
      <c r="C4152" s="45"/>
    </row>
    <row r="4153" spans="3:3" x14ac:dyDescent="0.25">
      <c r="C4153" s="45"/>
    </row>
    <row r="4154" spans="3:3" x14ac:dyDescent="0.25">
      <c r="C4154" s="45"/>
    </row>
    <row r="4155" spans="3:3" x14ac:dyDescent="0.25">
      <c r="C4155" s="45"/>
    </row>
    <row r="4156" spans="3:3" x14ac:dyDescent="0.25">
      <c r="C4156" s="45"/>
    </row>
    <row r="4157" spans="3:3" x14ac:dyDescent="0.25">
      <c r="C4157" s="45"/>
    </row>
    <row r="4158" spans="3:3" x14ac:dyDescent="0.25">
      <c r="C4158" s="45"/>
    </row>
    <row r="4159" spans="3:3" x14ac:dyDescent="0.25">
      <c r="C4159" s="45"/>
    </row>
    <row r="4160" spans="3:3" x14ac:dyDescent="0.25">
      <c r="C4160" s="45"/>
    </row>
    <row r="4161" spans="3:3" x14ac:dyDescent="0.25">
      <c r="C4161" s="45"/>
    </row>
    <row r="4162" spans="3:3" x14ac:dyDescent="0.25">
      <c r="C4162" s="45"/>
    </row>
    <row r="4163" spans="3:3" x14ac:dyDescent="0.25">
      <c r="C4163" s="45"/>
    </row>
    <row r="4164" spans="3:3" x14ac:dyDescent="0.25">
      <c r="C4164" s="45"/>
    </row>
    <row r="4165" spans="3:3" x14ac:dyDescent="0.25">
      <c r="C4165" s="45"/>
    </row>
    <row r="4166" spans="3:3" x14ac:dyDescent="0.25">
      <c r="C4166" s="45"/>
    </row>
    <row r="4167" spans="3:3" x14ac:dyDescent="0.25">
      <c r="C4167" s="45"/>
    </row>
    <row r="4168" spans="3:3" x14ac:dyDescent="0.25">
      <c r="C4168" s="45"/>
    </row>
    <row r="4169" spans="3:3" x14ac:dyDescent="0.25">
      <c r="C4169" s="45"/>
    </row>
    <row r="4170" spans="3:3" x14ac:dyDescent="0.25">
      <c r="C4170" s="45"/>
    </row>
    <row r="4171" spans="3:3" x14ac:dyDescent="0.25">
      <c r="C4171" s="45"/>
    </row>
    <row r="4172" spans="3:3" x14ac:dyDescent="0.25">
      <c r="C4172" s="45"/>
    </row>
    <row r="4173" spans="3:3" x14ac:dyDescent="0.25">
      <c r="C4173" s="45"/>
    </row>
    <row r="4174" spans="3:3" x14ac:dyDescent="0.25">
      <c r="C4174" s="45"/>
    </row>
    <row r="4175" spans="3:3" x14ac:dyDescent="0.25">
      <c r="C4175" s="45"/>
    </row>
    <row r="4176" spans="3:3" x14ac:dyDescent="0.25">
      <c r="C4176" s="45"/>
    </row>
    <row r="4177" spans="3:3" x14ac:dyDescent="0.25">
      <c r="C4177" s="45"/>
    </row>
    <row r="4178" spans="3:3" x14ac:dyDescent="0.25">
      <c r="C4178" s="45"/>
    </row>
    <row r="4179" spans="3:3" x14ac:dyDescent="0.25">
      <c r="C4179" s="45"/>
    </row>
    <row r="4180" spans="3:3" x14ac:dyDescent="0.25">
      <c r="C4180" s="45"/>
    </row>
    <row r="4181" spans="3:3" x14ac:dyDescent="0.25">
      <c r="C4181" s="45"/>
    </row>
    <row r="4182" spans="3:3" x14ac:dyDescent="0.25">
      <c r="C4182" s="45"/>
    </row>
    <row r="4183" spans="3:3" x14ac:dyDescent="0.25">
      <c r="C4183" s="45"/>
    </row>
    <row r="4184" spans="3:3" x14ac:dyDescent="0.25">
      <c r="C4184" s="45"/>
    </row>
    <row r="4185" spans="3:3" x14ac:dyDescent="0.25">
      <c r="C4185" s="45"/>
    </row>
    <row r="4186" spans="3:3" x14ac:dyDescent="0.25">
      <c r="C4186" s="45"/>
    </row>
    <row r="4187" spans="3:3" x14ac:dyDescent="0.25">
      <c r="C4187" s="45"/>
    </row>
    <row r="4188" spans="3:3" x14ac:dyDescent="0.25">
      <c r="C4188" s="45"/>
    </row>
    <row r="4189" spans="3:3" x14ac:dyDescent="0.25">
      <c r="C4189" s="45"/>
    </row>
    <row r="4190" spans="3:3" x14ac:dyDescent="0.25">
      <c r="C4190" s="45"/>
    </row>
    <row r="4191" spans="3:3" x14ac:dyDescent="0.25">
      <c r="C4191" s="45"/>
    </row>
    <row r="4192" spans="3:3" x14ac:dyDescent="0.25">
      <c r="C4192" s="45"/>
    </row>
    <row r="4193" spans="3:3" x14ac:dyDescent="0.25">
      <c r="C4193" s="45"/>
    </row>
    <row r="4194" spans="3:3" x14ac:dyDescent="0.25">
      <c r="C4194" s="45"/>
    </row>
    <row r="4195" spans="3:3" x14ac:dyDescent="0.25">
      <c r="C4195" s="45"/>
    </row>
    <row r="4196" spans="3:3" x14ac:dyDescent="0.25">
      <c r="C4196" s="45"/>
    </row>
    <row r="4197" spans="3:3" x14ac:dyDescent="0.25">
      <c r="C4197" s="45"/>
    </row>
    <row r="4198" spans="3:3" x14ac:dyDescent="0.25">
      <c r="C4198" s="45"/>
    </row>
    <row r="4199" spans="3:3" x14ac:dyDescent="0.25">
      <c r="C4199" s="45"/>
    </row>
    <row r="4200" spans="3:3" x14ac:dyDescent="0.25">
      <c r="C4200" s="45"/>
    </row>
    <row r="4201" spans="3:3" x14ac:dyDescent="0.25">
      <c r="C4201" s="45"/>
    </row>
    <row r="4202" spans="3:3" x14ac:dyDescent="0.25">
      <c r="C4202" s="45"/>
    </row>
    <row r="4203" spans="3:3" x14ac:dyDescent="0.25">
      <c r="C4203" s="45"/>
    </row>
    <row r="4204" spans="3:3" x14ac:dyDescent="0.25">
      <c r="C4204" s="45"/>
    </row>
    <row r="4205" spans="3:3" x14ac:dyDescent="0.25">
      <c r="C4205" s="45"/>
    </row>
    <row r="4206" spans="3:3" x14ac:dyDescent="0.25">
      <c r="C4206" s="45"/>
    </row>
    <row r="4207" spans="3:3" x14ac:dyDescent="0.25">
      <c r="C4207" s="45"/>
    </row>
    <row r="4208" spans="3:3" x14ac:dyDescent="0.25">
      <c r="C4208" s="45"/>
    </row>
    <row r="4209" spans="3:3" x14ac:dyDescent="0.25">
      <c r="C4209" s="45"/>
    </row>
    <row r="4210" spans="3:3" x14ac:dyDescent="0.25">
      <c r="C4210" s="45"/>
    </row>
    <row r="4211" spans="3:3" x14ac:dyDescent="0.25">
      <c r="C4211" s="45"/>
    </row>
    <row r="4212" spans="3:3" x14ac:dyDescent="0.25">
      <c r="C4212" s="45"/>
    </row>
    <row r="4213" spans="3:3" x14ac:dyDescent="0.25">
      <c r="C4213" s="45"/>
    </row>
    <row r="4214" spans="3:3" x14ac:dyDescent="0.25">
      <c r="C4214" s="45"/>
    </row>
    <row r="4215" spans="3:3" x14ac:dyDescent="0.25">
      <c r="C4215" s="45"/>
    </row>
    <row r="4216" spans="3:3" x14ac:dyDescent="0.25">
      <c r="C4216" s="45"/>
    </row>
  </sheetData>
  <autoFilter ref="A1:U504">
    <filterColumn colId="2">
      <colorFilter dxfId="4"/>
    </filterColumn>
    <sortState ref="A2:U504">
      <sortCondition ref="C1:C504"/>
    </sortState>
  </autoFilter>
  <printOptions horizontalCentered="1" verticalCentered="1"/>
  <pageMargins left="0.7" right="0.7" top="0.75" bottom="0.75" header="0.3" footer="0.3"/>
  <pageSetup paperSize="5" scale="55" pageOrder="overThenDown" orientation="landscape" r:id="rId1"/>
  <headerFooter>
    <oddHeader>&amp;LSource: SDW&amp;CLTC Providers&amp;RPreapred on: 4/20/2022
Prepared By: Neena Kumar</oddHeader>
    <oddFooter>&amp;L&amp;A&amp;CPage &amp;P of &amp;N&amp;RDOS: 7/1/2016-6/30/2021</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R411"/>
  <sheetViews>
    <sheetView workbookViewId="0"/>
  </sheetViews>
  <sheetFormatPr defaultColWidth="9.1796875" defaultRowHeight="14.5" x14ac:dyDescent="0.35"/>
  <cols>
    <col min="1" max="1" width="65.1796875" style="61" customWidth="1"/>
    <col min="2" max="2" width="13.453125" style="118" customWidth="1"/>
    <col min="3" max="9" width="11" style="65" bestFit="1" customWidth="1"/>
    <col min="10" max="10" width="9.1796875" style="65"/>
    <col min="11" max="18" width="9.1796875" style="63"/>
    <col min="19" max="16384" width="9.1796875" style="64"/>
  </cols>
  <sheetData>
    <row r="1" spans="1:18" x14ac:dyDescent="0.35">
      <c r="A1" s="69"/>
      <c r="B1" s="109"/>
      <c r="C1" s="183" t="s">
        <v>1888</v>
      </c>
      <c r="D1" s="184"/>
      <c r="E1" s="185" t="s">
        <v>1889</v>
      </c>
      <c r="F1" s="186"/>
      <c r="G1" s="183" t="s">
        <v>3586</v>
      </c>
      <c r="H1" s="184"/>
      <c r="I1" s="107" t="s">
        <v>5056</v>
      </c>
    </row>
    <row r="2" spans="1:18" s="68" customFormat="1" x14ac:dyDescent="0.35">
      <c r="A2" s="70" t="s">
        <v>1544</v>
      </c>
      <c r="B2" s="110" t="s">
        <v>4945</v>
      </c>
      <c r="C2" s="74">
        <v>43647</v>
      </c>
      <c r="D2" s="75">
        <v>43739</v>
      </c>
      <c r="E2" s="78">
        <v>44013</v>
      </c>
      <c r="F2" s="80">
        <v>44105</v>
      </c>
      <c r="G2" s="74">
        <v>44378</v>
      </c>
      <c r="H2" s="75">
        <v>44470</v>
      </c>
      <c r="I2" s="108">
        <v>44743</v>
      </c>
      <c r="J2" s="66"/>
      <c r="K2" s="67"/>
      <c r="L2" s="67"/>
      <c r="M2" s="67"/>
      <c r="N2" s="67"/>
      <c r="O2" s="67"/>
      <c r="P2" s="67"/>
      <c r="Q2" s="67"/>
      <c r="R2" s="67"/>
    </row>
    <row r="3" spans="1:18" x14ac:dyDescent="0.35">
      <c r="A3" s="98" t="s">
        <v>4763</v>
      </c>
      <c r="B3" s="111">
        <v>572195</v>
      </c>
      <c r="C3" s="103">
        <v>1.2</v>
      </c>
      <c r="D3" s="104">
        <v>1.2</v>
      </c>
      <c r="E3" s="105">
        <v>1.2</v>
      </c>
      <c r="F3" s="106">
        <v>1.2</v>
      </c>
      <c r="G3" s="103">
        <v>1.2</v>
      </c>
      <c r="H3" s="104">
        <v>1.8</v>
      </c>
      <c r="I3" s="128">
        <v>0</v>
      </c>
    </row>
    <row r="4" spans="1:18" x14ac:dyDescent="0.35">
      <c r="A4" s="71" t="s">
        <v>4954</v>
      </c>
      <c r="B4" s="112">
        <v>727474</v>
      </c>
      <c r="C4" s="103">
        <v>0</v>
      </c>
      <c r="D4" s="104">
        <v>0</v>
      </c>
      <c r="E4" s="105">
        <v>1.8</v>
      </c>
      <c r="F4" s="106">
        <v>1.8</v>
      </c>
      <c r="G4" s="103">
        <v>1.8</v>
      </c>
      <c r="H4" s="104">
        <v>1.8</v>
      </c>
      <c r="I4" s="128">
        <v>0</v>
      </c>
    </row>
    <row r="5" spans="1:18" x14ac:dyDescent="0.35">
      <c r="A5" s="71" t="s">
        <v>4962</v>
      </c>
      <c r="B5" s="112">
        <v>733318</v>
      </c>
      <c r="C5" s="103">
        <v>0</v>
      </c>
      <c r="D5" s="104">
        <v>0</v>
      </c>
      <c r="E5" s="105">
        <v>0</v>
      </c>
      <c r="F5" s="106">
        <v>0</v>
      </c>
      <c r="G5" s="103">
        <v>1.8</v>
      </c>
      <c r="H5" s="104">
        <v>1.8</v>
      </c>
      <c r="I5" s="128">
        <v>0</v>
      </c>
    </row>
    <row r="6" spans="1:18" x14ac:dyDescent="0.35">
      <c r="A6" s="98" t="s">
        <v>4808</v>
      </c>
      <c r="B6" s="111">
        <v>9032401</v>
      </c>
      <c r="C6" s="103">
        <v>1.2</v>
      </c>
      <c r="D6" s="104">
        <v>1.2</v>
      </c>
      <c r="E6" s="105">
        <v>1.2</v>
      </c>
      <c r="F6" s="106">
        <v>1.2</v>
      </c>
      <c r="G6" s="103">
        <v>1.2</v>
      </c>
      <c r="H6" s="104">
        <v>2.4</v>
      </c>
      <c r="I6" s="128">
        <v>0</v>
      </c>
    </row>
    <row r="7" spans="1:18" x14ac:dyDescent="0.35">
      <c r="A7" s="98" t="s">
        <v>102</v>
      </c>
      <c r="B7" s="111">
        <v>263222</v>
      </c>
      <c r="C7" s="103">
        <v>1.2</v>
      </c>
      <c r="D7" s="104">
        <v>1.2</v>
      </c>
      <c r="E7" s="105">
        <v>1.2</v>
      </c>
      <c r="F7" s="106">
        <v>1.2</v>
      </c>
      <c r="G7" s="103">
        <v>1.2</v>
      </c>
      <c r="H7" s="104">
        <v>3.6</v>
      </c>
      <c r="I7" s="128">
        <v>0</v>
      </c>
    </row>
    <row r="8" spans="1:18" x14ac:dyDescent="0.35">
      <c r="A8" s="98" t="s">
        <v>28</v>
      </c>
      <c r="B8" s="111">
        <v>4475500</v>
      </c>
      <c r="C8" s="103">
        <v>1.2</v>
      </c>
      <c r="D8" s="104">
        <v>1.2</v>
      </c>
      <c r="E8" s="105">
        <v>1.2</v>
      </c>
      <c r="F8" s="106">
        <v>1.2</v>
      </c>
      <c r="G8" s="103">
        <v>1.2</v>
      </c>
      <c r="H8" s="104">
        <v>2.4</v>
      </c>
      <c r="I8" s="128">
        <v>0</v>
      </c>
    </row>
    <row r="9" spans="1:18" x14ac:dyDescent="0.35">
      <c r="A9" s="98" t="s">
        <v>4858</v>
      </c>
      <c r="B9" s="111">
        <v>4471407</v>
      </c>
      <c r="C9" s="103">
        <v>1.8</v>
      </c>
      <c r="D9" s="104">
        <v>1.8</v>
      </c>
      <c r="E9" s="105">
        <v>1.8</v>
      </c>
      <c r="F9" s="106">
        <v>1.8</v>
      </c>
      <c r="G9" s="103">
        <v>1.8</v>
      </c>
      <c r="H9" s="104">
        <v>2.4</v>
      </c>
      <c r="I9" s="128">
        <v>0</v>
      </c>
    </row>
    <row r="10" spans="1:18" x14ac:dyDescent="0.35">
      <c r="A10" s="98" t="s">
        <v>4860</v>
      </c>
      <c r="B10" s="111">
        <v>141283</v>
      </c>
      <c r="C10" s="103">
        <v>1.2</v>
      </c>
      <c r="D10" s="104">
        <v>1.2</v>
      </c>
      <c r="E10" s="105">
        <v>1.2</v>
      </c>
      <c r="F10" s="106">
        <v>1.2</v>
      </c>
      <c r="G10" s="103">
        <v>1.2</v>
      </c>
      <c r="H10" s="104">
        <v>0.6</v>
      </c>
      <c r="I10" s="128">
        <v>0</v>
      </c>
    </row>
    <row r="11" spans="1:18" x14ac:dyDescent="0.35">
      <c r="A11" s="71" t="s">
        <v>4955</v>
      </c>
      <c r="B11" s="112">
        <v>732575</v>
      </c>
      <c r="C11" s="103">
        <v>0</v>
      </c>
      <c r="D11" s="104">
        <v>0</v>
      </c>
      <c r="E11" s="105">
        <v>2.4</v>
      </c>
      <c r="F11" s="106">
        <v>2.4</v>
      </c>
      <c r="G11" s="103">
        <v>2.4</v>
      </c>
      <c r="H11" s="104">
        <v>3</v>
      </c>
      <c r="I11" s="128">
        <v>0</v>
      </c>
    </row>
    <row r="12" spans="1:18" x14ac:dyDescent="0.35">
      <c r="A12" s="71" t="s">
        <v>4970</v>
      </c>
      <c r="B12" s="112">
        <v>732567</v>
      </c>
      <c r="C12" s="103">
        <v>0</v>
      </c>
      <c r="D12" s="104">
        <v>0</v>
      </c>
      <c r="E12" s="105">
        <v>0</v>
      </c>
      <c r="F12" s="106">
        <v>0</v>
      </c>
      <c r="G12" s="103">
        <v>2.4</v>
      </c>
      <c r="H12" s="104">
        <v>3</v>
      </c>
      <c r="I12" s="128">
        <v>0</v>
      </c>
    </row>
    <row r="13" spans="1:18" x14ac:dyDescent="0.35">
      <c r="A13" s="98" t="s">
        <v>60</v>
      </c>
      <c r="B13" s="111">
        <v>600598</v>
      </c>
      <c r="C13" s="103">
        <v>1.2</v>
      </c>
      <c r="D13" s="104">
        <v>1.2</v>
      </c>
      <c r="E13" s="105">
        <v>1.2</v>
      </c>
      <c r="F13" s="106">
        <v>1.2</v>
      </c>
      <c r="G13" s="103">
        <v>1.2</v>
      </c>
      <c r="H13" s="104">
        <v>1.2</v>
      </c>
      <c r="I13" s="128">
        <v>0</v>
      </c>
    </row>
    <row r="14" spans="1:18" x14ac:dyDescent="0.35">
      <c r="A14" s="98" t="s">
        <v>4934</v>
      </c>
      <c r="B14" s="111">
        <v>600695</v>
      </c>
      <c r="C14" s="103">
        <v>1.2</v>
      </c>
      <c r="D14" s="104">
        <v>1.2</v>
      </c>
      <c r="E14" s="105">
        <v>1.2</v>
      </c>
      <c r="F14" s="106">
        <v>1.2</v>
      </c>
      <c r="G14" s="103">
        <v>1.2</v>
      </c>
      <c r="H14" s="104">
        <v>1.2</v>
      </c>
      <c r="I14" s="128">
        <v>0</v>
      </c>
    </row>
    <row r="15" spans="1:18" x14ac:dyDescent="0.35">
      <c r="A15" s="98" t="s">
        <v>4935</v>
      </c>
      <c r="B15" s="111">
        <v>600661</v>
      </c>
      <c r="C15" s="103">
        <v>1.2</v>
      </c>
      <c r="D15" s="104">
        <v>1.2</v>
      </c>
      <c r="E15" s="105">
        <v>1.2</v>
      </c>
      <c r="F15" s="106">
        <v>1.2</v>
      </c>
      <c r="G15" s="103">
        <v>1.2</v>
      </c>
      <c r="H15" s="104">
        <v>1.2</v>
      </c>
      <c r="I15" s="128">
        <v>0</v>
      </c>
    </row>
    <row r="16" spans="1:18" x14ac:dyDescent="0.35">
      <c r="A16" s="98" t="s">
        <v>1547</v>
      </c>
      <c r="B16" s="111">
        <v>4473701</v>
      </c>
      <c r="C16" s="103">
        <v>1.2</v>
      </c>
      <c r="D16" s="104">
        <v>1.2</v>
      </c>
      <c r="E16" s="105">
        <v>1.2</v>
      </c>
      <c r="F16" s="106">
        <v>1.2</v>
      </c>
      <c r="G16" s="103">
        <v>1.2</v>
      </c>
      <c r="H16" s="104">
        <v>1.8</v>
      </c>
      <c r="I16" s="128">
        <v>0</v>
      </c>
    </row>
    <row r="17" spans="1:9" x14ac:dyDescent="0.35">
      <c r="A17" s="98" t="s">
        <v>84</v>
      </c>
      <c r="B17" s="111">
        <v>4466004</v>
      </c>
      <c r="C17" s="103">
        <v>1.2</v>
      </c>
      <c r="D17" s="104">
        <v>1.2</v>
      </c>
      <c r="E17" s="105">
        <v>1.2</v>
      </c>
      <c r="F17" s="106">
        <v>1.2</v>
      </c>
      <c r="G17" s="103">
        <v>1.2</v>
      </c>
      <c r="H17" s="104">
        <v>3</v>
      </c>
      <c r="I17" s="128">
        <v>0</v>
      </c>
    </row>
    <row r="18" spans="1:9" x14ac:dyDescent="0.35">
      <c r="A18" s="98" t="s">
        <v>1729</v>
      </c>
      <c r="B18" s="111">
        <v>503037</v>
      </c>
      <c r="C18" s="103">
        <v>1.2</v>
      </c>
      <c r="D18" s="104">
        <v>1.2</v>
      </c>
      <c r="E18" s="105">
        <v>1.2</v>
      </c>
      <c r="F18" s="106">
        <v>1.2</v>
      </c>
      <c r="G18" s="103">
        <v>1.2</v>
      </c>
      <c r="H18" s="104">
        <v>2.4</v>
      </c>
      <c r="I18" s="128">
        <v>0</v>
      </c>
    </row>
    <row r="19" spans="1:9" x14ac:dyDescent="0.35">
      <c r="A19" s="62" t="s">
        <v>4754</v>
      </c>
      <c r="B19" s="109">
        <v>6874</v>
      </c>
      <c r="C19" s="76">
        <v>1.2</v>
      </c>
      <c r="D19" s="77">
        <v>1.2</v>
      </c>
      <c r="E19" s="79">
        <v>1.2</v>
      </c>
      <c r="F19" s="81">
        <v>1.2</v>
      </c>
      <c r="G19" s="76">
        <v>1.2</v>
      </c>
      <c r="H19" s="77">
        <v>2.4</v>
      </c>
      <c r="I19" s="65">
        <v>9</v>
      </c>
    </row>
    <row r="20" spans="1:9" x14ac:dyDescent="0.35">
      <c r="A20" s="62" t="s">
        <v>4755</v>
      </c>
      <c r="B20" s="109">
        <v>4499603</v>
      </c>
      <c r="C20" s="76">
        <v>1.7999999999999998</v>
      </c>
      <c r="D20" s="77">
        <v>1.7999999999999998</v>
      </c>
      <c r="E20" s="79">
        <v>1.8</v>
      </c>
      <c r="F20" s="81">
        <v>1.8</v>
      </c>
      <c r="G20" s="76">
        <v>1.8</v>
      </c>
      <c r="H20" s="77">
        <v>2.4</v>
      </c>
      <c r="I20" s="65">
        <v>0</v>
      </c>
    </row>
    <row r="21" spans="1:9" x14ac:dyDescent="0.35">
      <c r="A21" s="62" t="s">
        <v>4914</v>
      </c>
      <c r="B21" s="109">
        <v>4462815</v>
      </c>
      <c r="C21" s="76">
        <v>1.2</v>
      </c>
      <c r="D21" s="77">
        <v>1.2</v>
      </c>
      <c r="E21" s="79">
        <v>1.2</v>
      </c>
      <c r="F21" s="81">
        <v>1.2</v>
      </c>
      <c r="G21" s="76">
        <v>0</v>
      </c>
      <c r="H21" s="77">
        <v>0</v>
      </c>
      <c r="I21" s="65" t="s">
        <v>5057</v>
      </c>
    </row>
    <row r="22" spans="1:9" x14ac:dyDescent="0.35">
      <c r="A22" s="62" t="s">
        <v>4915</v>
      </c>
      <c r="B22" s="109">
        <v>486639</v>
      </c>
      <c r="C22" s="76">
        <v>2.4</v>
      </c>
      <c r="D22" s="77">
        <v>2.4</v>
      </c>
      <c r="E22" s="79">
        <v>2.4</v>
      </c>
      <c r="F22" s="81">
        <v>2.4</v>
      </c>
      <c r="G22" s="76">
        <v>2.4</v>
      </c>
      <c r="H22" s="77">
        <v>2.4</v>
      </c>
      <c r="I22" s="65">
        <v>0</v>
      </c>
    </row>
    <row r="23" spans="1:9" x14ac:dyDescent="0.35">
      <c r="A23" s="62" t="s">
        <v>392</v>
      </c>
      <c r="B23" s="109">
        <v>429899</v>
      </c>
      <c r="C23" s="76">
        <v>2.4</v>
      </c>
      <c r="D23" s="77">
        <v>2.4</v>
      </c>
      <c r="E23" s="79">
        <v>2.4</v>
      </c>
      <c r="F23" s="81">
        <v>2.4</v>
      </c>
      <c r="G23" s="76">
        <v>2.4</v>
      </c>
      <c r="H23" s="77">
        <v>1.8</v>
      </c>
      <c r="I23" s="65">
        <v>3.6</v>
      </c>
    </row>
    <row r="24" spans="1:9" x14ac:dyDescent="0.35">
      <c r="A24" s="62" t="s">
        <v>4756</v>
      </c>
      <c r="B24" s="109">
        <v>539139</v>
      </c>
      <c r="C24" s="76">
        <v>1.8</v>
      </c>
      <c r="D24" s="77">
        <v>1.8</v>
      </c>
      <c r="E24" s="79">
        <v>1.8</v>
      </c>
      <c r="F24" s="81">
        <v>1.8</v>
      </c>
      <c r="G24" s="76">
        <v>1.8</v>
      </c>
      <c r="H24" s="77">
        <v>3.6</v>
      </c>
      <c r="I24" s="65">
        <v>0</v>
      </c>
    </row>
    <row r="25" spans="1:9" x14ac:dyDescent="0.35">
      <c r="A25" s="56" t="s">
        <v>4958</v>
      </c>
      <c r="B25" s="109">
        <v>7702001</v>
      </c>
      <c r="C25" s="76">
        <v>2.4</v>
      </c>
      <c r="D25" s="77">
        <v>2.4</v>
      </c>
      <c r="E25" s="79">
        <v>2.4</v>
      </c>
      <c r="F25" s="81">
        <v>2.4</v>
      </c>
      <c r="G25" s="76">
        <v>2.4</v>
      </c>
      <c r="H25" s="77">
        <v>3.6</v>
      </c>
      <c r="I25" s="65">
        <v>9</v>
      </c>
    </row>
    <row r="26" spans="1:9" x14ac:dyDescent="0.35">
      <c r="A26" s="62" t="s">
        <v>582</v>
      </c>
      <c r="B26" s="109">
        <v>4477421</v>
      </c>
      <c r="C26" s="76">
        <v>3</v>
      </c>
      <c r="D26" s="77">
        <v>3</v>
      </c>
      <c r="E26" s="79">
        <v>3</v>
      </c>
      <c r="F26" s="81">
        <v>3</v>
      </c>
      <c r="G26" s="76">
        <v>3</v>
      </c>
      <c r="H26" s="77">
        <v>3</v>
      </c>
      <c r="I26" s="65">
        <v>7.2</v>
      </c>
    </row>
    <row r="27" spans="1:9" x14ac:dyDescent="0.35">
      <c r="A27" s="62" t="s">
        <v>4757</v>
      </c>
      <c r="B27" s="109">
        <v>4479106</v>
      </c>
      <c r="C27" s="76">
        <v>1.7999999999999998</v>
      </c>
      <c r="D27" s="77">
        <v>1.7999999999999998</v>
      </c>
      <c r="E27" s="79">
        <v>1.8</v>
      </c>
      <c r="F27" s="81">
        <v>1.8</v>
      </c>
      <c r="G27" s="76">
        <v>1.8</v>
      </c>
      <c r="H27" s="77" t="s">
        <v>3588</v>
      </c>
      <c r="I27" s="65" t="s">
        <v>5057</v>
      </c>
    </row>
    <row r="28" spans="1:9" x14ac:dyDescent="0.35">
      <c r="A28" s="62" t="s">
        <v>784</v>
      </c>
      <c r="B28" s="109">
        <v>4988701</v>
      </c>
      <c r="C28" s="76">
        <v>2.4</v>
      </c>
      <c r="D28" s="77">
        <v>2.4</v>
      </c>
      <c r="E28" s="79">
        <v>2.4</v>
      </c>
      <c r="F28" s="81">
        <v>2.4</v>
      </c>
      <c r="G28" s="76">
        <v>2.4</v>
      </c>
      <c r="H28" s="77">
        <v>3</v>
      </c>
      <c r="I28" s="65">
        <v>7.2</v>
      </c>
    </row>
    <row r="29" spans="1:9" x14ac:dyDescent="0.35">
      <c r="A29" s="62" t="s">
        <v>887</v>
      </c>
      <c r="B29" s="109">
        <v>4476808</v>
      </c>
      <c r="C29" s="76">
        <v>1.7999999999999998</v>
      </c>
      <c r="D29" s="77">
        <v>1.7999999999999998</v>
      </c>
      <c r="E29" s="79">
        <v>1.8</v>
      </c>
      <c r="F29" s="81">
        <v>1.8</v>
      </c>
      <c r="G29" s="76">
        <v>1.8</v>
      </c>
      <c r="H29" s="77">
        <v>3</v>
      </c>
      <c r="I29" s="65">
        <v>5.4</v>
      </c>
    </row>
    <row r="30" spans="1:9" x14ac:dyDescent="0.35">
      <c r="A30" s="62" t="s">
        <v>383</v>
      </c>
      <c r="B30" s="109">
        <v>5057906</v>
      </c>
      <c r="C30" s="76">
        <v>2.4</v>
      </c>
      <c r="D30" s="77">
        <v>2.4</v>
      </c>
      <c r="E30" s="79">
        <v>2.4</v>
      </c>
      <c r="F30" s="81">
        <v>2.4</v>
      </c>
      <c r="G30" s="76">
        <v>2.4</v>
      </c>
      <c r="H30" s="77">
        <v>2.4</v>
      </c>
      <c r="I30" s="65">
        <v>7.2</v>
      </c>
    </row>
    <row r="31" spans="1:9" x14ac:dyDescent="0.35">
      <c r="A31" s="62" t="s">
        <v>4916</v>
      </c>
      <c r="B31" s="109">
        <v>605191</v>
      </c>
      <c r="C31" s="76">
        <v>2.4</v>
      </c>
      <c r="D31" s="77">
        <v>2.4</v>
      </c>
      <c r="E31" s="79">
        <v>2.4</v>
      </c>
      <c r="F31" s="81">
        <v>2.4</v>
      </c>
      <c r="G31" s="76">
        <v>2.4</v>
      </c>
      <c r="H31" s="77">
        <v>2.4</v>
      </c>
      <c r="I31" s="65">
        <v>7.2</v>
      </c>
    </row>
    <row r="32" spans="1:9" x14ac:dyDescent="0.35">
      <c r="A32" s="62" t="s">
        <v>1082</v>
      </c>
      <c r="B32" s="109">
        <v>4479009</v>
      </c>
      <c r="C32" s="76">
        <v>2.4</v>
      </c>
      <c r="D32" s="77">
        <v>2.4</v>
      </c>
      <c r="E32" s="79">
        <v>2.4</v>
      </c>
      <c r="F32" s="81">
        <v>2.4</v>
      </c>
      <c r="G32" s="76">
        <v>2.4</v>
      </c>
      <c r="H32" s="77">
        <v>3</v>
      </c>
      <c r="I32" s="65">
        <v>9</v>
      </c>
    </row>
    <row r="33" spans="1:9" x14ac:dyDescent="0.35">
      <c r="A33" s="62" t="s">
        <v>952</v>
      </c>
      <c r="B33" s="109">
        <v>4479408</v>
      </c>
      <c r="C33" s="76">
        <v>2.4</v>
      </c>
      <c r="D33" s="77">
        <v>2.4</v>
      </c>
      <c r="E33" s="79">
        <v>2.4</v>
      </c>
      <c r="F33" s="81">
        <v>2.4</v>
      </c>
      <c r="G33" s="76">
        <v>2.4</v>
      </c>
      <c r="H33" s="77">
        <v>3</v>
      </c>
      <c r="I33" s="65">
        <v>9</v>
      </c>
    </row>
    <row r="34" spans="1:9" x14ac:dyDescent="0.35">
      <c r="A34" s="62" t="s">
        <v>1111</v>
      </c>
      <c r="B34" s="109">
        <v>4479602</v>
      </c>
      <c r="C34" s="76">
        <v>2.4</v>
      </c>
      <c r="D34" s="77">
        <v>2.4</v>
      </c>
      <c r="E34" s="79">
        <v>2.4</v>
      </c>
      <c r="F34" s="81">
        <v>2.4</v>
      </c>
      <c r="G34" s="76">
        <v>2.4</v>
      </c>
      <c r="H34" s="77">
        <v>2.4</v>
      </c>
      <c r="I34" s="65">
        <v>10.8</v>
      </c>
    </row>
    <row r="35" spans="1:9" x14ac:dyDescent="0.35">
      <c r="A35" s="62" t="s">
        <v>376</v>
      </c>
      <c r="B35" s="109">
        <v>4480007</v>
      </c>
      <c r="C35" s="76">
        <v>1.8</v>
      </c>
      <c r="D35" s="77">
        <v>1.8</v>
      </c>
      <c r="E35" s="79">
        <v>1.8</v>
      </c>
      <c r="F35" s="81">
        <v>1.8</v>
      </c>
      <c r="G35" s="76">
        <v>1.8</v>
      </c>
      <c r="H35" s="77">
        <v>3.6</v>
      </c>
      <c r="I35" s="65">
        <v>9</v>
      </c>
    </row>
    <row r="36" spans="1:9" x14ac:dyDescent="0.35">
      <c r="A36" s="62" t="s">
        <v>4758</v>
      </c>
      <c r="B36" s="109">
        <v>4464907</v>
      </c>
      <c r="C36" s="76">
        <v>1.8</v>
      </c>
      <c r="D36" s="77">
        <v>1.8</v>
      </c>
      <c r="E36" s="79">
        <v>1.8</v>
      </c>
      <c r="F36" s="81">
        <v>1.8</v>
      </c>
      <c r="G36" s="76">
        <v>1.8</v>
      </c>
      <c r="H36" s="77">
        <v>3.6</v>
      </c>
      <c r="I36" s="65" t="s">
        <v>5057</v>
      </c>
    </row>
    <row r="37" spans="1:9" x14ac:dyDescent="0.35">
      <c r="A37" s="62" t="s">
        <v>98</v>
      </c>
      <c r="B37" s="109">
        <v>6799302</v>
      </c>
      <c r="C37" s="76">
        <v>1.8</v>
      </c>
      <c r="D37" s="77">
        <v>1.8</v>
      </c>
      <c r="E37" s="79">
        <v>1.8</v>
      </c>
      <c r="F37" s="81">
        <v>1.8</v>
      </c>
      <c r="G37" s="76">
        <v>1.8</v>
      </c>
      <c r="H37" s="77">
        <v>2.4</v>
      </c>
      <c r="I37" s="65">
        <v>0</v>
      </c>
    </row>
    <row r="38" spans="1:9" x14ac:dyDescent="0.35">
      <c r="A38" s="62" t="s">
        <v>4917</v>
      </c>
      <c r="B38" s="109">
        <v>6799311</v>
      </c>
      <c r="C38" s="76">
        <v>1.7999999999999998</v>
      </c>
      <c r="D38" s="77">
        <v>1.7999999999999998</v>
      </c>
      <c r="E38" s="79">
        <v>1.8</v>
      </c>
      <c r="F38" s="81">
        <v>1.8</v>
      </c>
      <c r="G38" s="76">
        <v>1.8</v>
      </c>
      <c r="H38" s="77">
        <v>2.4</v>
      </c>
      <c r="I38" s="65">
        <v>0</v>
      </c>
    </row>
    <row r="39" spans="1:9" x14ac:dyDescent="0.35">
      <c r="A39" s="62" t="s">
        <v>937</v>
      </c>
      <c r="B39" s="109">
        <v>110710</v>
      </c>
      <c r="C39" s="76">
        <v>1.2</v>
      </c>
      <c r="D39" s="77">
        <v>1.2</v>
      </c>
      <c r="E39" s="79">
        <v>1.2</v>
      </c>
      <c r="F39" s="81">
        <v>1.2</v>
      </c>
      <c r="G39" s="76">
        <v>1.2</v>
      </c>
      <c r="H39" s="77">
        <v>3.6</v>
      </c>
      <c r="I39" s="65">
        <v>7.2</v>
      </c>
    </row>
    <row r="40" spans="1:9" x14ac:dyDescent="0.35">
      <c r="A40" s="56" t="s">
        <v>937</v>
      </c>
      <c r="B40" s="109">
        <v>132349</v>
      </c>
      <c r="C40" s="76">
        <v>1.2</v>
      </c>
      <c r="D40" s="77">
        <v>1.2</v>
      </c>
      <c r="E40" s="79">
        <v>1.2</v>
      </c>
      <c r="F40" s="81">
        <v>1.2</v>
      </c>
      <c r="G40" s="76">
        <v>1.2</v>
      </c>
      <c r="H40" s="77">
        <v>3.6</v>
      </c>
      <c r="I40" s="65">
        <v>7.2</v>
      </c>
    </row>
    <row r="41" spans="1:9" x14ac:dyDescent="0.35">
      <c r="A41" s="62" t="s">
        <v>4759</v>
      </c>
      <c r="B41" s="109">
        <v>8974306</v>
      </c>
      <c r="C41" s="76">
        <v>1.8</v>
      </c>
      <c r="D41" s="77">
        <v>1.8</v>
      </c>
      <c r="E41" s="79">
        <v>1.8</v>
      </c>
      <c r="F41" s="81">
        <v>1.8</v>
      </c>
      <c r="G41" s="76">
        <v>1.8</v>
      </c>
      <c r="H41" s="77">
        <v>2.4</v>
      </c>
      <c r="I41" s="65">
        <v>9</v>
      </c>
    </row>
    <row r="42" spans="1:9" x14ac:dyDescent="0.35">
      <c r="A42" s="62" t="s">
        <v>4760</v>
      </c>
      <c r="B42" s="109">
        <v>501425</v>
      </c>
      <c r="C42" s="76">
        <v>2.4</v>
      </c>
      <c r="D42" s="77">
        <v>2.4</v>
      </c>
      <c r="E42" s="79">
        <v>2.4</v>
      </c>
      <c r="F42" s="81">
        <v>2.4</v>
      </c>
      <c r="G42" s="76">
        <v>2.4</v>
      </c>
      <c r="H42" s="77">
        <v>3</v>
      </c>
      <c r="I42" s="65">
        <v>7.2</v>
      </c>
    </row>
    <row r="43" spans="1:9" x14ac:dyDescent="0.35">
      <c r="A43" s="56" t="s">
        <v>1054</v>
      </c>
      <c r="B43" s="113">
        <v>727377</v>
      </c>
      <c r="C43" s="76">
        <v>0</v>
      </c>
      <c r="D43" s="77">
        <v>0</v>
      </c>
      <c r="E43" s="79">
        <v>2.4</v>
      </c>
      <c r="F43" s="81">
        <v>2.4</v>
      </c>
      <c r="G43" s="76">
        <v>2.4</v>
      </c>
      <c r="H43" s="77" t="s">
        <v>3588</v>
      </c>
      <c r="I43" s="65">
        <v>0</v>
      </c>
    </row>
    <row r="44" spans="1:9" x14ac:dyDescent="0.35">
      <c r="A44" s="62" t="s">
        <v>1833</v>
      </c>
      <c r="B44" s="109">
        <v>113930</v>
      </c>
      <c r="C44" s="76">
        <v>1.2</v>
      </c>
      <c r="D44" s="77">
        <v>1.2</v>
      </c>
      <c r="E44" s="79">
        <v>1.2</v>
      </c>
      <c r="F44" s="81">
        <v>1.2</v>
      </c>
      <c r="G44" s="76">
        <v>0</v>
      </c>
      <c r="H44" s="77">
        <v>0</v>
      </c>
      <c r="I44" s="65" t="s">
        <v>5057</v>
      </c>
    </row>
    <row r="45" spans="1:9" x14ac:dyDescent="0.35">
      <c r="A45" s="56" t="s">
        <v>1833</v>
      </c>
      <c r="B45" s="113">
        <v>794597</v>
      </c>
      <c r="C45" s="76">
        <v>0</v>
      </c>
      <c r="D45" s="77">
        <v>0</v>
      </c>
      <c r="E45" s="79">
        <v>0</v>
      </c>
      <c r="F45" s="81">
        <v>0</v>
      </c>
      <c r="G45" s="76">
        <v>1.2</v>
      </c>
      <c r="H45" s="77">
        <v>3.6</v>
      </c>
      <c r="I45" s="65">
        <v>7.2</v>
      </c>
    </row>
    <row r="46" spans="1:9" x14ac:dyDescent="0.35">
      <c r="A46" s="62" t="s">
        <v>139</v>
      </c>
      <c r="B46" s="109">
        <v>4484908</v>
      </c>
      <c r="C46" s="76">
        <v>0.6</v>
      </c>
      <c r="D46" s="77">
        <v>0.6</v>
      </c>
      <c r="E46" s="79">
        <v>0.6</v>
      </c>
      <c r="F46" s="81">
        <v>0.6</v>
      </c>
      <c r="G46" s="76">
        <v>0.6</v>
      </c>
      <c r="H46" s="77">
        <v>2.4</v>
      </c>
      <c r="I46" s="65">
        <v>0</v>
      </c>
    </row>
    <row r="47" spans="1:9" x14ac:dyDescent="0.35">
      <c r="A47" s="62" t="s">
        <v>4761</v>
      </c>
      <c r="B47" s="109">
        <v>643882</v>
      </c>
      <c r="C47" s="76">
        <v>3</v>
      </c>
      <c r="D47" s="77">
        <v>3</v>
      </c>
      <c r="E47" s="79">
        <v>3</v>
      </c>
      <c r="F47" s="81">
        <v>3</v>
      </c>
      <c r="G47" s="76">
        <v>3</v>
      </c>
      <c r="H47" s="77">
        <v>3.6</v>
      </c>
      <c r="I47" s="65">
        <v>10.8</v>
      </c>
    </row>
    <row r="48" spans="1:9" x14ac:dyDescent="0.35">
      <c r="A48" s="62" t="s">
        <v>4762</v>
      </c>
      <c r="B48" s="109">
        <v>573256</v>
      </c>
      <c r="C48" s="76">
        <v>1.8</v>
      </c>
      <c r="D48" s="77">
        <v>1.8</v>
      </c>
      <c r="E48" s="79">
        <v>1.8</v>
      </c>
      <c r="F48" s="81">
        <v>1.8</v>
      </c>
      <c r="G48" s="76">
        <v>1.8</v>
      </c>
      <c r="H48" s="77">
        <v>1.2</v>
      </c>
      <c r="I48" s="65">
        <v>7.2</v>
      </c>
    </row>
    <row r="49" spans="1:9" x14ac:dyDescent="0.35">
      <c r="A49" s="62" t="s">
        <v>859</v>
      </c>
      <c r="B49" s="109">
        <v>4487907</v>
      </c>
      <c r="C49" s="76">
        <v>0.6</v>
      </c>
      <c r="D49" s="77">
        <v>0.6</v>
      </c>
      <c r="E49" s="79">
        <v>0.6</v>
      </c>
      <c r="F49" s="81">
        <v>0.6</v>
      </c>
      <c r="G49" s="76">
        <v>0.6</v>
      </c>
      <c r="H49" s="77" t="s">
        <v>3588</v>
      </c>
      <c r="I49" s="65">
        <v>3.6</v>
      </c>
    </row>
    <row r="50" spans="1:9" x14ac:dyDescent="0.35">
      <c r="A50" s="62" t="s">
        <v>1072</v>
      </c>
      <c r="B50" s="109">
        <v>4476603</v>
      </c>
      <c r="C50" s="76">
        <v>1.8</v>
      </c>
      <c r="D50" s="77">
        <v>1.8</v>
      </c>
      <c r="E50" s="79">
        <v>1.8</v>
      </c>
      <c r="F50" s="81">
        <v>1.8</v>
      </c>
      <c r="G50" s="76">
        <v>1.8</v>
      </c>
      <c r="H50" s="77">
        <v>3</v>
      </c>
      <c r="I50" s="65">
        <v>10.8</v>
      </c>
    </row>
    <row r="51" spans="1:9" x14ac:dyDescent="0.35">
      <c r="A51" s="56" t="s">
        <v>479</v>
      </c>
      <c r="B51" s="113">
        <v>737828</v>
      </c>
      <c r="C51" s="76">
        <v>0</v>
      </c>
      <c r="D51" s="77">
        <v>0</v>
      </c>
      <c r="E51" s="79">
        <v>0</v>
      </c>
      <c r="F51" s="81">
        <v>0</v>
      </c>
      <c r="G51" s="76">
        <v>3</v>
      </c>
      <c r="H51" s="77">
        <v>3.6</v>
      </c>
      <c r="I51" s="65">
        <v>9</v>
      </c>
    </row>
    <row r="52" spans="1:9" x14ac:dyDescent="0.35">
      <c r="A52" s="62" t="s">
        <v>1753</v>
      </c>
      <c r="B52" s="109">
        <v>6250203</v>
      </c>
      <c r="C52" s="76">
        <v>2.4</v>
      </c>
      <c r="D52" s="77">
        <v>2.4</v>
      </c>
      <c r="E52" s="79">
        <v>0</v>
      </c>
      <c r="F52" s="81">
        <v>0</v>
      </c>
      <c r="G52" s="76">
        <v>0</v>
      </c>
      <c r="H52" s="77">
        <v>0</v>
      </c>
      <c r="I52" s="65" t="s">
        <v>5057</v>
      </c>
    </row>
    <row r="53" spans="1:9" x14ac:dyDescent="0.35">
      <c r="A53" s="62" t="s">
        <v>4764</v>
      </c>
      <c r="B53" s="109">
        <v>4483201</v>
      </c>
      <c r="C53" s="76">
        <v>1.8</v>
      </c>
      <c r="D53" s="77">
        <v>1.8</v>
      </c>
      <c r="E53" s="79">
        <v>0</v>
      </c>
      <c r="F53" s="81">
        <v>0</v>
      </c>
      <c r="G53" s="76">
        <v>0</v>
      </c>
      <c r="H53" s="77">
        <v>0</v>
      </c>
      <c r="I53" s="65" t="s">
        <v>5057</v>
      </c>
    </row>
    <row r="54" spans="1:9" x14ac:dyDescent="0.35">
      <c r="A54" s="62" t="s">
        <v>4765</v>
      </c>
      <c r="B54" s="109">
        <v>164160</v>
      </c>
      <c r="C54" s="76">
        <v>2.4</v>
      </c>
      <c r="D54" s="77">
        <v>2.4</v>
      </c>
      <c r="E54" s="79">
        <v>2.4</v>
      </c>
      <c r="F54" s="81">
        <v>2.4</v>
      </c>
      <c r="G54" s="76">
        <v>2.4</v>
      </c>
      <c r="H54" s="77">
        <v>3.6</v>
      </c>
      <c r="I54" s="65">
        <v>9</v>
      </c>
    </row>
    <row r="55" spans="1:9" x14ac:dyDescent="0.35">
      <c r="A55" s="62" t="s">
        <v>4766</v>
      </c>
      <c r="B55" s="109">
        <v>4506006</v>
      </c>
      <c r="C55" s="76">
        <v>1.8</v>
      </c>
      <c r="D55" s="77">
        <v>1.8</v>
      </c>
      <c r="E55" s="79">
        <v>1.8</v>
      </c>
      <c r="F55" s="81">
        <v>1.8</v>
      </c>
      <c r="G55" s="76">
        <v>1.8</v>
      </c>
      <c r="H55" s="77">
        <v>3.6</v>
      </c>
      <c r="I55" s="65">
        <v>10.8</v>
      </c>
    </row>
    <row r="56" spans="1:9" x14ac:dyDescent="0.35">
      <c r="A56" s="62" t="s">
        <v>410</v>
      </c>
      <c r="B56" s="109">
        <v>4485106</v>
      </c>
      <c r="C56" s="76">
        <v>2.4</v>
      </c>
      <c r="D56" s="77">
        <v>2.4</v>
      </c>
      <c r="E56" s="79">
        <v>2.4</v>
      </c>
      <c r="F56" s="81">
        <v>2.4</v>
      </c>
      <c r="G56" s="76">
        <v>2.4</v>
      </c>
      <c r="H56" s="77">
        <v>3.6</v>
      </c>
      <c r="I56" s="65">
        <v>9</v>
      </c>
    </row>
    <row r="57" spans="1:9" x14ac:dyDescent="0.35">
      <c r="A57" s="62" t="s">
        <v>214</v>
      </c>
      <c r="B57" s="109">
        <v>251836</v>
      </c>
      <c r="C57" s="76">
        <v>2.4</v>
      </c>
      <c r="D57" s="77">
        <v>2.4</v>
      </c>
      <c r="E57" s="79">
        <v>2.4</v>
      </c>
      <c r="F57" s="81">
        <v>2.4</v>
      </c>
      <c r="G57" s="76">
        <v>2.4</v>
      </c>
      <c r="H57" s="77">
        <v>3</v>
      </c>
      <c r="I57" s="65">
        <v>12.6</v>
      </c>
    </row>
    <row r="58" spans="1:9" x14ac:dyDescent="0.35">
      <c r="A58" s="62" t="s">
        <v>210</v>
      </c>
      <c r="B58" s="109">
        <v>585467</v>
      </c>
      <c r="C58" s="76">
        <v>2.4</v>
      </c>
      <c r="D58" s="77">
        <v>2.4</v>
      </c>
      <c r="E58" s="79">
        <v>2.4</v>
      </c>
      <c r="F58" s="81">
        <v>2.4</v>
      </c>
      <c r="G58" s="76">
        <v>2.4</v>
      </c>
      <c r="H58" s="77">
        <v>2.4</v>
      </c>
      <c r="I58" s="65">
        <v>9</v>
      </c>
    </row>
    <row r="59" spans="1:9" x14ac:dyDescent="0.35">
      <c r="A59" s="62" t="s">
        <v>843</v>
      </c>
      <c r="B59" s="109">
        <v>409910</v>
      </c>
      <c r="C59" s="76">
        <v>3</v>
      </c>
      <c r="D59" s="77">
        <v>3</v>
      </c>
      <c r="E59" s="79">
        <v>3</v>
      </c>
      <c r="F59" s="81">
        <v>3</v>
      </c>
      <c r="G59" s="76">
        <v>3</v>
      </c>
      <c r="H59" s="77">
        <v>3.6</v>
      </c>
      <c r="I59" s="65">
        <v>9</v>
      </c>
    </row>
    <row r="60" spans="1:9" x14ac:dyDescent="0.35">
      <c r="A60" s="62" t="s">
        <v>4767</v>
      </c>
      <c r="B60" s="109">
        <v>4465105</v>
      </c>
      <c r="C60" s="76">
        <v>1.8</v>
      </c>
      <c r="D60" s="77">
        <v>1.8</v>
      </c>
      <c r="E60" s="79">
        <v>1.8</v>
      </c>
      <c r="F60" s="81">
        <v>1.8</v>
      </c>
      <c r="G60" s="76">
        <v>1.8</v>
      </c>
      <c r="H60" s="77">
        <v>3</v>
      </c>
      <c r="I60" s="65" t="s">
        <v>5057</v>
      </c>
    </row>
    <row r="61" spans="1:9" x14ac:dyDescent="0.35">
      <c r="A61" s="62" t="s">
        <v>828</v>
      </c>
      <c r="B61" s="109">
        <v>4490801</v>
      </c>
      <c r="C61" s="76">
        <v>2.4</v>
      </c>
      <c r="D61" s="77">
        <v>2.4</v>
      </c>
      <c r="E61" s="79">
        <v>2.4</v>
      </c>
      <c r="F61" s="81">
        <v>2.4</v>
      </c>
      <c r="G61" s="76">
        <v>2.4</v>
      </c>
      <c r="H61" s="77">
        <v>3</v>
      </c>
      <c r="I61" s="65">
        <v>9</v>
      </c>
    </row>
    <row r="62" spans="1:9" x14ac:dyDescent="0.35">
      <c r="A62" s="62" t="s">
        <v>4768</v>
      </c>
      <c r="B62" s="109">
        <v>4505701</v>
      </c>
      <c r="C62" s="76">
        <v>1.8</v>
      </c>
      <c r="D62" s="77">
        <v>1.8</v>
      </c>
      <c r="E62" s="79">
        <v>1.8</v>
      </c>
      <c r="F62" s="81">
        <v>1.8</v>
      </c>
      <c r="G62" s="76">
        <v>1.8</v>
      </c>
      <c r="H62" s="77">
        <v>3</v>
      </c>
      <c r="I62" s="65">
        <v>10.8</v>
      </c>
    </row>
    <row r="63" spans="1:9" x14ac:dyDescent="0.35">
      <c r="A63" s="62" t="s">
        <v>469</v>
      </c>
      <c r="B63" s="109">
        <v>313190</v>
      </c>
      <c r="C63" s="76">
        <v>1.2</v>
      </c>
      <c r="D63" s="77">
        <v>1.2</v>
      </c>
      <c r="E63" s="79">
        <v>1.2</v>
      </c>
      <c r="F63" s="81">
        <v>1.2</v>
      </c>
      <c r="G63" s="76">
        <v>1.2</v>
      </c>
      <c r="H63" s="77">
        <v>1.8</v>
      </c>
      <c r="I63" s="65">
        <v>9</v>
      </c>
    </row>
    <row r="64" spans="1:9" x14ac:dyDescent="0.35">
      <c r="A64" s="62" t="s">
        <v>4769</v>
      </c>
      <c r="B64" s="109">
        <v>4495306</v>
      </c>
      <c r="C64" s="76">
        <v>2.4</v>
      </c>
      <c r="D64" s="77">
        <v>2.4</v>
      </c>
      <c r="E64" s="79">
        <v>2.4</v>
      </c>
      <c r="F64" s="81">
        <v>2.4</v>
      </c>
      <c r="G64" s="76">
        <v>2.4</v>
      </c>
      <c r="H64" s="77">
        <v>2.4</v>
      </c>
      <c r="I64" s="65">
        <v>7.2</v>
      </c>
    </row>
    <row r="65" spans="1:9" x14ac:dyDescent="0.35">
      <c r="A65" s="62" t="s">
        <v>4770</v>
      </c>
      <c r="B65" s="109">
        <v>4491505</v>
      </c>
      <c r="C65" s="76">
        <v>0</v>
      </c>
      <c r="D65" s="77">
        <v>0</v>
      </c>
      <c r="E65" s="79" t="s">
        <v>4947</v>
      </c>
      <c r="F65" s="81" t="s">
        <v>4948</v>
      </c>
      <c r="G65" s="76" t="s">
        <v>4959</v>
      </c>
      <c r="H65" s="77" t="s">
        <v>3588</v>
      </c>
      <c r="I65" s="65" t="s">
        <v>5057</v>
      </c>
    </row>
    <row r="66" spans="1:9" x14ac:dyDescent="0.35">
      <c r="A66" s="56" t="s">
        <v>4960</v>
      </c>
      <c r="B66" s="113">
        <v>778711</v>
      </c>
      <c r="C66" s="76">
        <v>0</v>
      </c>
      <c r="D66" s="77">
        <v>0</v>
      </c>
      <c r="E66" s="79">
        <v>0</v>
      </c>
      <c r="F66" s="81">
        <v>0</v>
      </c>
      <c r="G66" s="76">
        <v>1.8</v>
      </c>
      <c r="H66" s="77">
        <v>1.2</v>
      </c>
      <c r="I66" s="65">
        <v>0</v>
      </c>
    </row>
    <row r="67" spans="1:9" x14ac:dyDescent="0.35">
      <c r="A67" s="62" t="s">
        <v>4771</v>
      </c>
      <c r="B67" s="109">
        <v>397750</v>
      </c>
      <c r="C67" s="76">
        <v>1.2</v>
      </c>
      <c r="D67" s="77">
        <v>1.2</v>
      </c>
      <c r="E67" s="79">
        <v>1.2</v>
      </c>
      <c r="F67" s="81">
        <v>1.2</v>
      </c>
      <c r="G67" s="76">
        <v>1.2</v>
      </c>
      <c r="H67" s="77">
        <v>2.4</v>
      </c>
      <c r="I67" s="65">
        <v>0</v>
      </c>
    </row>
    <row r="68" spans="1:9" x14ac:dyDescent="0.35">
      <c r="A68" s="62" t="s">
        <v>4772</v>
      </c>
      <c r="B68" s="109">
        <v>514012</v>
      </c>
      <c r="C68" s="76">
        <v>2.4</v>
      </c>
      <c r="D68" s="77">
        <v>2.4</v>
      </c>
      <c r="E68" s="79">
        <v>2.4</v>
      </c>
      <c r="F68" s="81">
        <v>2.4</v>
      </c>
      <c r="G68" s="76">
        <v>2.4</v>
      </c>
      <c r="H68" s="77">
        <v>2.4</v>
      </c>
      <c r="I68" s="65">
        <v>9</v>
      </c>
    </row>
    <row r="69" spans="1:9" x14ac:dyDescent="0.35">
      <c r="A69" s="56" t="s">
        <v>258</v>
      </c>
      <c r="B69" s="109">
        <v>512265</v>
      </c>
      <c r="C69" s="76">
        <v>1.2</v>
      </c>
      <c r="D69" s="77">
        <v>1.2</v>
      </c>
      <c r="E69" s="79">
        <v>1.2</v>
      </c>
      <c r="F69" s="81">
        <v>1.2</v>
      </c>
      <c r="G69" s="76">
        <v>1.2</v>
      </c>
      <c r="H69" s="77">
        <v>3</v>
      </c>
      <c r="I69" s="65">
        <v>9</v>
      </c>
    </row>
    <row r="70" spans="1:9" x14ac:dyDescent="0.35">
      <c r="A70" s="62" t="s">
        <v>742</v>
      </c>
      <c r="B70" s="109">
        <v>521744</v>
      </c>
      <c r="C70" s="76">
        <v>2.4</v>
      </c>
      <c r="D70" s="77">
        <v>2.4</v>
      </c>
      <c r="E70" s="79">
        <v>2.4</v>
      </c>
      <c r="F70" s="81">
        <v>2.4</v>
      </c>
      <c r="G70" s="76">
        <v>2.4</v>
      </c>
      <c r="H70" s="77">
        <v>3.6</v>
      </c>
      <c r="I70" s="65">
        <v>5.4</v>
      </c>
    </row>
    <row r="71" spans="1:9" x14ac:dyDescent="0.35">
      <c r="A71" s="62" t="s">
        <v>4774</v>
      </c>
      <c r="B71" s="109">
        <v>512346</v>
      </c>
      <c r="C71" s="76">
        <v>1.8</v>
      </c>
      <c r="D71" s="77">
        <v>1.8</v>
      </c>
      <c r="E71" s="79">
        <v>1.8</v>
      </c>
      <c r="F71" s="81">
        <v>1.8</v>
      </c>
      <c r="G71" s="76">
        <v>1.8</v>
      </c>
      <c r="H71" s="77">
        <v>3</v>
      </c>
      <c r="I71" s="65">
        <v>3.6</v>
      </c>
    </row>
    <row r="72" spans="1:9" x14ac:dyDescent="0.35">
      <c r="A72" s="69" t="s">
        <v>4773</v>
      </c>
      <c r="B72" s="109">
        <v>521728</v>
      </c>
      <c r="C72" s="76">
        <v>1.2</v>
      </c>
      <c r="D72" s="77">
        <v>1.2</v>
      </c>
      <c r="E72" s="79">
        <v>1.2</v>
      </c>
      <c r="F72" s="81">
        <v>1.2</v>
      </c>
      <c r="G72" s="76">
        <v>1.2</v>
      </c>
      <c r="H72" s="77">
        <v>1.2</v>
      </c>
      <c r="I72" s="65">
        <v>1.8</v>
      </c>
    </row>
    <row r="73" spans="1:9" x14ac:dyDescent="0.35">
      <c r="A73" s="62" t="s">
        <v>4775</v>
      </c>
      <c r="B73" s="109">
        <v>551538</v>
      </c>
      <c r="C73" s="76">
        <v>0</v>
      </c>
      <c r="D73" s="77">
        <v>0</v>
      </c>
      <c r="E73" s="79" t="s">
        <v>4947</v>
      </c>
      <c r="F73" s="81" t="s">
        <v>4948</v>
      </c>
      <c r="G73" s="76" t="s">
        <v>4959</v>
      </c>
      <c r="H73" s="77" t="s">
        <v>3588</v>
      </c>
      <c r="I73" s="65">
        <v>0</v>
      </c>
    </row>
    <row r="74" spans="1:9" x14ac:dyDescent="0.35">
      <c r="A74" s="62" t="s">
        <v>4937</v>
      </c>
      <c r="B74" s="109">
        <v>514071</v>
      </c>
      <c r="C74" s="76">
        <v>2.4</v>
      </c>
      <c r="D74" s="77">
        <v>2.4</v>
      </c>
      <c r="E74" s="79">
        <v>2.4</v>
      </c>
      <c r="F74" s="81">
        <v>2.4</v>
      </c>
      <c r="G74" s="76">
        <v>2.4</v>
      </c>
      <c r="H74" s="77">
        <v>2.4</v>
      </c>
      <c r="I74" s="65">
        <v>9</v>
      </c>
    </row>
    <row r="75" spans="1:9" x14ac:dyDescent="0.35">
      <c r="A75" s="62" t="s">
        <v>4777</v>
      </c>
      <c r="B75" s="109">
        <v>458643</v>
      </c>
      <c r="C75" s="76">
        <v>2.4</v>
      </c>
      <c r="D75" s="77">
        <v>2.4</v>
      </c>
      <c r="E75" s="79">
        <v>2.4</v>
      </c>
      <c r="F75" s="81">
        <v>2.4</v>
      </c>
      <c r="G75" s="76">
        <v>2.4</v>
      </c>
      <c r="H75" s="77">
        <v>2.4</v>
      </c>
      <c r="I75" s="65">
        <v>5.4</v>
      </c>
    </row>
    <row r="76" spans="1:9" x14ac:dyDescent="0.35">
      <c r="A76" s="62" t="s">
        <v>4778</v>
      </c>
      <c r="B76" s="114">
        <v>628921</v>
      </c>
      <c r="C76" s="76">
        <v>3</v>
      </c>
      <c r="D76" s="77">
        <v>3</v>
      </c>
      <c r="E76" s="79">
        <v>3</v>
      </c>
      <c r="F76" s="81">
        <v>3</v>
      </c>
      <c r="G76" s="76">
        <v>3</v>
      </c>
      <c r="H76" s="77">
        <v>1.8</v>
      </c>
      <c r="I76" s="65">
        <v>10.8</v>
      </c>
    </row>
    <row r="77" spans="1:9" x14ac:dyDescent="0.35">
      <c r="A77" s="62" t="s">
        <v>343</v>
      </c>
      <c r="B77" s="109">
        <v>4469500</v>
      </c>
      <c r="C77" s="76">
        <v>1.8</v>
      </c>
      <c r="D77" s="77">
        <v>1.8</v>
      </c>
      <c r="E77" s="79">
        <v>1.8</v>
      </c>
      <c r="F77" s="81">
        <v>1.8</v>
      </c>
      <c r="G77" s="76">
        <v>1.8</v>
      </c>
      <c r="H77" s="77">
        <v>2.4</v>
      </c>
      <c r="I77" s="65">
        <v>0</v>
      </c>
    </row>
    <row r="78" spans="1:9" x14ac:dyDescent="0.35">
      <c r="A78" s="62" t="s">
        <v>119</v>
      </c>
      <c r="B78" s="109">
        <v>4466608</v>
      </c>
      <c r="C78" s="76">
        <v>1.8</v>
      </c>
      <c r="D78" s="77">
        <v>1.8</v>
      </c>
      <c r="E78" s="79">
        <v>1.8</v>
      </c>
      <c r="F78" s="81">
        <v>1.8</v>
      </c>
      <c r="G78" s="76">
        <v>1.8</v>
      </c>
      <c r="H78" s="77" t="s">
        <v>3588</v>
      </c>
      <c r="I78" s="65">
        <v>0</v>
      </c>
    </row>
    <row r="79" spans="1:9" x14ac:dyDescent="0.35">
      <c r="A79" s="62" t="s">
        <v>4779</v>
      </c>
      <c r="B79" s="109">
        <v>488143</v>
      </c>
      <c r="C79" s="76">
        <v>1.8</v>
      </c>
      <c r="D79" s="77">
        <v>1.8</v>
      </c>
      <c r="E79" s="79">
        <v>1.8</v>
      </c>
      <c r="F79" s="81">
        <v>1.8</v>
      </c>
      <c r="G79" s="76">
        <v>1.8</v>
      </c>
      <c r="H79" s="77">
        <v>2.4</v>
      </c>
      <c r="I79" s="65">
        <v>7.2</v>
      </c>
    </row>
    <row r="80" spans="1:9" x14ac:dyDescent="0.35">
      <c r="A80" s="62" t="s">
        <v>1119</v>
      </c>
      <c r="B80" s="109">
        <v>4503805</v>
      </c>
      <c r="C80" s="76">
        <v>3</v>
      </c>
      <c r="D80" s="77">
        <v>3</v>
      </c>
      <c r="E80" s="79">
        <v>3</v>
      </c>
      <c r="F80" s="81">
        <v>3</v>
      </c>
      <c r="G80" s="76">
        <v>3</v>
      </c>
      <c r="H80" s="77">
        <v>3</v>
      </c>
      <c r="I80" s="65">
        <v>9</v>
      </c>
    </row>
    <row r="81" spans="1:9" x14ac:dyDescent="0.35">
      <c r="A81" s="62" t="s">
        <v>1667</v>
      </c>
      <c r="B81" s="109">
        <v>392847</v>
      </c>
      <c r="C81" s="76">
        <v>1.8</v>
      </c>
      <c r="D81" s="77">
        <v>1.8</v>
      </c>
      <c r="E81" s="79">
        <v>1.8</v>
      </c>
      <c r="F81" s="81">
        <v>1.8</v>
      </c>
      <c r="G81" s="76">
        <v>1.8</v>
      </c>
      <c r="H81" s="77">
        <v>3</v>
      </c>
      <c r="I81" s="65">
        <v>9</v>
      </c>
    </row>
    <row r="82" spans="1:9" x14ac:dyDescent="0.35">
      <c r="A82" s="62" t="s">
        <v>4780</v>
      </c>
      <c r="B82" s="109">
        <v>388122</v>
      </c>
      <c r="C82" s="76">
        <v>0</v>
      </c>
      <c r="D82" s="77">
        <v>0</v>
      </c>
      <c r="E82" s="79" t="s">
        <v>4947</v>
      </c>
      <c r="F82" s="81" t="s">
        <v>4948</v>
      </c>
      <c r="G82" s="76" t="s">
        <v>4959</v>
      </c>
      <c r="H82" s="77" t="s">
        <v>3588</v>
      </c>
      <c r="I82" s="65">
        <v>0</v>
      </c>
    </row>
    <row r="83" spans="1:9" x14ac:dyDescent="0.35">
      <c r="A83" s="62" t="s">
        <v>4781</v>
      </c>
      <c r="B83" s="109">
        <v>4494008</v>
      </c>
      <c r="C83" s="76">
        <v>2.4</v>
      </c>
      <c r="D83" s="77">
        <v>2.4</v>
      </c>
      <c r="E83" s="79">
        <v>2.4</v>
      </c>
      <c r="F83" s="81">
        <v>2.4</v>
      </c>
      <c r="G83" s="76">
        <v>2.4</v>
      </c>
      <c r="H83" s="77">
        <v>2.4</v>
      </c>
      <c r="I83" s="65">
        <v>7.2</v>
      </c>
    </row>
    <row r="84" spans="1:9" x14ac:dyDescent="0.35">
      <c r="A84" s="62" t="s">
        <v>948</v>
      </c>
      <c r="B84" s="109">
        <v>654787</v>
      </c>
      <c r="C84" s="76">
        <v>3</v>
      </c>
      <c r="D84" s="77">
        <v>3</v>
      </c>
      <c r="E84" s="79">
        <v>3</v>
      </c>
      <c r="F84" s="81">
        <v>3</v>
      </c>
      <c r="G84" s="76">
        <v>3</v>
      </c>
      <c r="H84" s="77">
        <v>3.6</v>
      </c>
      <c r="I84" s="65">
        <v>3.6</v>
      </c>
    </row>
    <row r="85" spans="1:9" x14ac:dyDescent="0.35">
      <c r="A85" s="56" t="s">
        <v>948</v>
      </c>
      <c r="B85" s="115">
        <v>659771</v>
      </c>
      <c r="C85" s="76">
        <v>3</v>
      </c>
      <c r="D85" s="77">
        <v>3</v>
      </c>
      <c r="E85" s="79">
        <v>3</v>
      </c>
      <c r="F85" s="81">
        <v>3</v>
      </c>
      <c r="G85" s="76">
        <v>3</v>
      </c>
      <c r="H85" s="77">
        <v>3.6</v>
      </c>
      <c r="I85" s="65">
        <v>3.6</v>
      </c>
    </row>
    <row r="86" spans="1:9" x14ac:dyDescent="0.35">
      <c r="A86" s="62" t="s">
        <v>4942</v>
      </c>
      <c r="B86" s="109">
        <v>4465008</v>
      </c>
      <c r="C86" s="76">
        <v>3</v>
      </c>
      <c r="D86" s="77">
        <v>3</v>
      </c>
      <c r="E86" s="79">
        <v>3</v>
      </c>
      <c r="F86" s="81">
        <v>3</v>
      </c>
      <c r="G86" s="76">
        <v>3</v>
      </c>
      <c r="H86" s="77">
        <v>3</v>
      </c>
      <c r="I86" s="65" t="s">
        <v>5057</v>
      </c>
    </row>
    <row r="87" spans="1:9" x14ac:dyDescent="0.35">
      <c r="A87" s="62" t="s">
        <v>1568</v>
      </c>
      <c r="B87" s="109">
        <v>4465407</v>
      </c>
      <c r="C87" s="76">
        <v>2.4</v>
      </c>
      <c r="D87" s="77">
        <v>2.4</v>
      </c>
      <c r="E87" s="79">
        <v>2.4</v>
      </c>
      <c r="F87" s="81">
        <v>2.4</v>
      </c>
      <c r="G87" s="76">
        <v>2.4</v>
      </c>
      <c r="H87" s="77">
        <v>1.8</v>
      </c>
      <c r="I87" s="65">
        <v>0</v>
      </c>
    </row>
    <row r="88" spans="1:9" x14ac:dyDescent="0.35">
      <c r="A88" s="62" t="s">
        <v>4918</v>
      </c>
      <c r="B88" s="109">
        <v>4465415</v>
      </c>
      <c r="C88" s="76">
        <v>2.4</v>
      </c>
      <c r="D88" s="77">
        <v>2.4</v>
      </c>
      <c r="E88" s="79">
        <v>2.4</v>
      </c>
      <c r="F88" s="81">
        <v>2.4</v>
      </c>
      <c r="G88" s="76">
        <v>2.4</v>
      </c>
      <c r="H88" s="77">
        <v>1.8</v>
      </c>
      <c r="I88" s="65">
        <v>0</v>
      </c>
    </row>
    <row r="89" spans="1:9" x14ac:dyDescent="0.35">
      <c r="A89" s="62" t="s">
        <v>4782</v>
      </c>
      <c r="B89" s="109">
        <v>537489</v>
      </c>
      <c r="C89" s="76">
        <v>2.4</v>
      </c>
      <c r="D89" s="77">
        <v>2.4</v>
      </c>
      <c r="E89" s="79">
        <v>2.4</v>
      </c>
      <c r="F89" s="81">
        <v>2.4</v>
      </c>
      <c r="G89" s="76">
        <v>2.4</v>
      </c>
      <c r="H89" s="77">
        <v>2.4</v>
      </c>
      <c r="I89" s="65">
        <v>7.2</v>
      </c>
    </row>
    <row r="90" spans="1:9" x14ac:dyDescent="0.35">
      <c r="A90" s="62" t="s">
        <v>284</v>
      </c>
      <c r="B90" s="109">
        <v>664758</v>
      </c>
      <c r="C90" s="76">
        <v>1.8</v>
      </c>
      <c r="D90" s="77">
        <v>1.8</v>
      </c>
      <c r="E90" s="79">
        <v>1.8</v>
      </c>
      <c r="F90" s="81">
        <v>1.8</v>
      </c>
      <c r="G90" s="76">
        <v>1.8</v>
      </c>
      <c r="H90" s="77" t="s">
        <v>3588</v>
      </c>
      <c r="I90" s="65">
        <v>0</v>
      </c>
    </row>
    <row r="91" spans="1:9" x14ac:dyDescent="0.35">
      <c r="A91" s="62" t="s">
        <v>752</v>
      </c>
      <c r="B91" s="109">
        <v>5222702</v>
      </c>
      <c r="C91" s="76">
        <v>2.4</v>
      </c>
      <c r="D91" s="77">
        <v>2.4</v>
      </c>
      <c r="E91" s="79">
        <v>2.4</v>
      </c>
      <c r="F91" s="81">
        <v>2.4</v>
      </c>
      <c r="G91" s="76">
        <v>0</v>
      </c>
      <c r="H91" s="77">
        <v>0</v>
      </c>
      <c r="I91" s="65" t="s">
        <v>5057</v>
      </c>
    </row>
    <row r="92" spans="1:9" x14ac:dyDescent="0.35">
      <c r="A92" s="62" t="s">
        <v>840</v>
      </c>
      <c r="B92" s="109">
        <v>4499204</v>
      </c>
      <c r="C92" s="76">
        <v>3</v>
      </c>
      <c r="D92" s="77">
        <v>3</v>
      </c>
      <c r="E92" s="79">
        <v>3</v>
      </c>
      <c r="F92" s="81">
        <v>3</v>
      </c>
      <c r="G92" s="76">
        <v>3</v>
      </c>
      <c r="H92" s="77">
        <v>2.4</v>
      </c>
      <c r="I92" s="65">
        <v>9</v>
      </c>
    </row>
    <row r="93" spans="1:9" x14ac:dyDescent="0.35">
      <c r="A93" s="62" t="s">
        <v>190</v>
      </c>
      <c r="B93" s="109">
        <v>292087</v>
      </c>
      <c r="C93" s="76">
        <v>3</v>
      </c>
      <c r="D93" s="77">
        <v>3</v>
      </c>
      <c r="E93" s="79">
        <v>3</v>
      </c>
      <c r="F93" s="81">
        <v>3</v>
      </c>
      <c r="G93" s="76">
        <v>3</v>
      </c>
      <c r="H93" s="77">
        <v>3</v>
      </c>
      <c r="I93" s="65">
        <v>0</v>
      </c>
    </row>
    <row r="94" spans="1:9" x14ac:dyDescent="0.35">
      <c r="A94" s="62" t="s">
        <v>143</v>
      </c>
      <c r="B94" s="109">
        <v>385948</v>
      </c>
      <c r="C94" s="76">
        <v>0</v>
      </c>
      <c r="D94" s="77">
        <v>0</v>
      </c>
      <c r="E94" s="79" t="s">
        <v>4947</v>
      </c>
      <c r="F94" s="81" t="s">
        <v>4948</v>
      </c>
      <c r="G94" s="76" t="s">
        <v>4959</v>
      </c>
      <c r="H94" s="77" t="s">
        <v>3588</v>
      </c>
      <c r="I94" s="65">
        <v>0</v>
      </c>
    </row>
    <row r="95" spans="1:9" x14ac:dyDescent="0.35">
      <c r="A95" s="62" t="s">
        <v>4783</v>
      </c>
      <c r="B95" s="109">
        <v>564745</v>
      </c>
      <c r="C95" s="76">
        <v>1.8</v>
      </c>
      <c r="D95" s="77">
        <v>1.8</v>
      </c>
      <c r="E95" s="79">
        <v>1.8</v>
      </c>
      <c r="F95" s="81">
        <v>1.8</v>
      </c>
      <c r="G95" s="76">
        <v>1.8</v>
      </c>
      <c r="H95" s="77" t="s">
        <v>3588</v>
      </c>
      <c r="I95" s="65">
        <v>0</v>
      </c>
    </row>
    <row r="96" spans="1:9" x14ac:dyDescent="0.35">
      <c r="A96" s="62" t="s">
        <v>4783</v>
      </c>
      <c r="B96" s="109">
        <v>6400400</v>
      </c>
      <c r="C96" s="76">
        <v>1.7999999999999998</v>
      </c>
      <c r="D96" s="77">
        <v>1.7999999999999998</v>
      </c>
      <c r="E96" s="79">
        <v>1.8</v>
      </c>
      <c r="F96" s="81">
        <v>1.8</v>
      </c>
      <c r="G96" s="76">
        <v>1.8</v>
      </c>
      <c r="H96" s="77" t="s">
        <v>3588</v>
      </c>
      <c r="I96" s="65">
        <v>0</v>
      </c>
    </row>
    <row r="97" spans="1:9" x14ac:dyDescent="0.35">
      <c r="A97" s="62" t="s">
        <v>846</v>
      </c>
      <c r="B97" s="109">
        <v>4477006</v>
      </c>
      <c r="C97" s="76">
        <v>1.8</v>
      </c>
      <c r="D97" s="77">
        <v>1.8</v>
      </c>
      <c r="E97" s="79">
        <v>1.8</v>
      </c>
      <c r="F97" s="81">
        <v>1.8</v>
      </c>
      <c r="G97" s="76">
        <v>1.8</v>
      </c>
      <c r="H97" s="77">
        <v>2.4</v>
      </c>
      <c r="I97" s="65">
        <v>7.2</v>
      </c>
    </row>
    <row r="98" spans="1:9" x14ac:dyDescent="0.35">
      <c r="A98" s="62" t="s">
        <v>4784</v>
      </c>
      <c r="B98" s="109">
        <v>8878005</v>
      </c>
      <c r="C98" s="76">
        <v>2.4</v>
      </c>
      <c r="D98" s="77">
        <v>2.4</v>
      </c>
      <c r="E98" s="79">
        <v>2.4</v>
      </c>
      <c r="F98" s="81">
        <v>2.4</v>
      </c>
      <c r="G98" s="76">
        <v>2.4</v>
      </c>
      <c r="H98" s="77">
        <v>3.6</v>
      </c>
      <c r="I98" s="65">
        <v>12.6</v>
      </c>
    </row>
    <row r="99" spans="1:9" x14ac:dyDescent="0.35">
      <c r="A99" s="62" t="s">
        <v>1579</v>
      </c>
      <c r="B99" s="109">
        <v>4465806</v>
      </c>
      <c r="C99" s="76">
        <v>3</v>
      </c>
      <c r="D99" s="77">
        <v>3</v>
      </c>
      <c r="E99" s="79">
        <v>3</v>
      </c>
      <c r="F99" s="81">
        <v>3</v>
      </c>
      <c r="G99" s="76">
        <v>0</v>
      </c>
      <c r="H99" s="77">
        <v>0</v>
      </c>
      <c r="I99" s="65" t="s">
        <v>5057</v>
      </c>
    </row>
    <row r="100" spans="1:9" x14ac:dyDescent="0.35">
      <c r="A100" s="56" t="s">
        <v>4961</v>
      </c>
      <c r="B100" s="113">
        <v>755796</v>
      </c>
      <c r="C100" s="76">
        <v>0</v>
      </c>
      <c r="D100" s="77">
        <v>0</v>
      </c>
      <c r="E100" s="79">
        <v>0</v>
      </c>
      <c r="F100" s="81">
        <v>0</v>
      </c>
      <c r="G100" s="76">
        <v>1.8</v>
      </c>
      <c r="H100" s="77">
        <v>3.6</v>
      </c>
      <c r="I100" s="65">
        <v>7.2</v>
      </c>
    </row>
    <row r="101" spans="1:9" x14ac:dyDescent="0.35">
      <c r="A101" s="62" t="s">
        <v>345</v>
      </c>
      <c r="B101" s="109">
        <v>8864501</v>
      </c>
      <c r="C101" s="76">
        <v>1.8</v>
      </c>
      <c r="D101" s="77">
        <v>1.8</v>
      </c>
      <c r="E101" s="79">
        <v>1.8</v>
      </c>
      <c r="F101" s="81">
        <v>1.8</v>
      </c>
      <c r="G101" s="76">
        <v>1.8</v>
      </c>
      <c r="H101" s="77">
        <v>1.8</v>
      </c>
      <c r="I101" s="65">
        <v>7.2</v>
      </c>
    </row>
    <row r="102" spans="1:9" x14ac:dyDescent="0.35">
      <c r="A102" s="62" t="s">
        <v>986</v>
      </c>
      <c r="B102" s="109">
        <v>8781109</v>
      </c>
      <c r="C102" s="76">
        <v>1.8</v>
      </c>
      <c r="D102" s="77">
        <v>1.8</v>
      </c>
      <c r="E102" s="79">
        <v>1.8</v>
      </c>
      <c r="F102" s="81">
        <v>1.8</v>
      </c>
      <c r="G102" s="76">
        <v>1.8</v>
      </c>
      <c r="H102" s="77">
        <v>0.6</v>
      </c>
      <c r="I102" s="65">
        <v>3.6</v>
      </c>
    </row>
    <row r="103" spans="1:9" x14ac:dyDescent="0.35">
      <c r="A103" s="62" t="s">
        <v>77</v>
      </c>
      <c r="B103" s="109">
        <v>8299901</v>
      </c>
      <c r="C103" s="76">
        <v>1.8</v>
      </c>
      <c r="D103" s="77">
        <v>1.8</v>
      </c>
      <c r="E103" s="79">
        <v>1.8</v>
      </c>
      <c r="F103" s="81">
        <v>1.8</v>
      </c>
      <c r="G103" s="76">
        <v>1.8</v>
      </c>
      <c r="H103" s="77">
        <v>0.6</v>
      </c>
      <c r="I103" s="65">
        <v>0</v>
      </c>
    </row>
    <row r="104" spans="1:9" x14ac:dyDescent="0.35">
      <c r="A104" s="62" t="s">
        <v>4785</v>
      </c>
      <c r="B104" s="109">
        <v>546500</v>
      </c>
      <c r="C104" s="76">
        <v>0</v>
      </c>
      <c r="D104" s="77">
        <v>0</v>
      </c>
      <c r="E104" s="79" t="s">
        <v>4947</v>
      </c>
      <c r="F104" s="81" t="s">
        <v>4948</v>
      </c>
      <c r="G104" s="76" t="s">
        <v>4959</v>
      </c>
      <c r="H104" s="77">
        <v>1.2</v>
      </c>
      <c r="I104" s="65">
        <v>3.6</v>
      </c>
    </row>
    <row r="105" spans="1:9" x14ac:dyDescent="0.35">
      <c r="A105" s="62" t="s">
        <v>824</v>
      </c>
      <c r="B105" s="109">
        <v>4488202</v>
      </c>
      <c r="C105" s="76">
        <v>1.2</v>
      </c>
      <c r="D105" s="77">
        <v>1.2</v>
      </c>
      <c r="E105" s="79">
        <v>1.2</v>
      </c>
      <c r="F105" s="81">
        <v>1.2</v>
      </c>
      <c r="G105" s="76">
        <v>1.2</v>
      </c>
      <c r="H105" s="77">
        <v>1.8</v>
      </c>
      <c r="I105" s="65">
        <v>3.6</v>
      </c>
    </row>
    <row r="106" spans="1:9" x14ac:dyDescent="0.35">
      <c r="A106" s="62" t="s">
        <v>4786</v>
      </c>
      <c r="B106" s="109">
        <v>59994</v>
      </c>
      <c r="C106" s="76">
        <v>1.8</v>
      </c>
      <c r="D106" s="77">
        <v>1.8</v>
      </c>
      <c r="E106" s="79">
        <v>1.8</v>
      </c>
      <c r="F106" s="81">
        <v>1.8</v>
      </c>
      <c r="G106" s="76">
        <v>1.8</v>
      </c>
      <c r="H106" s="77" t="s">
        <v>3588</v>
      </c>
      <c r="I106" s="65" t="s">
        <v>5057</v>
      </c>
    </row>
    <row r="107" spans="1:9" x14ac:dyDescent="0.35">
      <c r="A107" s="62" t="s">
        <v>715</v>
      </c>
      <c r="B107" s="109">
        <v>4490304</v>
      </c>
      <c r="C107" s="76">
        <v>1.2</v>
      </c>
      <c r="D107" s="77">
        <v>1.2</v>
      </c>
      <c r="E107" s="79">
        <v>1.2</v>
      </c>
      <c r="F107" s="81">
        <v>1.2</v>
      </c>
      <c r="G107" s="76">
        <v>1.2</v>
      </c>
      <c r="H107" s="77">
        <v>1.2</v>
      </c>
      <c r="I107" s="65">
        <v>3.6</v>
      </c>
    </row>
    <row r="108" spans="1:9" x14ac:dyDescent="0.35">
      <c r="A108" s="62" t="s">
        <v>265</v>
      </c>
      <c r="B108" s="109">
        <v>9035206</v>
      </c>
      <c r="C108" s="76">
        <v>0</v>
      </c>
      <c r="D108" s="77">
        <v>0</v>
      </c>
      <c r="E108" s="79" t="s">
        <v>4947</v>
      </c>
      <c r="F108" s="81" t="s">
        <v>4948</v>
      </c>
      <c r="G108" s="76" t="s">
        <v>4959</v>
      </c>
      <c r="H108" s="77">
        <v>2.4</v>
      </c>
      <c r="I108" s="65">
        <v>3.6</v>
      </c>
    </row>
    <row r="109" spans="1:9" x14ac:dyDescent="0.35">
      <c r="A109" s="62" t="s">
        <v>733</v>
      </c>
      <c r="B109" s="109">
        <v>58319</v>
      </c>
      <c r="C109" s="76">
        <v>1.8</v>
      </c>
      <c r="D109" s="77">
        <v>1.8</v>
      </c>
      <c r="E109" s="79">
        <v>1.8</v>
      </c>
      <c r="F109" s="81">
        <v>1.8</v>
      </c>
      <c r="G109" s="76">
        <v>1.8</v>
      </c>
      <c r="H109" s="77">
        <v>1.2</v>
      </c>
      <c r="I109" s="65">
        <v>5.4</v>
      </c>
    </row>
    <row r="110" spans="1:9" x14ac:dyDescent="0.35">
      <c r="A110" s="62" t="s">
        <v>1818</v>
      </c>
      <c r="B110" s="109">
        <v>9081704</v>
      </c>
      <c r="C110" s="76">
        <v>1.2</v>
      </c>
      <c r="D110" s="77">
        <v>1.2</v>
      </c>
      <c r="E110" s="79">
        <v>1.2</v>
      </c>
      <c r="F110" s="81">
        <v>1.2</v>
      </c>
      <c r="G110" s="76">
        <v>1.2</v>
      </c>
      <c r="H110" s="77">
        <v>1.2</v>
      </c>
      <c r="I110" s="65">
        <v>0</v>
      </c>
    </row>
    <row r="111" spans="1:9" x14ac:dyDescent="0.35">
      <c r="A111" s="62" t="s">
        <v>1115</v>
      </c>
      <c r="B111" s="109">
        <v>6419704</v>
      </c>
      <c r="C111" s="76">
        <v>1.2</v>
      </c>
      <c r="D111" s="77">
        <v>1.2</v>
      </c>
      <c r="E111" s="79">
        <v>1.2</v>
      </c>
      <c r="F111" s="81">
        <v>1.2</v>
      </c>
      <c r="G111" s="76">
        <v>1.2</v>
      </c>
      <c r="H111" s="77">
        <v>1.8</v>
      </c>
      <c r="I111" s="65">
        <v>5.4</v>
      </c>
    </row>
    <row r="112" spans="1:9" x14ac:dyDescent="0.35">
      <c r="A112" s="62" t="s">
        <v>1090</v>
      </c>
      <c r="B112" s="109">
        <v>4484703</v>
      </c>
      <c r="C112" s="76">
        <v>1.2</v>
      </c>
      <c r="D112" s="77">
        <v>1.2</v>
      </c>
      <c r="E112" s="79">
        <v>1.2</v>
      </c>
      <c r="F112" s="81">
        <v>1.2</v>
      </c>
      <c r="G112" s="76">
        <v>1.2</v>
      </c>
      <c r="H112" s="77">
        <v>1.8</v>
      </c>
      <c r="I112" s="65">
        <v>7.2</v>
      </c>
    </row>
    <row r="113" spans="1:9" x14ac:dyDescent="0.35">
      <c r="A113" s="62" t="s">
        <v>896</v>
      </c>
      <c r="B113" s="109">
        <v>4653106</v>
      </c>
      <c r="C113" s="76">
        <v>2.4</v>
      </c>
      <c r="D113" s="77">
        <v>2.4</v>
      </c>
      <c r="E113" s="79">
        <v>2.4</v>
      </c>
      <c r="F113" s="81">
        <v>2.4</v>
      </c>
      <c r="G113" s="76">
        <v>2.4</v>
      </c>
      <c r="H113" s="77">
        <v>1.2</v>
      </c>
      <c r="I113" s="65">
        <v>3.6</v>
      </c>
    </row>
    <row r="114" spans="1:9" x14ac:dyDescent="0.35">
      <c r="A114" s="62" t="s">
        <v>934</v>
      </c>
      <c r="B114" s="109">
        <v>49018</v>
      </c>
      <c r="C114" s="76">
        <v>1.2</v>
      </c>
      <c r="D114" s="77">
        <v>1.2</v>
      </c>
      <c r="E114" s="79">
        <v>1.2</v>
      </c>
      <c r="F114" s="81">
        <v>1.2</v>
      </c>
      <c r="G114" s="76">
        <v>1.2</v>
      </c>
      <c r="H114" s="77">
        <v>1.8</v>
      </c>
      <c r="I114" s="65">
        <v>3.6</v>
      </c>
    </row>
    <row r="115" spans="1:9" x14ac:dyDescent="0.35">
      <c r="A115" s="62" t="s">
        <v>1075</v>
      </c>
      <c r="B115" s="109">
        <v>4464508</v>
      </c>
      <c r="C115" s="76">
        <v>1.8</v>
      </c>
      <c r="D115" s="77">
        <v>1.8</v>
      </c>
      <c r="E115" s="79">
        <v>1.8</v>
      </c>
      <c r="F115" s="81">
        <v>1.8</v>
      </c>
      <c r="G115" s="76">
        <v>1.8</v>
      </c>
      <c r="H115" s="77">
        <v>2.4</v>
      </c>
      <c r="I115" s="65">
        <v>7.2</v>
      </c>
    </row>
    <row r="116" spans="1:9" x14ac:dyDescent="0.35">
      <c r="A116" s="62" t="s">
        <v>4787</v>
      </c>
      <c r="B116" s="109">
        <v>141461</v>
      </c>
      <c r="C116" s="76">
        <v>3</v>
      </c>
      <c r="D116" s="77">
        <v>3</v>
      </c>
      <c r="E116" s="79">
        <v>3</v>
      </c>
      <c r="F116" s="81">
        <v>3</v>
      </c>
      <c r="G116" s="76">
        <v>3</v>
      </c>
      <c r="H116" s="77">
        <v>3.6</v>
      </c>
      <c r="I116" s="65">
        <v>7.2</v>
      </c>
    </row>
    <row r="117" spans="1:9" x14ac:dyDescent="0.35">
      <c r="A117" s="62" t="s">
        <v>4788</v>
      </c>
      <c r="B117" s="109">
        <v>114260</v>
      </c>
      <c r="C117" s="76">
        <v>1.8</v>
      </c>
      <c r="D117" s="77">
        <v>1.8</v>
      </c>
      <c r="E117" s="79">
        <v>1.8</v>
      </c>
      <c r="F117" s="81">
        <v>1.8</v>
      </c>
      <c r="G117" s="76">
        <v>1.8</v>
      </c>
      <c r="H117" s="77" t="s">
        <v>3588</v>
      </c>
      <c r="I117" s="65">
        <v>0</v>
      </c>
    </row>
    <row r="118" spans="1:9" x14ac:dyDescent="0.35">
      <c r="A118" s="62" t="s">
        <v>768</v>
      </c>
      <c r="B118" s="109">
        <v>480185</v>
      </c>
      <c r="C118" s="76">
        <v>1.8</v>
      </c>
      <c r="D118" s="77">
        <v>1.8</v>
      </c>
      <c r="E118" s="79">
        <v>1.8</v>
      </c>
      <c r="F118" s="81">
        <v>1.8</v>
      </c>
      <c r="G118" s="76">
        <v>1.8</v>
      </c>
      <c r="H118" s="77">
        <v>3</v>
      </c>
      <c r="I118" s="65">
        <v>9</v>
      </c>
    </row>
    <row r="119" spans="1:9" x14ac:dyDescent="0.35">
      <c r="A119" s="62" t="s">
        <v>1029</v>
      </c>
      <c r="B119" s="109">
        <v>4492005</v>
      </c>
      <c r="C119" s="76">
        <v>2.4</v>
      </c>
      <c r="D119" s="77">
        <v>2.4</v>
      </c>
      <c r="E119" s="79">
        <v>2.4</v>
      </c>
      <c r="F119" s="81">
        <v>2.4</v>
      </c>
      <c r="G119" s="76">
        <v>2.4</v>
      </c>
      <c r="H119" s="77">
        <v>3</v>
      </c>
      <c r="I119" s="65">
        <v>9</v>
      </c>
    </row>
    <row r="120" spans="1:9" x14ac:dyDescent="0.35">
      <c r="A120" s="62" t="s">
        <v>4789</v>
      </c>
      <c r="B120" s="109">
        <v>4495900</v>
      </c>
      <c r="C120" s="76">
        <v>1.8</v>
      </c>
      <c r="D120" s="77">
        <v>1.8</v>
      </c>
      <c r="E120" s="79">
        <v>1.8</v>
      </c>
      <c r="F120" s="81">
        <v>1.8</v>
      </c>
      <c r="G120" s="76">
        <v>0</v>
      </c>
      <c r="H120" s="77">
        <v>0</v>
      </c>
      <c r="I120" s="65" t="s">
        <v>5057</v>
      </c>
    </row>
    <row r="121" spans="1:9" x14ac:dyDescent="0.35">
      <c r="A121" s="62" t="s">
        <v>4919</v>
      </c>
      <c r="B121" s="109">
        <v>4505204</v>
      </c>
      <c r="C121" s="76">
        <v>3</v>
      </c>
      <c r="D121" s="77">
        <v>3</v>
      </c>
      <c r="E121" s="79">
        <v>3</v>
      </c>
      <c r="F121" s="81">
        <v>3</v>
      </c>
      <c r="G121" s="76">
        <v>3</v>
      </c>
      <c r="H121" s="77" t="s">
        <v>3588</v>
      </c>
      <c r="I121" s="65">
        <v>0</v>
      </c>
    </row>
    <row r="122" spans="1:9" x14ac:dyDescent="0.35">
      <c r="A122" s="62" t="s">
        <v>4920</v>
      </c>
      <c r="B122" s="109">
        <v>4505221</v>
      </c>
      <c r="C122" s="76">
        <v>2.4</v>
      </c>
      <c r="D122" s="77">
        <v>2.4</v>
      </c>
      <c r="E122" s="79">
        <v>2.4</v>
      </c>
      <c r="F122" s="81">
        <v>2.4</v>
      </c>
      <c r="G122" s="76">
        <v>2.4</v>
      </c>
      <c r="H122" s="77" t="s">
        <v>3588</v>
      </c>
      <c r="I122" s="65">
        <v>0</v>
      </c>
    </row>
    <row r="123" spans="1:9" x14ac:dyDescent="0.35">
      <c r="A123" s="62" t="s">
        <v>625</v>
      </c>
      <c r="B123" s="109">
        <v>4463501</v>
      </c>
      <c r="C123" s="76">
        <v>2.4</v>
      </c>
      <c r="D123" s="77">
        <v>2.4</v>
      </c>
      <c r="E123" s="79">
        <v>2.4</v>
      </c>
      <c r="F123" s="81">
        <v>2.4</v>
      </c>
      <c r="G123" s="76">
        <v>2.4</v>
      </c>
      <c r="H123" s="77">
        <v>1.2</v>
      </c>
      <c r="I123" s="65">
        <v>7.2</v>
      </c>
    </row>
    <row r="124" spans="1:9" x14ac:dyDescent="0.35">
      <c r="A124" s="62" t="s">
        <v>4921</v>
      </c>
      <c r="B124" s="109">
        <v>4463510</v>
      </c>
      <c r="C124" s="76">
        <v>2.4</v>
      </c>
      <c r="D124" s="77">
        <v>2.4</v>
      </c>
      <c r="E124" s="79">
        <v>2.4</v>
      </c>
      <c r="F124" s="81">
        <v>2.4</v>
      </c>
      <c r="G124" s="76">
        <v>2.4</v>
      </c>
      <c r="H124" s="77">
        <v>1.2</v>
      </c>
      <c r="I124" s="65">
        <v>7.2</v>
      </c>
    </row>
    <row r="125" spans="1:9" x14ac:dyDescent="0.35">
      <c r="A125" s="62" t="s">
        <v>4791</v>
      </c>
      <c r="B125" s="109">
        <v>6468209</v>
      </c>
      <c r="C125" s="76">
        <v>1.2</v>
      </c>
      <c r="D125" s="77">
        <v>1.2</v>
      </c>
      <c r="E125" s="79">
        <v>1.2</v>
      </c>
      <c r="F125" s="81">
        <v>1.2</v>
      </c>
      <c r="G125" s="76">
        <v>1.2</v>
      </c>
      <c r="H125" s="77">
        <v>1.8</v>
      </c>
      <c r="I125" s="65">
        <v>0</v>
      </c>
    </row>
    <row r="126" spans="1:9" x14ac:dyDescent="0.35">
      <c r="A126" s="62" t="s">
        <v>4922</v>
      </c>
      <c r="B126" s="109">
        <v>6468217</v>
      </c>
      <c r="C126" s="76">
        <v>1.2</v>
      </c>
      <c r="D126" s="77">
        <v>1.2</v>
      </c>
      <c r="E126" s="79">
        <v>1.2</v>
      </c>
      <c r="F126" s="81">
        <v>1.2</v>
      </c>
      <c r="G126" s="76">
        <v>1.2</v>
      </c>
      <c r="H126" s="77">
        <v>1.8</v>
      </c>
      <c r="I126" s="65">
        <v>0</v>
      </c>
    </row>
    <row r="127" spans="1:9" x14ac:dyDescent="0.35">
      <c r="A127" s="62" t="s">
        <v>4776</v>
      </c>
      <c r="B127" s="116">
        <v>690970</v>
      </c>
      <c r="C127" s="76">
        <v>1.2</v>
      </c>
      <c r="D127" s="77">
        <v>1.2</v>
      </c>
      <c r="E127" s="79">
        <v>1.2</v>
      </c>
      <c r="F127" s="81">
        <v>1.2</v>
      </c>
      <c r="G127" s="76">
        <v>1.2</v>
      </c>
      <c r="H127" s="77">
        <v>2.4</v>
      </c>
      <c r="I127" s="65">
        <v>10.8</v>
      </c>
    </row>
    <row r="128" spans="1:9" x14ac:dyDescent="0.35">
      <c r="A128" s="62" t="s">
        <v>927</v>
      </c>
      <c r="B128" s="109">
        <v>4506405</v>
      </c>
      <c r="C128" s="76">
        <v>2.4</v>
      </c>
      <c r="D128" s="77">
        <v>2.4</v>
      </c>
      <c r="E128" s="79">
        <v>2.4</v>
      </c>
      <c r="F128" s="81">
        <v>2.4</v>
      </c>
      <c r="G128" s="76">
        <v>2.4</v>
      </c>
      <c r="H128" s="77">
        <v>3</v>
      </c>
      <c r="I128" s="65">
        <v>0</v>
      </c>
    </row>
    <row r="129" spans="1:9" x14ac:dyDescent="0.35">
      <c r="A129" s="56" t="s">
        <v>237</v>
      </c>
      <c r="B129" s="113">
        <v>709018</v>
      </c>
      <c r="C129" s="76">
        <v>0</v>
      </c>
      <c r="D129" s="77">
        <v>0</v>
      </c>
      <c r="E129" s="79">
        <v>2.4</v>
      </c>
      <c r="F129" s="81">
        <v>2.4</v>
      </c>
      <c r="G129" s="76">
        <v>2.4</v>
      </c>
      <c r="H129" s="77">
        <v>3</v>
      </c>
      <c r="I129" s="65">
        <v>9</v>
      </c>
    </row>
    <row r="130" spans="1:9" x14ac:dyDescent="0.35">
      <c r="A130" s="69" t="s">
        <v>417</v>
      </c>
      <c r="B130" s="109">
        <v>642754</v>
      </c>
      <c r="C130" s="76">
        <v>2.4</v>
      </c>
      <c r="D130" s="77">
        <v>2.4</v>
      </c>
      <c r="E130" s="79">
        <v>2.4</v>
      </c>
      <c r="F130" s="81">
        <v>2.4</v>
      </c>
      <c r="G130" s="76">
        <v>2.4</v>
      </c>
      <c r="H130" s="77">
        <v>1.8</v>
      </c>
      <c r="I130" s="65">
        <v>10.8</v>
      </c>
    </row>
    <row r="131" spans="1:9" x14ac:dyDescent="0.35">
      <c r="A131" s="56" t="s">
        <v>4963</v>
      </c>
      <c r="B131" s="113">
        <v>808644</v>
      </c>
      <c r="C131" s="76">
        <v>0</v>
      </c>
      <c r="D131" s="77">
        <v>0</v>
      </c>
      <c r="E131" s="79">
        <v>0</v>
      </c>
      <c r="F131" s="81">
        <v>0</v>
      </c>
      <c r="G131" s="76">
        <v>2.4</v>
      </c>
      <c r="H131" s="77">
        <v>2.4</v>
      </c>
      <c r="I131" s="65">
        <v>7.2</v>
      </c>
    </row>
    <row r="132" spans="1:9" x14ac:dyDescent="0.35">
      <c r="A132" s="56" t="s">
        <v>4964</v>
      </c>
      <c r="B132" s="113">
        <v>806846</v>
      </c>
      <c r="C132" s="76">
        <v>0</v>
      </c>
      <c r="D132" s="77">
        <v>0</v>
      </c>
      <c r="E132" s="79">
        <v>0</v>
      </c>
      <c r="F132" s="81">
        <v>0</v>
      </c>
      <c r="G132" s="76">
        <v>3</v>
      </c>
      <c r="H132" s="77">
        <v>2.4</v>
      </c>
      <c r="I132" s="65">
        <v>9</v>
      </c>
    </row>
    <row r="133" spans="1:9" x14ac:dyDescent="0.35">
      <c r="A133" s="56" t="s">
        <v>4965</v>
      </c>
      <c r="B133" s="113">
        <v>784982</v>
      </c>
      <c r="C133" s="76">
        <v>0</v>
      </c>
      <c r="D133" s="77">
        <v>0</v>
      </c>
      <c r="E133" s="79">
        <v>0</v>
      </c>
      <c r="F133" s="81">
        <v>0</v>
      </c>
      <c r="G133" s="76">
        <v>1.8</v>
      </c>
      <c r="H133" s="77" t="s">
        <v>3588</v>
      </c>
      <c r="I133" s="65">
        <v>0</v>
      </c>
    </row>
    <row r="134" spans="1:9" x14ac:dyDescent="0.35">
      <c r="A134" s="56" t="s">
        <v>1192</v>
      </c>
      <c r="B134" s="113">
        <v>806731</v>
      </c>
      <c r="C134" s="76">
        <v>0</v>
      </c>
      <c r="D134" s="77">
        <v>0</v>
      </c>
      <c r="E134" s="79">
        <v>0</v>
      </c>
      <c r="F134" s="81">
        <v>0</v>
      </c>
      <c r="G134" s="76">
        <v>1.8</v>
      </c>
      <c r="H134" s="77">
        <v>2.4</v>
      </c>
      <c r="I134" s="65">
        <v>9</v>
      </c>
    </row>
    <row r="135" spans="1:9" x14ac:dyDescent="0.35">
      <c r="A135" s="62" t="s">
        <v>4792</v>
      </c>
      <c r="B135" s="109">
        <v>597597</v>
      </c>
      <c r="C135" s="76">
        <v>1.8</v>
      </c>
      <c r="D135" s="77">
        <v>1.8</v>
      </c>
      <c r="E135" s="79">
        <v>1.8</v>
      </c>
      <c r="F135" s="81">
        <v>1.8</v>
      </c>
      <c r="G135" s="76">
        <v>1.8</v>
      </c>
      <c r="H135" s="77">
        <v>3.6</v>
      </c>
      <c r="I135" s="65">
        <v>9</v>
      </c>
    </row>
    <row r="136" spans="1:9" x14ac:dyDescent="0.35">
      <c r="A136" s="62" t="s">
        <v>4814</v>
      </c>
      <c r="B136" s="116">
        <v>685119</v>
      </c>
      <c r="C136" s="76">
        <v>2.4</v>
      </c>
      <c r="D136" s="77">
        <v>2.4</v>
      </c>
      <c r="E136" s="79">
        <v>2.4</v>
      </c>
      <c r="F136" s="81">
        <v>2.4</v>
      </c>
      <c r="G136" s="76">
        <v>2.4</v>
      </c>
      <c r="H136" s="77">
        <v>3</v>
      </c>
      <c r="I136" s="65">
        <v>0</v>
      </c>
    </row>
    <row r="137" spans="1:9" x14ac:dyDescent="0.35">
      <c r="A137" s="56" t="s">
        <v>765</v>
      </c>
      <c r="B137" s="109">
        <v>628930</v>
      </c>
      <c r="C137" s="76">
        <v>3</v>
      </c>
      <c r="D137" s="77">
        <v>3</v>
      </c>
      <c r="E137" s="79">
        <v>3</v>
      </c>
      <c r="F137" s="81">
        <v>3</v>
      </c>
      <c r="G137" s="76">
        <v>3</v>
      </c>
      <c r="H137" s="77">
        <v>2.4</v>
      </c>
      <c r="I137" s="65">
        <v>10.8</v>
      </c>
    </row>
    <row r="138" spans="1:9" x14ac:dyDescent="0.35">
      <c r="A138" s="56" t="s">
        <v>4953</v>
      </c>
      <c r="B138" s="113">
        <v>706779</v>
      </c>
      <c r="C138" s="76">
        <v>0</v>
      </c>
      <c r="D138" s="77">
        <v>0</v>
      </c>
      <c r="E138" s="79">
        <v>1.8</v>
      </c>
      <c r="F138" s="81">
        <v>1.8</v>
      </c>
      <c r="G138" s="76">
        <v>1.8</v>
      </c>
      <c r="H138" s="77">
        <v>3</v>
      </c>
      <c r="I138" s="65">
        <v>9</v>
      </c>
    </row>
    <row r="139" spans="1:9" x14ac:dyDescent="0.35">
      <c r="A139" s="56" t="s">
        <v>4966</v>
      </c>
      <c r="B139" s="113">
        <v>807753</v>
      </c>
      <c r="C139" s="76">
        <v>0</v>
      </c>
      <c r="D139" s="77">
        <v>0</v>
      </c>
      <c r="E139" s="79">
        <v>0</v>
      </c>
      <c r="F139" s="81">
        <v>0</v>
      </c>
      <c r="G139" s="76">
        <v>1.2</v>
      </c>
      <c r="H139" s="77">
        <v>1.8</v>
      </c>
      <c r="I139" s="65">
        <v>5.4</v>
      </c>
    </row>
    <row r="140" spans="1:9" x14ac:dyDescent="0.35">
      <c r="A140" s="62" t="s">
        <v>720</v>
      </c>
      <c r="B140" s="109">
        <v>642991</v>
      </c>
      <c r="C140" s="76">
        <v>1.2</v>
      </c>
      <c r="D140" s="77">
        <v>1.2</v>
      </c>
      <c r="E140" s="79">
        <v>1.2</v>
      </c>
      <c r="F140" s="81">
        <v>1.2</v>
      </c>
      <c r="G140" s="76">
        <v>1.2</v>
      </c>
      <c r="H140" s="77">
        <v>3.6</v>
      </c>
      <c r="I140" s="65">
        <v>7.2</v>
      </c>
    </row>
    <row r="141" spans="1:9" x14ac:dyDescent="0.35">
      <c r="A141" s="62" t="s">
        <v>359</v>
      </c>
      <c r="B141" s="109">
        <v>649422</v>
      </c>
      <c r="C141" s="76">
        <v>1.8</v>
      </c>
      <c r="D141" s="77">
        <v>1.8</v>
      </c>
      <c r="E141" s="79">
        <v>1.8</v>
      </c>
      <c r="F141" s="81">
        <v>1.8</v>
      </c>
      <c r="G141" s="76">
        <v>1.8</v>
      </c>
      <c r="H141" s="77">
        <v>2.4</v>
      </c>
      <c r="I141" s="65">
        <v>3.6</v>
      </c>
    </row>
    <row r="142" spans="1:9" x14ac:dyDescent="0.35">
      <c r="A142" s="56" t="s">
        <v>4952</v>
      </c>
      <c r="B142" s="113">
        <v>643815</v>
      </c>
      <c r="C142" s="76">
        <v>0</v>
      </c>
      <c r="D142" s="77">
        <v>0</v>
      </c>
      <c r="E142" s="79">
        <v>1.8</v>
      </c>
      <c r="F142" s="81">
        <v>1.8</v>
      </c>
      <c r="G142" s="76">
        <v>1.8</v>
      </c>
      <c r="H142" s="77">
        <v>2.4</v>
      </c>
      <c r="I142" s="65">
        <v>3.6</v>
      </c>
    </row>
    <row r="143" spans="1:9" x14ac:dyDescent="0.35">
      <c r="A143" s="56" t="s">
        <v>3662</v>
      </c>
      <c r="B143" s="113">
        <v>807320</v>
      </c>
      <c r="C143" s="76">
        <v>0</v>
      </c>
      <c r="D143" s="77">
        <v>0</v>
      </c>
      <c r="E143" s="79">
        <v>0</v>
      </c>
      <c r="F143" s="81">
        <v>0</v>
      </c>
      <c r="G143" s="76">
        <v>2.4</v>
      </c>
      <c r="H143" s="77">
        <v>3</v>
      </c>
      <c r="I143" s="65">
        <v>7.2</v>
      </c>
    </row>
    <row r="144" spans="1:9" x14ac:dyDescent="0.35">
      <c r="A144" s="62" t="s">
        <v>3653</v>
      </c>
      <c r="B144" s="109">
        <v>807087</v>
      </c>
      <c r="C144" s="76"/>
      <c r="D144" s="77"/>
      <c r="E144" s="79"/>
      <c r="F144" s="81"/>
      <c r="G144" s="76"/>
      <c r="H144" s="77"/>
      <c r="I144" s="65">
        <v>7.2</v>
      </c>
    </row>
    <row r="145" spans="1:9" x14ac:dyDescent="0.35">
      <c r="A145" s="62" t="s">
        <v>5058</v>
      </c>
      <c r="B145" s="109">
        <v>798894</v>
      </c>
      <c r="C145" s="76"/>
      <c r="D145" s="77"/>
      <c r="E145" s="79"/>
      <c r="F145" s="81"/>
      <c r="G145" s="76"/>
      <c r="H145" s="77"/>
      <c r="I145" s="65">
        <v>5.4</v>
      </c>
    </row>
    <row r="146" spans="1:9" x14ac:dyDescent="0.35">
      <c r="A146" s="62" t="s">
        <v>3651</v>
      </c>
      <c r="B146" s="109">
        <v>801356</v>
      </c>
      <c r="C146" s="76"/>
      <c r="D146" s="77"/>
      <c r="E146" s="79"/>
      <c r="F146" s="81"/>
      <c r="G146" s="76"/>
      <c r="H146" s="77"/>
      <c r="I146" s="65">
        <v>7.2</v>
      </c>
    </row>
    <row r="147" spans="1:9" x14ac:dyDescent="0.35">
      <c r="A147" s="62" t="s">
        <v>1749</v>
      </c>
      <c r="B147" s="109">
        <v>586714</v>
      </c>
      <c r="C147" s="76">
        <v>2.4</v>
      </c>
      <c r="D147" s="77">
        <v>2.4</v>
      </c>
      <c r="E147" s="79">
        <v>2.4</v>
      </c>
      <c r="F147" s="81">
        <v>2.4</v>
      </c>
      <c r="G147" s="76">
        <v>2.4</v>
      </c>
      <c r="H147" s="77">
        <v>3</v>
      </c>
      <c r="I147" s="65">
        <v>0</v>
      </c>
    </row>
    <row r="148" spans="1:9" x14ac:dyDescent="0.35">
      <c r="A148" s="56" t="s">
        <v>1811</v>
      </c>
      <c r="B148" s="113">
        <v>706957</v>
      </c>
      <c r="C148" s="76">
        <v>0</v>
      </c>
      <c r="D148" s="77">
        <v>0</v>
      </c>
      <c r="E148" s="79">
        <v>2.4</v>
      </c>
      <c r="F148" s="81">
        <v>2.4</v>
      </c>
      <c r="G148" s="76">
        <v>2.4</v>
      </c>
      <c r="H148" s="77">
        <v>3</v>
      </c>
      <c r="I148" s="65">
        <v>10.8</v>
      </c>
    </row>
    <row r="149" spans="1:9" x14ac:dyDescent="0.35">
      <c r="A149" s="73" t="s">
        <v>4890</v>
      </c>
      <c r="B149" s="109">
        <v>676489</v>
      </c>
      <c r="C149" s="76">
        <v>2.4</v>
      </c>
      <c r="D149" s="77">
        <v>2.4</v>
      </c>
      <c r="E149" s="79">
        <v>2.4</v>
      </c>
      <c r="F149" s="81">
        <v>2.4</v>
      </c>
      <c r="G149" s="76">
        <v>2.4</v>
      </c>
      <c r="H149" s="77">
        <v>3.6</v>
      </c>
      <c r="I149" s="65">
        <v>10.8</v>
      </c>
    </row>
    <row r="150" spans="1:9" x14ac:dyDescent="0.35">
      <c r="A150" s="62" t="s">
        <v>3657</v>
      </c>
      <c r="B150" s="109">
        <v>808652</v>
      </c>
      <c r="C150" s="76"/>
      <c r="D150" s="77"/>
      <c r="E150" s="79"/>
      <c r="F150" s="81"/>
      <c r="G150" s="76"/>
      <c r="H150" s="77"/>
      <c r="I150" s="65">
        <v>0</v>
      </c>
    </row>
    <row r="151" spans="1:9" x14ac:dyDescent="0.35">
      <c r="A151" s="56" t="s">
        <v>280</v>
      </c>
      <c r="B151" s="113">
        <v>746789</v>
      </c>
      <c r="C151" s="76">
        <v>0</v>
      </c>
      <c r="D151" s="77">
        <v>0</v>
      </c>
      <c r="E151" s="79">
        <v>0</v>
      </c>
      <c r="F151" s="81">
        <v>0</v>
      </c>
      <c r="G151" s="76">
        <v>1.2</v>
      </c>
      <c r="H151" s="77">
        <v>3.6</v>
      </c>
      <c r="I151" s="65">
        <v>0</v>
      </c>
    </row>
    <row r="152" spans="1:9" x14ac:dyDescent="0.35">
      <c r="A152" s="56" t="s">
        <v>4967</v>
      </c>
      <c r="B152" s="113">
        <v>742546</v>
      </c>
      <c r="C152" s="76">
        <v>0</v>
      </c>
      <c r="D152" s="77">
        <v>0</v>
      </c>
      <c r="E152" s="79">
        <v>0</v>
      </c>
      <c r="F152" s="81">
        <v>0</v>
      </c>
      <c r="G152" s="76">
        <v>2.4</v>
      </c>
      <c r="H152" s="77">
        <v>3</v>
      </c>
      <c r="I152" s="65">
        <v>0</v>
      </c>
    </row>
    <row r="153" spans="1:9" x14ac:dyDescent="0.35">
      <c r="A153" s="56" t="s">
        <v>42</v>
      </c>
      <c r="B153" s="113">
        <v>741639</v>
      </c>
      <c r="C153" s="76">
        <v>0</v>
      </c>
      <c r="D153" s="77">
        <v>0</v>
      </c>
      <c r="E153" s="79">
        <v>0</v>
      </c>
      <c r="F153" s="81">
        <v>0</v>
      </c>
      <c r="G153" s="76">
        <v>2.4</v>
      </c>
      <c r="H153" s="77">
        <v>3</v>
      </c>
      <c r="I153" s="65">
        <v>0</v>
      </c>
    </row>
    <row r="154" spans="1:9" x14ac:dyDescent="0.35">
      <c r="A154" s="56" t="s">
        <v>599</v>
      </c>
      <c r="B154" s="113">
        <v>734616</v>
      </c>
      <c r="C154" s="76">
        <v>0</v>
      </c>
      <c r="D154" s="77">
        <v>0</v>
      </c>
      <c r="E154" s="79">
        <v>1.8</v>
      </c>
      <c r="F154" s="81">
        <v>1.8</v>
      </c>
      <c r="G154" s="76">
        <v>1.8</v>
      </c>
      <c r="H154" s="77">
        <v>3.6</v>
      </c>
      <c r="I154" s="65">
        <v>7.2</v>
      </c>
    </row>
    <row r="155" spans="1:9" x14ac:dyDescent="0.35">
      <c r="A155" s="62" t="s">
        <v>4793</v>
      </c>
      <c r="B155" s="109">
        <v>14613</v>
      </c>
      <c r="C155" s="76">
        <v>1.8</v>
      </c>
      <c r="D155" s="77">
        <v>1.8</v>
      </c>
      <c r="E155" s="79">
        <v>1.8</v>
      </c>
      <c r="F155" s="81">
        <v>1.8</v>
      </c>
      <c r="G155" s="76">
        <v>1.8</v>
      </c>
      <c r="H155" s="77">
        <v>3</v>
      </c>
      <c r="I155" s="65">
        <v>7.2</v>
      </c>
    </row>
    <row r="156" spans="1:9" x14ac:dyDescent="0.35">
      <c r="A156" s="62" t="s">
        <v>418</v>
      </c>
      <c r="B156" s="109">
        <v>8703701</v>
      </c>
      <c r="C156" s="76">
        <v>0.6</v>
      </c>
      <c r="D156" s="77">
        <v>0.6</v>
      </c>
      <c r="E156" s="79">
        <v>0.6</v>
      </c>
      <c r="F156" s="81">
        <v>0.6</v>
      </c>
      <c r="G156" s="76">
        <v>0.6</v>
      </c>
      <c r="H156" s="77" t="s">
        <v>3588</v>
      </c>
      <c r="I156" s="65">
        <v>0</v>
      </c>
    </row>
    <row r="157" spans="1:9" x14ac:dyDescent="0.35">
      <c r="A157" s="62" t="s">
        <v>1655</v>
      </c>
      <c r="B157" s="109">
        <v>413399</v>
      </c>
      <c r="C157" s="76">
        <v>1.8</v>
      </c>
      <c r="D157" s="77">
        <v>1.8</v>
      </c>
      <c r="E157" s="79">
        <v>1.8</v>
      </c>
      <c r="F157" s="81">
        <v>1.8</v>
      </c>
      <c r="G157" s="76">
        <v>1.8</v>
      </c>
      <c r="H157" s="77">
        <v>1.8</v>
      </c>
      <c r="I157" s="65">
        <v>5.4</v>
      </c>
    </row>
    <row r="158" spans="1:9" x14ac:dyDescent="0.35">
      <c r="A158" s="62" t="s">
        <v>4794</v>
      </c>
      <c r="B158" s="109">
        <v>521817</v>
      </c>
      <c r="C158" s="76">
        <v>2.4</v>
      </c>
      <c r="D158" s="77">
        <v>2.4</v>
      </c>
      <c r="E158" s="79">
        <v>2.4</v>
      </c>
      <c r="F158" s="81">
        <v>2.4</v>
      </c>
      <c r="G158" s="76">
        <v>2.4</v>
      </c>
      <c r="H158" s="77">
        <v>2.4</v>
      </c>
      <c r="I158" s="65">
        <v>5.4</v>
      </c>
    </row>
    <row r="159" spans="1:9" x14ac:dyDescent="0.35">
      <c r="A159" s="62" t="s">
        <v>4795</v>
      </c>
      <c r="B159" s="109">
        <v>4505905</v>
      </c>
      <c r="C159" s="76">
        <v>2.4</v>
      </c>
      <c r="D159" s="77">
        <v>2.4</v>
      </c>
      <c r="E159" s="79">
        <v>2.4</v>
      </c>
      <c r="F159" s="81">
        <v>2.4</v>
      </c>
      <c r="G159" s="76">
        <v>2.4</v>
      </c>
      <c r="H159" s="77">
        <v>3</v>
      </c>
      <c r="I159" s="65">
        <v>0</v>
      </c>
    </row>
    <row r="160" spans="1:9" x14ac:dyDescent="0.35">
      <c r="A160" s="62" t="s">
        <v>993</v>
      </c>
      <c r="B160" s="109">
        <v>8531803</v>
      </c>
      <c r="C160" s="76">
        <v>2.4</v>
      </c>
      <c r="D160" s="77">
        <v>2.4</v>
      </c>
      <c r="E160" s="79">
        <v>2.4</v>
      </c>
      <c r="F160" s="81">
        <v>2.4</v>
      </c>
      <c r="G160" s="76">
        <v>2.4</v>
      </c>
      <c r="H160" s="77">
        <v>3.6</v>
      </c>
      <c r="I160" s="65">
        <v>9</v>
      </c>
    </row>
    <row r="161" spans="1:9" x14ac:dyDescent="0.35">
      <c r="A161" s="62" t="s">
        <v>4796</v>
      </c>
      <c r="B161" s="109">
        <v>8072400</v>
      </c>
      <c r="C161" s="76">
        <v>1.2</v>
      </c>
      <c r="D161" s="77">
        <v>1.2</v>
      </c>
      <c r="E161" s="79">
        <v>1.2</v>
      </c>
      <c r="F161" s="81">
        <v>1.2</v>
      </c>
      <c r="G161" s="76">
        <v>0</v>
      </c>
      <c r="H161" s="77">
        <v>0</v>
      </c>
      <c r="I161" s="65" t="s">
        <v>5057</v>
      </c>
    </row>
    <row r="162" spans="1:9" x14ac:dyDescent="0.35">
      <c r="A162" s="62" t="s">
        <v>4797</v>
      </c>
      <c r="B162" s="109">
        <v>435759</v>
      </c>
      <c r="C162" s="76">
        <v>1.8</v>
      </c>
      <c r="D162" s="77">
        <v>1.8</v>
      </c>
      <c r="E162" s="79">
        <v>1.8</v>
      </c>
      <c r="F162" s="81">
        <v>1.8</v>
      </c>
      <c r="G162" s="76">
        <v>0</v>
      </c>
      <c r="H162" s="77">
        <v>0</v>
      </c>
      <c r="I162" s="65" t="s">
        <v>5057</v>
      </c>
    </row>
    <row r="163" spans="1:9" x14ac:dyDescent="0.35">
      <c r="A163" s="62" t="s">
        <v>628</v>
      </c>
      <c r="B163" s="109">
        <v>6911706</v>
      </c>
      <c r="C163" s="76">
        <v>3</v>
      </c>
      <c r="D163" s="77">
        <v>3</v>
      </c>
      <c r="E163" s="79">
        <v>3</v>
      </c>
      <c r="F163" s="81">
        <v>3</v>
      </c>
      <c r="G163" s="76">
        <v>3</v>
      </c>
      <c r="H163" s="77">
        <v>1.8</v>
      </c>
      <c r="I163" s="65">
        <v>5.4</v>
      </c>
    </row>
    <row r="164" spans="1:9" x14ac:dyDescent="0.35">
      <c r="A164" s="56" t="s">
        <v>4949</v>
      </c>
      <c r="B164" s="109">
        <v>410772</v>
      </c>
      <c r="C164" s="76">
        <v>1.2</v>
      </c>
      <c r="D164" s="77">
        <v>1.2</v>
      </c>
      <c r="E164" s="79">
        <v>1.2</v>
      </c>
      <c r="F164" s="81">
        <v>1.2</v>
      </c>
      <c r="G164" s="76">
        <v>1.2</v>
      </c>
      <c r="H164" s="77">
        <v>2.4</v>
      </c>
      <c r="I164" s="65">
        <v>0</v>
      </c>
    </row>
    <row r="165" spans="1:9" x14ac:dyDescent="0.35">
      <c r="A165" s="62" t="s">
        <v>421</v>
      </c>
      <c r="B165" s="109">
        <v>402842</v>
      </c>
      <c r="C165" s="76">
        <v>3</v>
      </c>
      <c r="D165" s="77">
        <v>3</v>
      </c>
      <c r="E165" s="79">
        <v>3</v>
      </c>
      <c r="F165" s="81">
        <v>3</v>
      </c>
      <c r="G165" s="76">
        <v>3</v>
      </c>
      <c r="H165" s="77">
        <v>3</v>
      </c>
      <c r="I165" s="65">
        <v>3.6</v>
      </c>
    </row>
    <row r="166" spans="1:9" x14ac:dyDescent="0.35">
      <c r="A166" s="62" t="s">
        <v>4943</v>
      </c>
      <c r="B166" s="109">
        <v>4471806</v>
      </c>
      <c r="C166" s="76">
        <v>1.7999999999999998</v>
      </c>
      <c r="D166" s="77">
        <v>1.7999999999999998</v>
      </c>
      <c r="E166" s="79">
        <v>1.8</v>
      </c>
      <c r="F166" s="81">
        <v>1.8</v>
      </c>
      <c r="G166" s="76">
        <v>1.8</v>
      </c>
      <c r="H166" s="77">
        <v>2.4</v>
      </c>
      <c r="I166" s="65">
        <v>3.6</v>
      </c>
    </row>
    <row r="167" spans="1:9" x14ac:dyDescent="0.35">
      <c r="A167" s="62" t="s">
        <v>4790</v>
      </c>
      <c r="B167" s="109">
        <v>699641</v>
      </c>
      <c r="C167" s="76">
        <v>2.4</v>
      </c>
      <c r="D167" s="77">
        <v>2.4</v>
      </c>
      <c r="E167" s="79">
        <v>2.4</v>
      </c>
      <c r="F167" s="81">
        <v>2.4</v>
      </c>
      <c r="G167" s="76">
        <v>2.4</v>
      </c>
      <c r="H167" s="77">
        <v>3.6</v>
      </c>
      <c r="I167" s="65">
        <v>9</v>
      </c>
    </row>
    <row r="168" spans="1:9" x14ac:dyDescent="0.35">
      <c r="A168" s="62" t="s">
        <v>1165</v>
      </c>
      <c r="B168" s="109">
        <v>4492803</v>
      </c>
      <c r="C168" s="76">
        <v>1.2</v>
      </c>
      <c r="D168" s="77">
        <v>1.2</v>
      </c>
      <c r="E168" s="79">
        <v>1.2</v>
      </c>
      <c r="F168" s="81">
        <v>1.2</v>
      </c>
      <c r="G168" s="76">
        <v>1.2</v>
      </c>
      <c r="H168" s="77" t="s">
        <v>3588</v>
      </c>
      <c r="I168" s="65">
        <v>0</v>
      </c>
    </row>
    <row r="169" spans="1:9" x14ac:dyDescent="0.35">
      <c r="A169" s="62" t="s">
        <v>4798</v>
      </c>
      <c r="B169" s="109">
        <v>4493001</v>
      </c>
      <c r="C169" s="76">
        <v>0.6</v>
      </c>
      <c r="D169" s="77">
        <v>0.6</v>
      </c>
      <c r="E169" s="79">
        <v>0.6</v>
      </c>
      <c r="F169" s="81">
        <v>0.6</v>
      </c>
      <c r="G169" s="76">
        <v>0.6</v>
      </c>
      <c r="H169" s="77">
        <v>1.2</v>
      </c>
      <c r="I169" s="65">
        <v>0</v>
      </c>
    </row>
    <row r="170" spans="1:9" x14ac:dyDescent="0.35">
      <c r="A170" s="62" t="s">
        <v>667</v>
      </c>
      <c r="B170" s="109">
        <v>4474104</v>
      </c>
      <c r="C170" s="76">
        <v>1.2</v>
      </c>
      <c r="D170" s="77">
        <v>1.2</v>
      </c>
      <c r="E170" s="79">
        <v>1.2</v>
      </c>
      <c r="F170" s="81">
        <v>1.2</v>
      </c>
      <c r="G170" s="76">
        <v>1.2</v>
      </c>
      <c r="H170" s="77">
        <v>1.8</v>
      </c>
      <c r="I170" s="65">
        <v>1.8</v>
      </c>
    </row>
    <row r="171" spans="1:9" x14ac:dyDescent="0.35">
      <c r="A171" s="62" t="s">
        <v>710</v>
      </c>
      <c r="B171" s="109">
        <v>4477103</v>
      </c>
      <c r="C171" s="76">
        <v>2.4</v>
      </c>
      <c r="D171" s="77">
        <v>2.4</v>
      </c>
      <c r="E171" s="79">
        <v>2.4</v>
      </c>
      <c r="F171" s="81">
        <v>2.4</v>
      </c>
      <c r="G171" s="76">
        <v>2.4</v>
      </c>
      <c r="H171" s="77">
        <v>1.8</v>
      </c>
      <c r="I171" s="65">
        <v>9</v>
      </c>
    </row>
    <row r="172" spans="1:9" x14ac:dyDescent="0.35">
      <c r="A172" s="62" t="s">
        <v>812</v>
      </c>
      <c r="B172" s="109">
        <v>4497503</v>
      </c>
      <c r="C172" s="76">
        <v>2.4</v>
      </c>
      <c r="D172" s="77">
        <v>2.4</v>
      </c>
      <c r="E172" s="79">
        <v>2.4</v>
      </c>
      <c r="F172" s="81">
        <v>2.4</v>
      </c>
      <c r="G172" s="76">
        <v>2.4</v>
      </c>
      <c r="H172" s="77">
        <v>1.8</v>
      </c>
      <c r="I172" s="65">
        <v>10.8</v>
      </c>
    </row>
    <row r="173" spans="1:9" x14ac:dyDescent="0.35">
      <c r="A173" s="62" t="s">
        <v>585</v>
      </c>
      <c r="B173" s="109">
        <v>7173903</v>
      </c>
      <c r="C173" s="76">
        <v>1.8</v>
      </c>
      <c r="D173" s="77">
        <v>1.8</v>
      </c>
      <c r="E173" s="79">
        <v>1.8</v>
      </c>
      <c r="F173" s="81">
        <v>1.8</v>
      </c>
      <c r="G173" s="76">
        <v>1.8</v>
      </c>
      <c r="H173" s="77">
        <v>1.8</v>
      </c>
      <c r="I173" s="65">
        <v>0</v>
      </c>
    </row>
    <row r="174" spans="1:9" x14ac:dyDescent="0.35">
      <c r="A174" s="62" t="s">
        <v>4799</v>
      </c>
      <c r="B174" s="109">
        <v>4464109</v>
      </c>
      <c r="C174" s="76">
        <v>1.2</v>
      </c>
      <c r="D174" s="77">
        <v>1.2</v>
      </c>
      <c r="E174" s="79">
        <v>1.2</v>
      </c>
      <c r="F174" s="81">
        <v>1.2</v>
      </c>
      <c r="G174" s="76">
        <v>1.2</v>
      </c>
      <c r="H174" s="77">
        <v>2.4</v>
      </c>
      <c r="I174" s="65">
        <v>5.4</v>
      </c>
    </row>
    <row r="175" spans="1:9" x14ac:dyDescent="0.35">
      <c r="A175" s="62" t="s">
        <v>128</v>
      </c>
      <c r="B175" s="109">
        <v>383872</v>
      </c>
      <c r="C175" s="76">
        <v>1.8</v>
      </c>
      <c r="D175" s="77">
        <v>1.8</v>
      </c>
      <c r="E175" s="79">
        <v>1.8</v>
      </c>
      <c r="F175" s="81">
        <v>1.8</v>
      </c>
      <c r="G175" s="76">
        <v>1.8</v>
      </c>
      <c r="H175" s="77">
        <v>1.8</v>
      </c>
      <c r="I175" s="65">
        <v>0</v>
      </c>
    </row>
    <row r="176" spans="1:9" x14ac:dyDescent="0.35">
      <c r="A176" s="62" t="s">
        <v>1593</v>
      </c>
      <c r="B176" s="109">
        <v>658375</v>
      </c>
      <c r="C176" s="76">
        <v>0</v>
      </c>
      <c r="D176" s="77">
        <v>0</v>
      </c>
      <c r="E176" s="79" t="s">
        <v>4947</v>
      </c>
      <c r="F176" s="81" t="s">
        <v>4948</v>
      </c>
      <c r="G176" s="76" t="s">
        <v>4959</v>
      </c>
      <c r="H176" s="77">
        <v>2.4</v>
      </c>
      <c r="I176" s="65">
        <v>5.4</v>
      </c>
    </row>
    <row r="177" spans="1:9" x14ac:dyDescent="0.35">
      <c r="A177" s="62" t="s">
        <v>4923</v>
      </c>
      <c r="B177" s="109">
        <v>492655</v>
      </c>
      <c r="C177" s="76">
        <v>1.2</v>
      </c>
      <c r="D177" s="77">
        <v>1.2</v>
      </c>
      <c r="E177" s="79">
        <v>1.2</v>
      </c>
      <c r="F177" s="81">
        <v>1.2</v>
      </c>
      <c r="G177" s="76">
        <v>1.2</v>
      </c>
      <c r="H177" s="77" t="s">
        <v>3588</v>
      </c>
      <c r="I177" s="65">
        <v>0</v>
      </c>
    </row>
    <row r="178" spans="1:9" x14ac:dyDescent="0.35">
      <c r="A178" s="62" t="s">
        <v>589</v>
      </c>
      <c r="B178" s="109">
        <v>4498305</v>
      </c>
      <c r="C178" s="76">
        <v>3</v>
      </c>
      <c r="D178" s="77">
        <v>3</v>
      </c>
      <c r="E178" s="79">
        <v>3</v>
      </c>
      <c r="F178" s="81">
        <v>3</v>
      </c>
      <c r="G178" s="76">
        <v>3</v>
      </c>
      <c r="H178" s="77">
        <v>2.4</v>
      </c>
      <c r="I178" s="65">
        <v>0</v>
      </c>
    </row>
    <row r="179" spans="1:9" x14ac:dyDescent="0.35">
      <c r="A179" s="62" t="s">
        <v>4800</v>
      </c>
      <c r="B179" s="109">
        <v>4462106</v>
      </c>
      <c r="C179" s="76">
        <v>2.4</v>
      </c>
      <c r="D179" s="77">
        <v>2.4</v>
      </c>
      <c r="E179" s="79">
        <v>2.4</v>
      </c>
      <c r="F179" s="81">
        <v>2.4</v>
      </c>
      <c r="G179" s="76">
        <v>2.4</v>
      </c>
      <c r="H179" s="77" t="s">
        <v>3588</v>
      </c>
      <c r="I179" s="65">
        <v>0</v>
      </c>
    </row>
    <row r="180" spans="1:9" x14ac:dyDescent="0.35">
      <c r="A180" s="62" t="s">
        <v>4924</v>
      </c>
      <c r="B180" s="109">
        <v>199044</v>
      </c>
      <c r="C180" s="76">
        <v>2.4</v>
      </c>
      <c r="D180" s="77">
        <v>2.4</v>
      </c>
      <c r="E180" s="79">
        <v>2.4</v>
      </c>
      <c r="F180" s="81">
        <v>2.4</v>
      </c>
      <c r="G180" s="76">
        <v>2.4</v>
      </c>
      <c r="H180" s="77" t="s">
        <v>3588</v>
      </c>
      <c r="I180" s="65">
        <v>0</v>
      </c>
    </row>
    <row r="181" spans="1:9" x14ac:dyDescent="0.35">
      <c r="A181" s="62" t="s">
        <v>1108</v>
      </c>
      <c r="B181" s="109">
        <v>364576</v>
      </c>
      <c r="C181" s="76">
        <v>1.8</v>
      </c>
      <c r="D181" s="77">
        <v>1.8</v>
      </c>
      <c r="E181" s="79">
        <v>1.8</v>
      </c>
      <c r="F181" s="81">
        <v>1.8</v>
      </c>
      <c r="G181" s="76">
        <v>1.8</v>
      </c>
      <c r="H181" s="77" t="s">
        <v>3588</v>
      </c>
      <c r="I181" s="65">
        <v>0</v>
      </c>
    </row>
    <row r="182" spans="1:9" x14ac:dyDescent="0.35">
      <c r="A182" s="62" t="s">
        <v>4801</v>
      </c>
      <c r="B182" s="109">
        <v>4504607</v>
      </c>
      <c r="C182" s="76">
        <v>1.8</v>
      </c>
      <c r="D182" s="77">
        <v>1.8</v>
      </c>
      <c r="E182" s="79">
        <v>1.8</v>
      </c>
      <c r="F182" s="81">
        <v>1.8</v>
      </c>
      <c r="G182" s="76">
        <v>1.8</v>
      </c>
      <c r="H182" s="77">
        <v>3</v>
      </c>
      <c r="I182" s="65">
        <v>0</v>
      </c>
    </row>
    <row r="183" spans="1:9" x14ac:dyDescent="0.35">
      <c r="A183" s="62" t="s">
        <v>4802</v>
      </c>
      <c r="B183" s="109">
        <v>4505808</v>
      </c>
      <c r="C183" s="76">
        <v>1.8</v>
      </c>
      <c r="D183" s="77">
        <v>1.8</v>
      </c>
      <c r="E183" s="79">
        <v>1.8</v>
      </c>
      <c r="F183" s="81">
        <v>1.8</v>
      </c>
      <c r="G183" s="76">
        <v>1.8</v>
      </c>
      <c r="H183" s="77">
        <v>3</v>
      </c>
      <c r="I183" s="65">
        <v>9</v>
      </c>
    </row>
    <row r="184" spans="1:9" x14ac:dyDescent="0.35">
      <c r="A184" s="62" t="s">
        <v>4803</v>
      </c>
      <c r="B184" s="109">
        <v>420832</v>
      </c>
      <c r="C184" s="76">
        <v>1.8</v>
      </c>
      <c r="D184" s="77">
        <v>1.8</v>
      </c>
      <c r="E184" s="79">
        <v>1.8</v>
      </c>
      <c r="F184" s="81">
        <v>1.8</v>
      </c>
      <c r="G184" s="76">
        <v>1.8</v>
      </c>
      <c r="H184" s="77">
        <v>3.6</v>
      </c>
      <c r="I184" s="65">
        <v>10.8</v>
      </c>
    </row>
    <row r="185" spans="1:9" x14ac:dyDescent="0.35">
      <c r="A185" s="56" t="s">
        <v>4968</v>
      </c>
      <c r="B185" s="113">
        <v>784532</v>
      </c>
      <c r="C185" s="76">
        <v>0</v>
      </c>
      <c r="D185" s="77">
        <v>0</v>
      </c>
      <c r="E185" s="79">
        <v>0</v>
      </c>
      <c r="F185" s="81">
        <v>0</v>
      </c>
      <c r="G185" s="76">
        <v>1.2</v>
      </c>
      <c r="H185" s="77">
        <v>1.8</v>
      </c>
      <c r="I185" s="65">
        <v>0</v>
      </c>
    </row>
    <row r="186" spans="1:9" x14ac:dyDescent="0.35">
      <c r="A186" s="62" t="s">
        <v>890</v>
      </c>
      <c r="B186" s="109">
        <v>4464206</v>
      </c>
      <c r="C186" s="76">
        <v>2.4</v>
      </c>
      <c r="D186" s="77">
        <v>2.4</v>
      </c>
      <c r="E186" s="79">
        <v>2.4</v>
      </c>
      <c r="F186" s="81">
        <v>2.4</v>
      </c>
      <c r="G186" s="76">
        <v>2.4</v>
      </c>
      <c r="H186" s="77" t="s">
        <v>3588</v>
      </c>
      <c r="I186" s="65">
        <v>10.8</v>
      </c>
    </row>
    <row r="187" spans="1:9" x14ac:dyDescent="0.35">
      <c r="A187" s="62" t="s">
        <v>4804</v>
      </c>
      <c r="B187" s="109">
        <v>661392</v>
      </c>
      <c r="C187" s="76">
        <v>2.4</v>
      </c>
      <c r="D187" s="77">
        <v>2.4</v>
      </c>
      <c r="E187" s="79">
        <v>2.4</v>
      </c>
      <c r="F187" s="81">
        <v>2.4</v>
      </c>
      <c r="G187" s="76">
        <v>2.4</v>
      </c>
      <c r="H187" s="77" t="s">
        <v>3588</v>
      </c>
      <c r="I187" s="65">
        <v>7.2</v>
      </c>
    </row>
    <row r="188" spans="1:9" x14ac:dyDescent="0.35">
      <c r="A188" s="62" t="s">
        <v>4805</v>
      </c>
      <c r="B188" s="109">
        <v>659363</v>
      </c>
      <c r="C188" s="76">
        <v>1.8</v>
      </c>
      <c r="D188" s="77">
        <v>1.8</v>
      </c>
      <c r="E188" s="79">
        <v>1.8</v>
      </c>
      <c r="F188" s="81">
        <v>1.8</v>
      </c>
      <c r="G188" s="76">
        <v>1.8</v>
      </c>
      <c r="H188" s="77">
        <v>2.4</v>
      </c>
      <c r="I188" s="65">
        <v>0</v>
      </c>
    </row>
    <row r="189" spans="1:9" x14ac:dyDescent="0.35">
      <c r="A189" s="56" t="s">
        <v>4969</v>
      </c>
      <c r="B189" s="113">
        <v>779075</v>
      </c>
      <c r="C189" s="76">
        <v>0</v>
      </c>
      <c r="D189" s="77">
        <v>0</v>
      </c>
      <c r="E189" s="79">
        <v>0</v>
      </c>
      <c r="F189" s="81">
        <v>0</v>
      </c>
      <c r="G189" s="76">
        <v>1.2</v>
      </c>
      <c r="H189" s="77">
        <v>2.4</v>
      </c>
      <c r="I189" s="65">
        <v>0</v>
      </c>
    </row>
    <row r="190" spans="1:9" x14ac:dyDescent="0.35">
      <c r="A190" s="62" t="s">
        <v>4806</v>
      </c>
      <c r="B190" s="109">
        <v>4499000</v>
      </c>
      <c r="C190" s="76">
        <v>1.8</v>
      </c>
      <c r="D190" s="77">
        <v>1.8</v>
      </c>
      <c r="E190" s="79">
        <v>1.8</v>
      </c>
      <c r="F190" s="81">
        <v>1.8</v>
      </c>
      <c r="G190" s="76">
        <v>1.8</v>
      </c>
      <c r="H190" s="77">
        <v>2.4</v>
      </c>
      <c r="I190" s="65">
        <v>0</v>
      </c>
    </row>
    <row r="191" spans="1:9" x14ac:dyDescent="0.35">
      <c r="A191" s="62" t="s">
        <v>4807</v>
      </c>
      <c r="B191" s="109">
        <v>7411600</v>
      </c>
      <c r="C191" s="76">
        <v>1.2</v>
      </c>
      <c r="D191" s="77">
        <v>1.2</v>
      </c>
      <c r="E191" s="79">
        <v>1.2</v>
      </c>
      <c r="F191" s="81">
        <v>1.2</v>
      </c>
      <c r="G191" s="76">
        <v>1.2</v>
      </c>
      <c r="H191" s="77" t="s">
        <v>3588</v>
      </c>
      <c r="I191" s="65">
        <v>0</v>
      </c>
    </row>
    <row r="192" spans="1:9" x14ac:dyDescent="0.35">
      <c r="A192" s="62" t="s">
        <v>4809</v>
      </c>
      <c r="B192" s="109">
        <v>420841</v>
      </c>
      <c r="C192" s="76">
        <v>2.4</v>
      </c>
      <c r="D192" s="77">
        <v>2.4</v>
      </c>
      <c r="E192" s="79">
        <v>0</v>
      </c>
      <c r="F192" s="81">
        <v>0</v>
      </c>
      <c r="G192" s="76">
        <v>0</v>
      </c>
      <c r="H192" s="77">
        <v>0</v>
      </c>
      <c r="I192" s="65" t="s">
        <v>5057</v>
      </c>
    </row>
    <row r="193" spans="1:9" x14ac:dyDescent="0.35">
      <c r="A193" s="62" t="s">
        <v>4810</v>
      </c>
      <c r="B193" s="109">
        <v>5608104</v>
      </c>
      <c r="C193" s="76">
        <v>2.4</v>
      </c>
      <c r="D193" s="77">
        <v>2.4</v>
      </c>
      <c r="E193" s="79">
        <v>2.4</v>
      </c>
      <c r="F193" s="81">
        <v>2.4</v>
      </c>
      <c r="G193" s="76">
        <v>2.4</v>
      </c>
      <c r="H193" s="77">
        <v>3.6</v>
      </c>
      <c r="I193" s="65">
        <v>9</v>
      </c>
    </row>
    <row r="194" spans="1:9" x14ac:dyDescent="0.35">
      <c r="A194" s="62" t="s">
        <v>4811</v>
      </c>
      <c r="B194" s="109">
        <v>4498101</v>
      </c>
      <c r="C194" s="76">
        <v>0</v>
      </c>
      <c r="D194" s="77">
        <v>0</v>
      </c>
      <c r="E194" s="79" t="s">
        <v>4947</v>
      </c>
      <c r="F194" s="81" t="s">
        <v>4948</v>
      </c>
      <c r="G194" s="76" t="s">
        <v>4959</v>
      </c>
      <c r="H194" s="77">
        <v>2.4</v>
      </c>
      <c r="I194" s="65">
        <v>5.4</v>
      </c>
    </row>
    <row r="195" spans="1:9" x14ac:dyDescent="0.35">
      <c r="A195" s="62" t="s">
        <v>4812</v>
      </c>
      <c r="B195" s="109">
        <v>4485203</v>
      </c>
      <c r="C195" s="76">
        <v>3</v>
      </c>
      <c r="D195" s="77">
        <v>3</v>
      </c>
      <c r="E195" s="79">
        <v>3</v>
      </c>
      <c r="F195" s="81">
        <v>3</v>
      </c>
      <c r="G195" s="76">
        <v>3</v>
      </c>
      <c r="H195" s="77">
        <v>1.8</v>
      </c>
      <c r="I195" s="65">
        <v>7.2</v>
      </c>
    </row>
    <row r="196" spans="1:9" x14ac:dyDescent="0.35">
      <c r="A196" s="62" t="s">
        <v>772</v>
      </c>
      <c r="B196" s="109">
        <v>4489900</v>
      </c>
      <c r="C196" s="76">
        <v>2.4</v>
      </c>
      <c r="D196" s="77">
        <v>2.4</v>
      </c>
      <c r="E196" s="79">
        <v>2.4</v>
      </c>
      <c r="F196" s="81">
        <v>2.4</v>
      </c>
      <c r="G196" s="76">
        <v>2.4</v>
      </c>
      <c r="H196" s="77">
        <v>2.4</v>
      </c>
      <c r="I196" s="65">
        <v>9</v>
      </c>
    </row>
    <row r="197" spans="1:9" x14ac:dyDescent="0.35">
      <c r="A197" s="62" t="s">
        <v>697</v>
      </c>
      <c r="B197" s="109">
        <v>4498500</v>
      </c>
      <c r="C197" s="76">
        <v>1.2</v>
      </c>
      <c r="D197" s="77">
        <v>1.2</v>
      </c>
      <c r="E197" s="79">
        <v>1.2</v>
      </c>
      <c r="F197" s="81">
        <v>1.2</v>
      </c>
      <c r="G197" s="76">
        <v>1.2</v>
      </c>
      <c r="H197" s="77">
        <v>3</v>
      </c>
      <c r="I197" s="65">
        <v>9</v>
      </c>
    </row>
    <row r="198" spans="1:9" x14ac:dyDescent="0.35">
      <c r="A198" s="62" t="s">
        <v>4813</v>
      </c>
      <c r="B198" s="109">
        <v>4476905</v>
      </c>
      <c r="C198" s="76">
        <v>2.4</v>
      </c>
      <c r="D198" s="77">
        <v>2.4</v>
      </c>
      <c r="E198" s="79">
        <v>2.4</v>
      </c>
      <c r="F198" s="81">
        <v>2.4</v>
      </c>
      <c r="G198" s="76">
        <v>2.4</v>
      </c>
      <c r="H198" s="77" t="s">
        <v>3588</v>
      </c>
      <c r="I198" s="65">
        <v>7.2</v>
      </c>
    </row>
    <row r="199" spans="1:9" x14ac:dyDescent="0.35">
      <c r="A199" s="62" t="s">
        <v>4815</v>
      </c>
      <c r="B199" s="109">
        <v>4483600</v>
      </c>
      <c r="C199" s="76">
        <v>2.4</v>
      </c>
      <c r="D199" s="77">
        <v>2.4</v>
      </c>
      <c r="E199" s="79">
        <v>2.4</v>
      </c>
      <c r="F199" s="81">
        <v>2.4</v>
      </c>
      <c r="G199" s="76">
        <v>2.4</v>
      </c>
      <c r="H199" s="77">
        <v>3</v>
      </c>
      <c r="I199" s="65">
        <v>9</v>
      </c>
    </row>
    <row r="200" spans="1:9" x14ac:dyDescent="0.35">
      <c r="A200" s="56" t="s">
        <v>664</v>
      </c>
      <c r="B200" s="113">
        <v>720780</v>
      </c>
      <c r="C200" s="76">
        <v>0</v>
      </c>
      <c r="D200" s="77">
        <v>0</v>
      </c>
      <c r="E200" s="79">
        <v>0</v>
      </c>
      <c r="F200" s="81">
        <v>0</v>
      </c>
      <c r="G200" s="76">
        <v>1.8</v>
      </c>
      <c r="H200" s="77">
        <v>1.8</v>
      </c>
      <c r="I200" s="65">
        <v>5.4</v>
      </c>
    </row>
    <row r="201" spans="1:9" x14ac:dyDescent="0.35">
      <c r="A201" s="62" t="s">
        <v>4816</v>
      </c>
      <c r="B201" s="109">
        <v>8398208</v>
      </c>
      <c r="C201" s="76">
        <v>2.4</v>
      </c>
      <c r="D201" s="77">
        <v>2.4</v>
      </c>
      <c r="E201" s="79">
        <v>2.4</v>
      </c>
      <c r="F201" s="81">
        <v>2.4</v>
      </c>
      <c r="G201" s="76">
        <v>2.4</v>
      </c>
      <c r="H201" s="77">
        <v>2.4</v>
      </c>
      <c r="I201" s="65">
        <v>1.8</v>
      </c>
    </row>
    <row r="202" spans="1:9" x14ac:dyDescent="0.35">
      <c r="A202" s="62" t="s">
        <v>1058</v>
      </c>
      <c r="B202" s="109">
        <v>7225008</v>
      </c>
      <c r="C202" s="76">
        <v>1.8</v>
      </c>
      <c r="D202" s="77">
        <v>1.8</v>
      </c>
      <c r="E202" s="79">
        <v>1.8</v>
      </c>
      <c r="F202" s="81">
        <v>1.8</v>
      </c>
      <c r="G202" s="76">
        <v>1.8</v>
      </c>
      <c r="H202" s="77">
        <v>2.4</v>
      </c>
      <c r="I202" s="65">
        <v>9</v>
      </c>
    </row>
    <row r="203" spans="1:9" x14ac:dyDescent="0.35">
      <c r="A203" s="62" t="s">
        <v>297</v>
      </c>
      <c r="B203" s="109">
        <v>372846</v>
      </c>
      <c r="C203" s="76">
        <v>1.2</v>
      </c>
      <c r="D203" s="77">
        <v>1.2</v>
      </c>
      <c r="E203" s="79">
        <v>1.2</v>
      </c>
      <c r="F203" s="81">
        <v>1.2</v>
      </c>
      <c r="G203" s="76">
        <v>1.2</v>
      </c>
      <c r="H203" s="77">
        <v>3</v>
      </c>
      <c r="I203" s="65">
        <v>10.8</v>
      </c>
    </row>
    <row r="204" spans="1:9" x14ac:dyDescent="0.35">
      <c r="A204" s="62" t="s">
        <v>4817</v>
      </c>
      <c r="B204" s="109">
        <v>5076102</v>
      </c>
      <c r="C204" s="76">
        <v>3</v>
      </c>
      <c r="D204" s="77">
        <v>3</v>
      </c>
      <c r="E204" s="79">
        <v>3</v>
      </c>
      <c r="F204" s="81">
        <v>3</v>
      </c>
      <c r="G204" s="76">
        <v>3</v>
      </c>
      <c r="H204" s="77">
        <v>3.6</v>
      </c>
      <c r="I204" s="65">
        <v>10.8</v>
      </c>
    </row>
    <row r="205" spans="1:9" x14ac:dyDescent="0.35">
      <c r="A205" s="72" t="s">
        <v>1734</v>
      </c>
      <c r="B205" s="114">
        <v>637815</v>
      </c>
      <c r="C205" s="76">
        <v>3</v>
      </c>
      <c r="D205" s="77">
        <v>3</v>
      </c>
      <c r="E205" s="79">
        <v>3</v>
      </c>
      <c r="F205" s="81">
        <v>3</v>
      </c>
      <c r="G205" s="76">
        <v>3</v>
      </c>
      <c r="H205" s="77">
        <v>3</v>
      </c>
      <c r="I205" s="65">
        <v>7.2</v>
      </c>
    </row>
    <row r="206" spans="1:9" x14ac:dyDescent="0.35">
      <c r="A206" s="62" t="s">
        <v>370</v>
      </c>
      <c r="B206" s="109">
        <v>4485602</v>
      </c>
      <c r="C206" s="76">
        <v>1.8</v>
      </c>
      <c r="D206" s="77">
        <v>1.8</v>
      </c>
      <c r="E206" s="79">
        <v>1.8</v>
      </c>
      <c r="F206" s="81">
        <v>1.8</v>
      </c>
      <c r="G206" s="76">
        <v>1.8</v>
      </c>
      <c r="H206" s="77">
        <v>1.8</v>
      </c>
      <c r="I206" s="65">
        <v>3.6</v>
      </c>
    </row>
    <row r="207" spans="1:9" x14ac:dyDescent="0.35">
      <c r="A207" s="62" t="s">
        <v>4925</v>
      </c>
      <c r="B207" s="109">
        <v>4484002</v>
      </c>
      <c r="C207" s="76">
        <v>1.7999999999999998</v>
      </c>
      <c r="D207" s="77">
        <v>1.7999999999999998</v>
      </c>
      <c r="E207" s="79">
        <v>1.8</v>
      </c>
      <c r="F207" s="81">
        <v>1.8</v>
      </c>
      <c r="G207" s="76">
        <v>1.8</v>
      </c>
      <c r="H207" s="77">
        <v>1.8</v>
      </c>
      <c r="I207" s="65">
        <v>3.6</v>
      </c>
    </row>
    <row r="208" spans="1:9" x14ac:dyDescent="0.35">
      <c r="A208" s="62" t="s">
        <v>4926</v>
      </c>
      <c r="B208" s="109">
        <v>4484100</v>
      </c>
      <c r="C208" s="76">
        <v>1.7999999999999998</v>
      </c>
      <c r="D208" s="77">
        <v>1.7999999999999998</v>
      </c>
      <c r="E208" s="79">
        <v>1.8</v>
      </c>
      <c r="F208" s="81">
        <v>1.8</v>
      </c>
      <c r="G208" s="76">
        <v>1.8</v>
      </c>
      <c r="H208" s="77">
        <v>1.8</v>
      </c>
      <c r="I208" s="65">
        <v>3.6</v>
      </c>
    </row>
    <row r="209" spans="1:9" x14ac:dyDescent="0.35">
      <c r="A209" s="62" t="s">
        <v>682</v>
      </c>
      <c r="B209" s="109">
        <v>426148</v>
      </c>
      <c r="C209" s="76">
        <v>0.6</v>
      </c>
      <c r="D209" s="77">
        <v>0.6</v>
      </c>
      <c r="E209" s="79">
        <v>0.6</v>
      </c>
      <c r="F209" s="81">
        <v>0.6</v>
      </c>
      <c r="G209" s="76">
        <v>0.6</v>
      </c>
      <c r="H209" s="77">
        <v>2.4</v>
      </c>
      <c r="I209" s="65">
        <v>10.8</v>
      </c>
    </row>
    <row r="210" spans="1:9" x14ac:dyDescent="0.35">
      <c r="A210" s="62" t="s">
        <v>820</v>
      </c>
      <c r="B210" s="109">
        <v>4492609</v>
      </c>
      <c r="C210" s="76">
        <v>3</v>
      </c>
      <c r="D210" s="77">
        <v>3</v>
      </c>
      <c r="E210" s="79">
        <v>3</v>
      </c>
      <c r="F210" s="81">
        <v>3</v>
      </c>
      <c r="G210" s="76">
        <v>3</v>
      </c>
      <c r="H210" s="77">
        <v>2.4</v>
      </c>
      <c r="I210" s="65">
        <v>9</v>
      </c>
    </row>
    <row r="211" spans="1:9" x14ac:dyDescent="0.35">
      <c r="A211" s="62" t="s">
        <v>1741</v>
      </c>
      <c r="B211" s="109">
        <v>4495403</v>
      </c>
      <c r="C211" s="76">
        <v>1.8</v>
      </c>
      <c r="D211" s="77">
        <v>1.8</v>
      </c>
      <c r="E211" s="79">
        <v>0</v>
      </c>
      <c r="F211" s="81">
        <v>0</v>
      </c>
      <c r="G211" s="76">
        <v>0</v>
      </c>
      <c r="H211" s="77">
        <v>0</v>
      </c>
      <c r="I211" s="65" t="s">
        <v>5057</v>
      </c>
    </row>
    <row r="212" spans="1:9" x14ac:dyDescent="0.35">
      <c r="A212" s="62" t="s">
        <v>678</v>
      </c>
      <c r="B212" s="109">
        <v>4492200</v>
      </c>
      <c r="C212" s="76">
        <v>1.2</v>
      </c>
      <c r="D212" s="77">
        <v>1.2</v>
      </c>
      <c r="E212" s="79">
        <v>1.2</v>
      </c>
      <c r="F212" s="81">
        <v>1.2</v>
      </c>
      <c r="G212" s="76">
        <v>1.2</v>
      </c>
      <c r="H212" s="77">
        <v>3</v>
      </c>
      <c r="I212" s="65">
        <v>7.2</v>
      </c>
    </row>
    <row r="213" spans="1:9" x14ac:dyDescent="0.35">
      <c r="A213" s="62" t="s">
        <v>4818</v>
      </c>
      <c r="B213" s="109">
        <v>7674007</v>
      </c>
      <c r="C213" s="76">
        <v>0</v>
      </c>
      <c r="D213" s="77">
        <v>0</v>
      </c>
      <c r="E213" s="79" t="s">
        <v>4947</v>
      </c>
      <c r="F213" s="81" t="s">
        <v>4948</v>
      </c>
      <c r="G213" s="76" t="s">
        <v>4959</v>
      </c>
      <c r="H213" s="77" t="s">
        <v>3588</v>
      </c>
      <c r="I213" s="65" t="s">
        <v>5057</v>
      </c>
    </row>
    <row r="214" spans="1:9" x14ac:dyDescent="0.35">
      <c r="A214" s="62" t="s">
        <v>174</v>
      </c>
      <c r="B214" s="109">
        <v>348252</v>
      </c>
      <c r="C214" s="76">
        <v>2.4</v>
      </c>
      <c r="D214" s="77">
        <v>2.4</v>
      </c>
      <c r="E214" s="79">
        <v>2.4</v>
      </c>
      <c r="F214" s="81">
        <v>2.4</v>
      </c>
      <c r="G214" s="76">
        <v>2.4</v>
      </c>
      <c r="H214" s="77">
        <v>3.6</v>
      </c>
      <c r="I214" s="65">
        <v>9</v>
      </c>
    </row>
    <row r="215" spans="1:9" x14ac:dyDescent="0.35">
      <c r="A215" s="62" t="s">
        <v>4927</v>
      </c>
      <c r="B215" s="109">
        <v>525910</v>
      </c>
      <c r="C215" s="76">
        <v>2.4</v>
      </c>
      <c r="D215" s="77">
        <v>2.4</v>
      </c>
      <c r="E215" s="79">
        <v>2.4</v>
      </c>
      <c r="F215" s="81">
        <v>2.4</v>
      </c>
      <c r="G215" s="76">
        <v>2.4</v>
      </c>
      <c r="H215" s="77">
        <v>3</v>
      </c>
      <c r="I215" s="65">
        <v>7.2</v>
      </c>
    </row>
    <row r="216" spans="1:9" x14ac:dyDescent="0.35">
      <c r="A216" s="62" t="s">
        <v>920</v>
      </c>
      <c r="B216" s="109">
        <v>4506804</v>
      </c>
      <c r="C216" s="76">
        <v>2.4</v>
      </c>
      <c r="D216" s="77">
        <v>2.4</v>
      </c>
      <c r="E216" s="79">
        <v>2.4</v>
      </c>
      <c r="F216" s="81">
        <v>2.4</v>
      </c>
      <c r="G216" s="76">
        <v>2.4</v>
      </c>
      <c r="H216" s="77">
        <v>2.4</v>
      </c>
      <c r="I216" s="65" t="s">
        <v>5057</v>
      </c>
    </row>
    <row r="217" spans="1:9" x14ac:dyDescent="0.35">
      <c r="A217" s="62" t="s">
        <v>4819</v>
      </c>
      <c r="B217" s="109">
        <v>609382</v>
      </c>
      <c r="C217" s="76">
        <v>0</v>
      </c>
      <c r="D217" s="77">
        <v>0</v>
      </c>
      <c r="E217" s="79" t="s">
        <v>4947</v>
      </c>
      <c r="F217" s="81" t="s">
        <v>4948</v>
      </c>
      <c r="G217" s="76" t="s">
        <v>4959</v>
      </c>
      <c r="H217" s="77">
        <v>2.4</v>
      </c>
      <c r="I217" s="65">
        <v>0</v>
      </c>
    </row>
    <row r="218" spans="1:9" x14ac:dyDescent="0.35">
      <c r="A218" s="62" t="s">
        <v>4820</v>
      </c>
      <c r="B218" s="109">
        <v>4478801</v>
      </c>
      <c r="C218" s="76">
        <v>3</v>
      </c>
      <c r="D218" s="77">
        <v>3</v>
      </c>
      <c r="E218" s="79">
        <v>3</v>
      </c>
      <c r="F218" s="81">
        <v>3</v>
      </c>
      <c r="G218" s="76">
        <v>3</v>
      </c>
      <c r="H218" s="77">
        <v>3</v>
      </c>
      <c r="I218" s="65">
        <v>5.4</v>
      </c>
    </row>
    <row r="219" spans="1:9" x14ac:dyDescent="0.35">
      <c r="A219" s="62" t="s">
        <v>1013</v>
      </c>
      <c r="B219" s="109">
        <v>273031</v>
      </c>
      <c r="C219" s="76">
        <v>2.4</v>
      </c>
      <c r="D219" s="77">
        <v>2.4</v>
      </c>
      <c r="E219" s="79">
        <v>2.4</v>
      </c>
      <c r="F219" s="81">
        <v>2.4</v>
      </c>
      <c r="G219" s="76">
        <v>2.4</v>
      </c>
      <c r="H219" s="77">
        <v>3</v>
      </c>
      <c r="I219" s="65">
        <v>9</v>
      </c>
    </row>
    <row r="220" spans="1:9" x14ac:dyDescent="0.35">
      <c r="A220" s="62" t="s">
        <v>675</v>
      </c>
      <c r="B220" s="109">
        <v>4491009</v>
      </c>
      <c r="C220" s="76">
        <v>3</v>
      </c>
      <c r="D220" s="77">
        <v>3</v>
      </c>
      <c r="E220" s="79">
        <v>3</v>
      </c>
      <c r="F220" s="81">
        <v>3</v>
      </c>
      <c r="G220" s="76">
        <v>3</v>
      </c>
      <c r="H220" s="77">
        <v>3.6</v>
      </c>
      <c r="I220" s="65">
        <v>10.8</v>
      </c>
    </row>
    <row r="221" spans="1:9" x14ac:dyDescent="0.35">
      <c r="A221" s="62" t="s">
        <v>476</v>
      </c>
      <c r="B221" s="109">
        <v>8653101</v>
      </c>
      <c r="C221" s="76">
        <v>1.2</v>
      </c>
      <c r="D221" s="77">
        <v>1.2</v>
      </c>
      <c r="E221" s="79">
        <v>1.2</v>
      </c>
      <c r="F221" s="81">
        <v>1.2</v>
      </c>
      <c r="G221" s="76">
        <v>0</v>
      </c>
      <c r="H221" s="77">
        <v>0</v>
      </c>
      <c r="I221" s="65" t="s">
        <v>5057</v>
      </c>
    </row>
    <row r="222" spans="1:9" x14ac:dyDescent="0.35">
      <c r="A222" s="62" t="s">
        <v>4821</v>
      </c>
      <c r="B222" s="109">
        <v>9057706</v>
      </c>
      <c r="C222" s="76">
        <v>1.8</v>
      </c>
      <c r="D222" s="77">
        <v>1.8</v>
      </c>
      <c r="E222" s="79">
        <v>1.8</v>
      </c>
      <c r="F222" s="81">
        <v>1.8</v>
      </c>
      <c r="G222" s="76">
        <v>1.8</v>
      </c>
      <c r="H222" s="77">
        <v>3.6</v>
      </c>
      <c r="I222" s="65">
        <v>10.8</v>
      </c>
    </row>
    <row r="223" spans="1:9" x14ac:dyDescent="0.35">
      <c r="A223" s="56" t="s">
        <v>316</v>
      </c>
      <c r="B223" s="109">
        <v>4478304</v>
      </c>
      <c r="C223" s="76">
        <v>1.8</v>
      </c>
      <c r="D223" s="77">
        <v>1.8</v>
      </c>
      <c r="E223" s="79">
        <v>1.8</v>
      </c>
      <c r="F223" s="81">
        <v>1.8</v>
      </c>
      <c r="G223" s="76">
        <v>1.8</v>
      </c>
      <c r="H223" s="77">
        <v>2.4</v>
      </c>
      <c r="I223" s="65">
        <v>0</v>
      </c>
    </row>
    <row r="224" spans="1:9" x14ac:dyDescent="0.35">
      <c r="A224" s="62" t="s">
        <v>997</v>
      </c>
      <c r="B224" s="109">
        <v>7319100</v>
      </c>
      <c r="C224" s="76">
        <v>2.4</v>
      </c>
      <c r="D224" s="77">
        <v>2.4</v>
      </c>
      <c r="E224" s="79">
        <v>2.4</v>
      </c>
      <c r="F224" s="81">
        <v>2.4</v>
      </c>
      <c r="G224" s="76">
        <v>2.4</v>
      </c>
      <c r="H224" s="77">
        <v>3</v>
      </c>
      <c r="I224" s="65">
        <v>9</v>
      </c>
    </row>
    <row r="225" spans="1:9" x14ac:dyDescent="0.35">
      <c r="A225" s="99" t="s">
        <v>4973</v>
      </c>
      <c r="B225" s="113">
        <v>786713</v>
      </c>
      <c r="C225" s="76">
        <v>0</v>
      </c>
      <c r="D225" s="77">
        <v>0</v>
      </c>
      <c r="E225" s="79">
        <v>0</v>
      </c>
      <c r="F225" s="81">
        <v>0</v>
      </c>
      <c r="G225" s="76">
        <v>1.8</v>
      </c>
      <c r="H225" s="77">
        <v>2.4</v>
      </c>
      <c r="I225" s="65">
        <v>7.2</v>
      </c>
    </row>
    <row r="226" spans="1:9" x14ac:dyDescent="0.35">
      <c r="A226" s="62" t="s">
        <v>931</v>
      </c>
      <c r="B226" s="109">
        <v>8749001</v>
      </c>
      <c r="C226" s="76">
        <v>2.4</v>
      </c>
      <c r="D226" s="77">
        <v>2.4</v>
      </c>
      <c r="E226" s="79">
        <v>2.4</v>
      </c>
      <c r="F226" s="81">
        <v>2.4</v>
      </c>
      <c r="G226" s="76">
        <v>2.4</v>
      </c>
      <c r="H226" s="77">
        <v>2.4</v>
      </c>
      <c r="I226" s="65">
        <v>7.2</v>
      </c>
    </row>
    <row r="227" spans="1:9" x14ac:dyDescent="0.35">
      <c r="A227" s="62" t="s">
        <v>1127</v>
      </c>
      <c r="B227" s="114">
        <v>680176</v>
      </c>
      <c r="C227" s="76">
        <v>1.2</v>
      </c>
      <c r="D227" s="77">
        <v>1.2</v>
      </c>
      <c r="E227" s="79">
        <v>1.2</v>
      </c>
      <c r="F227" s="81">
        <v>1.2</v>
      </c>
      <c r="G227" s="76">
        <v>1.2</v>
      </c>
      <c r="H227" s="77">
        <v>1.8</v>
      </c>
      <c r="I227" s="65">
        <v>7.2</v>
      </c>
    </row>
    <row r="228" spans="1:9" x14ac:dyDescent="0.35">
      <c r="A228" s="62" t="s">
        <v>4928</v>
      </c>
      <c r="B228" s="114">
        <v>680168</v>
      </c>
      <c r="C228" s="76">
        <v>1.2</v>
      </c>
      <c r="D228" s="77">
        <v>1.2</v>
      </c>
      <c r="E228" s="79">
        <v>1.2</v>
      </c>
      <c r="F228" s="81">
        <v>1.2</v>
      </c>
      <c r="G228" s="76">
        <v>1.2</v>
      </c>
      <c r="H228" s="77">
        <v>1.8</v>
      </c>
      <c r="I228" s="65">
        <v>7.2</v>
      </c>
    </row>
    <row r="229" spans="1:9" x14ac:dyDescent="0.35">
      <c r="A229" s="62" t="s">
        <v>1709</v>
      </c>
      <c r="B229" s="109">
        <v>4484801</v>
      </c>
      <c r="C229" s="76">
        <v>1.2</v>
      </c>
      <c r="D229" s="77">
        <v>1.2</v>
      </c>
      <c r="E229" s="79">
        <v>1.2</v>
      </c>
      <c r="F229" s="81">
        <v>1.2</v>
      </c>
      <c r="G229" s="76">
        <v>0</v>
      </c>
      <c r="H229" s="77">
        <v>0</v>
      </c>
      <c r="I229" s="65" t="s">
        <v>5057</v>
      </c>
    </row>
    <row r="230" spans="1:9" x14ac:dyDescent="0.35">
      <c r="A230" s="62" t="s">
        <v>4822</v>
      </c>
      <c r="B230" s="109">
        <v>4477201</v>
      </c>
      <c r="C230" s="76">
        <v>1.8</v>
      </c>
      <c r="D230" s="77">
        <v>1.8</v>
      </c>
      <c r="E230" s="79">
        <v>1.8</v>
      </c>
      <c r="F230" s="81">
        <v>1.8</v>
      </c>
      <c r="G230" s="76">
        <v>1.8</v>
      </c>
      <c r="H230" s="77" t="s">
        <v>3588</v>
      </c>
      <c r="I230" s="65">
        <v>0</v>
      </c>
    </row>
    <row r="231" spans="1:9" x14ac:dyDescent="0.35">
      <c r="A231" s="62" t="s">
        <v>4823</v>
      </c>
      <c r="B231" s="109">
        <v>4490509</v>
      </c>
      <c r="C231" s="76">
        <v>1.2</v>
      </c>
      <c r="D231" s="77">
        <v>1.2</v>
      </c>
      <c r="E231" s="79">
        <v>1.2</v>
      </c>
      <c r="F231" s="81">
        <v>1.2</v>
      </c>
      <c r="G231" s="76">
        <v>1.2</v>
      </c>
      <c r="H231" s="77">
        <v>2.4</v>
      </c>
      <c r="I231" s="65">
        <v>0</v>
      </c>
    </row>
    <row r="232" spans="1:9" x14ac:dyDescent="0.35">
      <c r="A232" s="62" t="s">
        <v>1657</v>
      </c>
      <c r="B232" s="109">
        <v>4469704</v>
      </c>
      <c r="C232" s="76">
        <v>1.2</v>
      </c>
      <c r="D232" s="77">
        <v>1.2</v>
      </c>
      <c r="E232" s="79">
        <v>1.2</v>
      </c>
      <c r="F232" s="81">
        <v>1.2</v>
      </c>
      <c r="G232" s="76">
        <v>1.2</v>
      </c>
      <c r="H232" s="77">
        <v>1.8</v>
      </c>
      <c r="I232" s="65">
        <v>7.2</v>
      </c>
    </row>
    <row r="233" spans="1:9" x14ac:dyDescent="0.35">
      <c r="A233" s="62" t="s">
        <v>545</v>
      </c>
      <c r="B233" s="114">
        <v>4497007</v>
      </c>
      <c r="C233" s="76">
        <v>1.8</v>
      </c>
      <c r="D233" s="77">
        <v>1.8</v>
      </c>
      <c r="E233" s="79">
        <v>1.8</v>
      </c>
      <c r="F233" s="81">
        <v>1.8</v>
      </c>
      <c r="G233" s="76">
        <v>1.8</v>
      </c>
      <c r="H233" s="77">
        <v>3</v>
      </c>
      <c r="I233" s="65">
        <v>7.2</v>
      </c>
    </row>
    <row r="234" spans="1:9" x14ac:dyDescent="0.35">
      <c r="A234" s="56" t="s">
        <v>4950</v>
      </c>
      <c r="B234" s="109">
        <v>485713</v>
      </c>
      <c r="C234" s="76">
        <v>2.4</v>
      </c>
      <c r="D234" s="77">
        <v>2.4</v>
      </c>
      <c r="E234" s="79">
        <v>2.4</v>
      </c>
      <c r="F234" s="81">
        <v>2.4</v>
      </c>
      <c r="G234" s="76">
        <v>2.4</v>
      </c>
      <c r="H234" s="77">
        <v>2.4</v>
      </c>
      <c r="I234" s="65">
        <v>0</v>
      </c>
    </row>
    <row r="235" spans="1:9" x14ac:dyDescent="0.35">
      <c r="A235" s="62" t="s">
        <v>4824</v>
      </c>
      <c r="B235" s="109">
        <v>4489306</v>
      </c>
      <c r="C235" s="76">
        <v>0.6</v>
      </c>
      <c r="D235" s="77">
        <v>0.6</v>
      </c>
      <c r="E235" s="79">
        <v>0.6</v>
      </c>
      <c r="F235" s="81">
        <v>0.6</v>
      </c>
      <c r="G235" s="76">
        <v>0.6</v>
      </c>
      <c r="H235" s="77">
        <v>1.8</v>
      </c>
      <c r="I235" s="65">
        <v>0</v>
      </c>
    </row>
    <row r="236" spans="1:9" x14ac:dyDescent="0.35">
      <c r="A236" s="62" t="s">
        <v>4825</v>
      </c>
      <c r="B236" s="109">
        <v>592595</v>
      </c>
      <c r="C236" s="76">
        <v>0</v>
      </c>
      <c r="D236" s="77">
        <v>0</v>
      </c>
      <c r="E236" s="79" t="s">
        <v>4947</v>
      </c>
      <c r="F236" s="81" t="s">
        <v>4948</v>
      </c>
      <c r="G236" s="76" t="s">
        <v>4959</v>
      </c>
      <c r="H236" s="77">
        <v>1.8</v>
      </c>
      <c r="I236" s="65">
        <v>9</v>
      </c>
    </row>
    <row r="237" spans="1:9" x14ac:dyDescent="0.35">
      <c r="A237" s="62" t="s">
        <v>4826</v>
      </c>
      <c r="B237" s="109">
        <v>280917</v>
      </c>
      <c r="C237" s="76">
        <v>1.8</v>
      </c>
      <c r="D237" s="77">
        <v>1.8</v>
      </c>
      <c r="E237" s="79">
        <v>1.8</v>
      </c>
      <c r="F237" s="81">
        <v>1.8</v>
      </c>
      <c r="G237" s="76">
        <v>1.8</v>
      </c>
      <c r="H237" s="77">
        <v>3</v>
      </c>
      <c r="I237" s="65">
        <v>5.4</v>
      </c>
    </row>
    <row r="238" spans="1:9" x14ac:dyDescent="0.35">
      <c r="A238" s="62" t="s">
        <v>4929</v>
      </c>
      <c r="B238" s="109">
        <v>516082</v>
      </c>
      <c r="C238" s="76">
        <v>1.7999999999999998</v>
      </c>
      <c r="D238" s="77">
        <v>1.7999999999999998</v>
      </c>
      <c r="E238" s="79">
        <v>1.8</v>
      </c>
      <c r="F238" s="81">
        <v>1.8</v>
      </c>
      <c r="G238" s="76">
        <v>1.8</v>
      </c>
      <c r="H238" s="77">
        <v>2.4</v>
      </c>
      <c r="I238" s="65">
        <v>5.4</v>
      </c>
    </row>
    <row r="239" spans="1:9" x14ac:dyDescent="0.35">
      <c r="A239" s="62" t="s">
        <v>4827</v>
      </c>
      <c r="B239" s="109">
        <v>4493605</v>
      </c>
      <c r="C239" s="76">
        <v>1.8</v>
      </c>
      <c r="D239" s="77">
        <v>1.8</v>
      </c>
      <c r="E239" s="79">
        <v>1.8</v>
      </c>
      <c r="F239" s="81">
        <v>1.8</v>
      </c>
      <c r="G239" s="76">
        <v>1.8</v>
      </c>
      <c r="H239" s="77">
        <v>2.4</v>
      </c>
      <c r="I239" s="65">
        <v>5.4</v>
      </c>
    </row>
    <row r="240" spans="1:9" x14ac:dyDescent="0.35">
      <c r="A240" s="56" t="s">
        <v>4828</v>
      </c>
      <c r="B240" s="113">
        <v>727717</v>
      </c>
      <c r="C240" s="76">
        <v>0</v>
      </c>
      <c r="D240" s="77">
        <v>0</v>
      </c>
      <c r="E240" s="79">
        <v>1.8</v>
      </c>
      <c r="F240" s="81">
        <v>1.8</v>
      </c>
      <c r="G240" s="76">
        <v>1.8</v>
      </c>
      <c r="H240" s="77">
        <v>1.8</v>
      </c>
      <c r="I240" s="65" t="s">
        <v>5057</v>
      </c>
    </row>
    <row r="241" spans="1:9" x14ac:dyDescent="0.35">
      <c r="A241" s="62" t="s">
        <v>4828</v>
      </c>
      <c r="B241" s="109">
        <v>5216206</v>
      </c>
      <c r="C241" s="76">
        <v>1.8</v>
      </c>
      <c r="D241" s="77">
        <v>1.8</v>
      </c>
      <c r="E241" s="79">
        <v>0</v>
      </c>
      <c r="F241" s="81">
        <v>0</v>
      </c>
      <c r="G241" s="76">
        <v>0</v>
      </c>
      <c r="H241" s="77">
        <v>0</v>
      </c>
      <c r="I241" s="65" t="s">
        <v>5057</v>
      </c>
    </row>
    <row r="242" spans="1:9" x14ac:dyDescent="0.35">
      <c r="A242" s="62" t="s">
        <v>707</v>
      </c>
      <c r="B242" s="109">
        <v>352756</v>
      </c>
      <c r="C242" s="76">
        <v>1.8</v>
      </c>
      <c r="D242" s="77">
        <v>1.8</v>
      </c>
      <c r="E242" s="79">
        <v>1.8</v>
      </c>
      <c r="F242" s="81">
        <v>1.8</v>
      </c>
      <c r="G242" s="76">
        <v>1.8</v>
      </c>
      <c r="H242" s="77">
        <v>2.4</v>
      </c>
      <c r="I242" s="65">
        <v>9</v>
      </c>
    </row>
    <row r="243" spans="1:9" x14ac:dyDescent="0.35">
      <c r="A243" s="62" t="s">
        <v>4829</v>
      </c>
      <c r="B243" s="109">
        <v>347779</v>
      </c>
      <c r="C243" s="76">
        <v>1.2</v>
      </c>
      <c r="D243" s="77">
        <v>1.2</v>
      </c>
      <c r="E243" s="79">
        <v>1.2</v>
      </c>
      <c r="F243" s="81">
        <v>1.2</v>
      </c>
      <c r="G243" s="76">
        <v>1.2</v>
      </c>
      <c r="H243" s="77">
        <v>1.8</v>
      </c>
      <c r="I243" s="65">
        <v>7.2</v>
      </c>
    </row>
    <row r="244" spans="1:9" x14ac:dyDescent="0.35">
      <c r="A244" s="62" t="s">
        <v>438</v>
      </c>
      <c r="B244" s="109">
        <v>4473809</v>
      </c>
      <c r="C244" s="76">
        <v>2.4</v>
      </c>
      <c r="D244" s="77">
        <v>2.4</v>
      </c>
      <c r="E244" s="79">
        <v>2.4</v>
      </c>
      <c r="F244" s="81">
        <v>2.4</v>
      </c>
      <c r="G244" s="76">
        <v>2.4</v>
      </c>
      <c r="H244" s="77">
        <v>2.4</v>
      </c>
      <c r="I244" s="65">
        <v>5.4</v>
      </c>
    </row>
    <row r="245" spans="1:9" x14ac:dyDescent="0.35">
      <c r="A245" s="62" t="s">
        <v>4930</v>
      </c>
      <c r="B245" s="109">
        <v>511021</v>
      </c>
      <c r="C245" s="76">
        <v>1.7999999999999998</v>
      </c>
      <c r="D245" s="77">
        <v>1.7999999999999998</v>
      </c>
      <c r="E245" s="79">
        <v>0</v>
      </c>
      <c r="F245" s="81">
        <v>0</v>
      </c>
      <c r="G245" s="76">
        <v>0</v>
      </c>
      <c r="H245" s="77">
        <v>0</v>
      </c>
      <c r="I245" s="65" t="s">
        <v>5057</v>
      </c>
    </row>
    <row r="246" spans="1:9" x14ac:dyDescent="0.35">
      <c r="A246" s="62" t="s">
        <v>4830</v>
      </c>
      <c r="B246" s="109">
        <v>124737</v>
      </c>
      <c r="C246" s="76">
        <v>2.4</v>
      </c>
      <c r="D246" s="77">
        <v>2.4</v>
      </c>
      <c r="E246" s="79">
        <v>2.4</v>
      </c>
      <c r="F246" s="81">
        <v>2.4</v>
      </c>
      <c r="G246" s="76">
        <v>2.4</v>
      </c>
      <c r="H246" s="77" t="s">
        <v>3588</v>
      </c>
      <c r="I246" s="65">
        <v>10.8</v>
      </c>
    </row>
    <row r="247" spans="1:9" x14ac:dyDescent="0.35">
      <c r="A247" s="62" t="s">
        <v>4831</v>
      </c>
      <c r="B247" s="109">
        <v>8411204</v>
      </c>
      <c r="C247" s="76">
        <v>1.8</v>
      </c>
      <c r="D247" s="77">
        <v>1.8</v>
      </c>
      <c r="E247" s="79">
        <v>1.8</v>
      </c>
      <c r="F247" s="81">
        <v>1.8</v>
      </c>
      <c r="G247" s="76">
        <v>1.8</v>
      </c>
      <c r="H247" s="77" t="s">
        <v>3588</v>
      </c>
      <c r="I247" s="65">
        <v>0</v>
      </c>
    </row>
    <row r="248" spans="1:9" x14ac:dyDescent="0.35">
      <c r="A248" s="62" t="s">
        <v>4832</v>
      </c>
      <c r="B248" s="109">
        <v>4497406</v>
      </c>
      <c r="C248" s="76">
        <v>1.8</v>
      </c>
      <c r="D248" s="77">
        <v>1.8</v>
      </c>
      <c r="E248" s="79">
        <v>1.8</v>
      </c>
      <c r="F248" s="81">
        <v>1.8</v>
      </c>
      <c r="G248" s="76">
        <v>1.8</v>
      </c>
      <c r="H248" s="77">
        <v>2.4</v>
      </c>
      <c r="I248" s="65">
        <v>3.6</v>
      </c>
    </row>
    <row r="249" spans="1:9" x14ac:dyDescent="0.35">
      <c r="A249" s="62" t="s">
        <v>1121</v>
      </c>
      <c r="B249" s="109">
        <v>4506502</v>
      </c>
      <c r="C249" s="76">
        <v>0.6</v>
      </c>
      <c r="D249" s="77">
        <v>0.6</v>
      </c>
      <c r="E249" s="79">
        <v>0.6</v>
      </c>
      <c r="F249" s="81">
        <v>0.6</v>
      </c>
      <c r="G249" s="76">
        <v>0.6</v>
      </c>
      <c r="H249" s="77">
        <v>3.6</v>
      </c>
      <c r="I249" s="65">
        <v>10.8</v>
      </c>
    </row>
    <row r="250" spans="1:9" x14ac:dyDescent="0.35">
      <c r="A250" s="62" t="s">
        <v>4833</v>
      </c>
      <c r="B250" s="109">
        <v>4466802</v>
      </c>
      <c r="C250" s="76">
        <v>1.8</v>
      </c>
      <c r="D250" s="77">
        <v>1.8</v>
      </c>
      <c r="E250" s="79">
        <v>1.8</v>
      </c>
      <c r="F250" s="81">
        <v>1.8</v>
      </c>
      <c r="G250" s="76">
        <v>0</v>
      </c>
      <c r="H250" s="77">
        <v>0</v>
      </c>
      <c r="I250" s="65" t="s">
        <v>5057</v>
      </c>
    </row>
    <row r="251" spans="1:9" x14ac:dyDescent="0.35">
      <c r="A251" s="62" t="s">
        <v>1565</v>
      </c>
      <c r="B251" s="109">
        <v>4485505</v>
      </c>
      <c r="C251" s="76">
        <v>2.4</v>
      </c>
      <c r="D251" s="77">
        <v>2.4</v>
      </c>
      <c r="E251" s="79">
        <v>2.4</v>
      </c>
      <c r="F251" s="81">
        <v>2.4</v>
      </c>
      <c r="G251" s="76">
        <v>0</v>
      </c>
      <c r="H251" s="77">
        <v>0</v>
      </c>
      <c r="I251" s="65" t="s">
        <v>5057</v>
      </c>
    </row>
    <row r="252" spans="1:9" x14ac:dyDescent="0.35">
      <c r="A252" s="62" t="s">
        <v>4834</v>
      </c>
      <c r="B252" s="109">
        <v>4462505</v>
      </c>
      <c r="C252" s="76">
        <v>0</v>
      </c>
      <c r="D252" s="77">
        <v>0</v>
      </c>
      <c r="E252" s="79" t="s">
        <v>4947</v>
      </c>
      <c r="F252" s="81" t="s">
        <v>4948</v>
      </c>
      <c r="G252" s="76" t="s">
        <v>4959</v>
      </c>
      <c r="H252" s="77" t="s">
        <v>3588</v>
      </c>
      <c r="I252" s="65" t="s">
        <v>5057</v>
      </c>
    </row>
    <row r="253" spans="1:9" x14ac:dyDescent="0.35">
      <c r="A253" s="62" t="s">
        <v>4835</v>
      </c>
      <c r="B253" s="109">
        <v>489361</v>
      </c>
      <c r="C253" s="76">
        <v>1.8</v>
      </c>
      <c r="D253" s="77">
        <v>1.8</v>
      </c>
      <c r="E253" s="79">
        <v>1.8</v>
      </c>
      <c r="F253" s="81">
        <v>1.8</v>
      </c>
      <c r="G253" s="76">
        <v>0</v>
      </c>
      <c r="H253" s="77">
        <v>0</v>
      </c>
      <c r="I253" s="65" t="s">
        <v>5057</v>
      </c>
    </row>
    <row r="254" spans="1:9" x14ac:dyDescent="0.35">
      <c r="A254" s="62" t="s">
        <v>4836</v>
      </c>
      <c r="B254" s="109">
        <v>4494105</v>
      </c>
      <c r="C254" s="76">
        <v>1.2</v>
      </c>
      <c r="D254" s="77">
        <v>1.2</v>
      </c>
      <c r="E254" s="79">
        <v>1.2</v>
      </c>
      <c r="F254" s="81">
        <v>1.2</v>
      </c>
      <c r="G254" s="76">
        <v>1.2</v>
      </c>
      <c r="H254" s="77">
        <v>3</v>
      </c>
      <c r="I254" s="65">
        <v>9</v>
      </c>
    </row>
    <row r="255" spans="1:9" x14ac:dyDescent="0.35">
      <c r="A255" s="62" t="s">
        <v>4837</v>
      </c>
      <c r="B255" s="109">
        <v>8365709</v>
      </c>
      <c r="C255" s="76">
        <v>2.4</v>
      </c>
      <c r="D255" s="77">
        <v>2.4</v>
      </c>
      <c r="E255" s="79">
        <v>2.4</v>
      </c>
      <c r="F255" s="81">
        <v>2.4</v>
      </c>
      <c r="G255" s="76">
        <v>2.4</v>
      </c>
      <c r="H255" s="77">
        <v>2.4</v>
      </c>
      <c r="I255" s="65">
        <v>3.6</v>
      </c>
    </row>
    <row r="256" spans="1:9" x14ac:dyDescent="0.35">
      <c r="A256" s="62" t="s">
        <v>4838</v>
      </c>
      <c r="B256" s="109">
        <v>125598</v>
      </c>
      <c r="C256" s="76">
        <v>1.8</v>
      </c>
      <c r="D256" s="77">
        <v>1.8</v>
      </c>
      <c r="E256" s="79">
        <v>1.8</v>
      </c>
      <c r="F256" s="81">
        <v>1.8</v>
      </c>
      <c r="G256" s="76">
        <v>1.8</v>
      </c>
      <c r="H256" s="77">
        <v>1.8</v>
      </c>
      <c r="I256" s="65">
        <v>0</v>
      </c>
    </row>
    <row r="257" spans="1:9" x14ac:dyDescent="0.35">
      <c r="A257" s="62" t="s">
        <v>4839</v>
      </c>
      <c r="B257" s="109">
        <v>4506201</v>
      </c>
      <c r="C257" s="76">
        <v>1.8</v>
      </c>
      <c r="D257" s="77">
        <v>1.8</v>
      </c>
      <c r="E257" s="79">
        <v>1.8</v>
      </c>
      <c r="F257" s="81">
        <v>1.8</v>
      </c>
      <c r="G257" s="76">
        <v>1.8</v>
      </c>
      <c r="H257" s="77">
        <v>1.8</v>
      </c>
      <c r="I257" s="65">
        <v>9</v>
      </c>
    </row>
    <row r="258" spans="1:9" x14ac:dyDescent="0.35">
      <c r="A258" s="62" t="s">
        <v>4841</v>
      </c>
      <c r="B258" s="109">
        <v>4478509</v>
      </c>
      <c r="C258" s="76">
        <v>1.2</v>
      </c>
      <c r="D258" s="77">
        <v>1.2</v>
      </c>
      <c r="E258" s="79">
        <v>1.2</v>
      </c>
      <c r="F258" s="81">
        <v>1.2</v>
      </c>
      <c r="G258" s="76">
        <v>1.2</v>
      </c>
      <c r="H258" s="77">
        <v>2.4</v>
      </c>
      <c r="I258" s="65">
        <v>9</v>
      </c>
    </row>
    <row r="259" spans="1:9" x14ac:dyDescent="0.35">
      <c r="A259" s="62" t="s">
        <v>1836</v>
      </c>
      <c r="B259" s="109">
        <v>247618</v>
      </c>
      <c r="C259" s="76">
        <v>1.8</v>
      </c>
      <c r="D259" s="77">
        <v>1.8</v>
      </c>
      <c r="E259" s="79">
        <v>1.8</v>
      </c>
      <c r="F259" s="81">
        <v>1.8</v>
      </c>
      <c r="G259" s="76">
        <v>1.8</v>
      </c>
      <c r="H259" s="77">
        <v>3</v>
      </c>
      <c r="I259" s="65">
        <v>0</v>
      </c>
    </row>
    <row r="260" spans="1:9" x14ac:dyDescent="0.35">
      <c r="A260" s="62" t="s">
        <v>872</v>
      </c>
      <c r="B260" s="109">
        <v>4464401</v>
      </c>
      <c r="C260" s="76">
        <v>1.8</v>
      </c>
      <c r="D260" s="77">
        <v>1.8</v>
      </c>
      <c r="E260" s="79">
        <v>1.8</v>
      </c>
      <c r="F260" s="81">
        <v>1.8</v>
      </c>
      <c r="G260" s="76">
        <v>1.8</v>
      </c>
      <c r="H260" s="77">
        <v>2.4</v>
      </c>
      <c r="I260" s="65">
        <v>7.2</v>
      </c>
    </row>
    <row r="261" spans="1:9" x14ac:dyDescent="0.35">
      <c r="A261" s="62" t="s">
        <v>1747</v>
      </c>
      <c r="B261" s="109">
        <v>6170404</v>
      </c>
      <c r="C261" s="76">
        <v>1.8</v>
      </c>
      <c r="D261" s="77">
        <v>1.8</v>
      </c>
      <c r="E261" s="79">
        <v>1.8</v>
      </c>
      <c r="F261" s="81">
        <v>1.8</v>
      </c>
      <c r="G261" s="76">
        <v>1.8</v>
      </c>
      <c r="H261" s="77">
        <v>2.4</v>
      </c>
      <c r="I261" s="65" t="s">
        <v>5057</v>
      </c>
    </row>
    <row r="262" spans="1:9" x14ac:dyDescent="0.35">
      <c r="A262" s="62" t="s">
        <v>1626</v>
      </c>
      <c r="B262" s="109">
        <v>4466101</v>
      </c>
      <c r="C262" s="76">
        <v>2.4</v>
      </c>
      <c r="D262" s="77">
        <v>2.4</v>
      </c>
      <c r="E262" s="79">
        <v>2.4</v>
      </c>
      <c r="F262" s="81">
        <v>2.4</v>
      </c>
      <c r="G262" s="76">
        <v>2.4</v>
      </c>
      <c r="H262" s="77">
        <v>1.8</v>
      </c>
      <c r="I262" s="65">
        <v>5.4</v>
      </c>
    </row>
    <row r="263" spans="1:9" x14ac:dyDescent="0.35">
      <c r="A263" s="62" t="s">
        <v>4842</v>
      </c>
      <c r="B263" s="109">
        <v>4463404</v>
      </c>
      <c r="C263" s="76">
        <v>1.8</v>
      </c>
      <c r="D263" s="77">
        <v>1.8</v>
      </c>
      <c r="E263" s="79">
        <v>1.8</v>
      </c>
      <c r="F263" s="81">
        <v>1.8</v>
      </c>
      <c r="G263" s="76">
        <v>0</v>
      </c>
      <c r="H263" s="77">
        <v>0</v>
      </c>
      <c r="I263" s="65" t="s">
        <v>5057</v>
      </c>
    </row>
    <row r="264" spans="1:9" x14ac:dyDescent="0.35">
      <c r="A264" s="62" t="s">
        <v>4843</v>
      </c>
      <c r="B264" s="109">
        <v>6329209</v>
      </c>
      <c r="C264" s="76">
        <v>1.8</v>
      </c>
      <c r="D264" s="77">
        <v>1.8</v>
      </c>
      <c r="E264" s="79">
        <v>1.8</v>
      </c>
      <c r="F264" s="81">
        <v>1.8</v>
      </c>
      <c r="G264" s="76">
        <v>1.8</v>
      </c>
      <c r="H264" s="77">
        <v>2.4</v>
      </c>
      <c r="I264" s="65">
        <v>10.8</v>
      </c>
    </row>
    <row r="265" spans="1:9" x14ac:dyDescent="0.35">
      <c r="A265" s="62" t="s">
        <v>4844</v>
      </c>
      <c r="B265" s="109">
        <v>500828</v>
      </c>
      <c r="C265" s="76">
        <v>1.8</v>
      </c>
      <c r="D265" s="77">
        <v>1.8</v>
      </c>
      <c r="E265" s="79">
        <v>0</v>
      </c>
      <c r="F265" s="81">
        <v>0</v>
      </c>
      <c r="G265" s="76">
        <v>0</v>
      </c>
      <c r="H265" s="77">
        <v>0</v>
      </c>
      <c r="I265" s="65" t="s">
        <v>5057</v>
      </c>
    </row>
    <row r="266" spans="1:9" x14ac:dyDescent="0.35">
      <c r="A266" s="62" t="s">
        <v>4931</v>
      </c>
      <c r="B266" s="109">
        <v>508080</v>
      </c>
      <c r="C266" s="76">
        <v>1.7999999999999998</v>
      </c>
      <c r="D266" s="77">
        <v>1.7999999999999998</v>
      </c>
      <c r="E266" s="79">
        <v>1.8</v>
      </c>
      <c r="F266" s="81">
        <v>1.8</v>
      </c>
      <c r="G266" s="76">
        <v>0</v>
      </c>
      <c r="H266" s="77">
        <v>0</v>
      </c>
      <c r="I266" s="65" t="s">
        <v>5057</v>
      </c>
    </row>
    <row r="267" spans="1:9" x14ac:dyDescent="0.35">
      <c r="A267" s="62" t="s">
        <v>1766</v>
      </c>
      <c r="B267" s="109">
        <v>4462904</v>
      </c>
      <c r="C267" s="76">
        <v>0.6</v>
      </c>
      <c r="D267" s="77">
        <v>0.6</v>
      </c>
      <c r="E267" s="79">
        <v>0.6</v>
      </c>
      <c r="F267" s="81">
        <v>0.6</v>
      </c>
      <c r="G267" s="76">
        <v>0.6</v>
      </c>
      <c r="H267" s="77">
        <v>1.8</v>
      </c>
      <c r="I267" s="65">
        <v>9</v>
      </c>
    </row>
    <row r="268" spans="1:9" x14ac:dyDescent="0.35">
      <c r="A268" s="62" t="s">
        <v>147</v>
      </c>
      <c r="B268" s="109">
        <v>4466209</v>
      </c>
      <c r="C268" s="76">
        <v>1.2</v>
      </c>
      <c r="D268" s="77">
        <v>1.2</v>
      </c>
      <c r="E268" s="79">
        <v>1.2</v>
      </c>
      <c r="F268" s="81">
        <v>1.2</v>
      </c>
      <c r="G268" s="76">
        <v>1.2</v>
      </c>
      <c r="H268" s="77">
        <v>1.8</v>
      </c>
      <c r="I268" s="65">
        <v>0</v>
      </c>
    </row>
    <row r="269" spans="1:9" x14ac:dyDescent="0.35">
      <c r="A269" s="62" t="s">
        <v>1591</v>
      </c>
      <c r="B269" s="109">
        <v>4482701</v>
      </c>
      <c r="C269" s="76">
        <v>1.8</v>
      </c>
      <c r="D269" s="77">
        <v>1.8</v>
      </c>
      <c r="E269" s="79">
        <v>1.8</v>
      </c>
      <c r="F269" s="81">
        <v>1.8</v>
      </c>
      <c r="G269" s="76">
        <v>1.8</v>
      </c>
      <c r="H269" s="77">
        <v>3</v>
      </c>
      <c r="I269" s="65" t="s">
        <v>5057</v>
      </c>
    </row>
    <row r="270" spans="1:9" x14ac:dyDescent="0.35">
      <c r="A270" s="62" t="s">
        <v>4846</v>
      </c>
      <c r="B270" s="109">
        <v>626686</v>
      </c>
      <c r="C270" s="76">
        <v>1.8</v>
      </c>
      <c r="D270" s="77">
        <v>1.8</v>
      </c>
      <c r="E270" s="79">
        <v>1.8</v>
      </c>
      <c r="F270" s="81">
        <v>1.8</v>
      </c>
      <c r="G270" s="76">
        <v>1.8</v>
      </c>
      <c r="H270" s="77">
        <v>3</v>
      </c>
      <c r="I270" s="65">
        <v>9</v>
      </c>
    </row>
    <row r="271" spans="1:9" x14ac:dyDescent="0.35">
      <c r="A271" s="62" t="s">
        <v>4847</v>
      </c>
      <c r="B271" s="109">
        <v>625141</v>
      </c>
      <c r="C271" s="76">
        <v>2.4</v>
      </c>
      <c r="D271" s="77">
        <v>2.4</v>
      </c>
      <c r="E271" s="79">
        <v>2.4</v>
      </c>
      <c r="F271" s="81">
        <v>2.4</v>
      </c>
      <c r="G271" s="76">
        <v>2.4</v>
      </c>
      <c r="H271" s="77">
        <v>3.6</v>
      </c>
      <c r="I271" s="65">
        <v>9</v>
      </c>
    </row>
    <row r="272" spans="1:9" x14ac:dyDescent="0.35">
      <c r="A272" s="62" t="s">
        <v>4845</v>
      </c>
      <c r="B272" s="109">
        <v>654761</v>
      </c>
      <c r="C272" s="76">
        <v>2.4</v>
      </c>
      <c r="D272" s="77">
        <v>2.4</v>
      </c>
      <c r="E272" s="79">
        <v>2.4</v>
      </c>
      <c r="F272" s="81">
        <v>2.4</v>
      </c>
      <c r="G272" s="76">
        <v>2.4</v>
      </c>
      <c r="H272" s="77">
        <v>3.6</v>
      </c>
      <c r="I272" s="65">
        <v>10.8</v>
      </c>
    </row>
    <row r="273" spans="1:9" x14ac:dyDescent="0.35">
      <c r="A273" s="62" t="s">
        <v>4848</v>
      </c>
      <c r="B273" s="109">
        <v>626511</v>
      </c>
      <c r="C273" s="76">
        <v>0</v>
      </c>
      <c r="D273" s="77">
        <v>0</v>
      </c>
      <c r="E273" s="79" t="s">
        <v>4947</v>
      </c>
      <c r="F273" s="81" t="s">
        <v>4948</v>
      </c>
      <c r="G273" s="76" t="s">
        <v>4959</v>
      </c>
      <c r="H273" s="77" t="s">
        <v>3588</v>
      </c>
      <c r="I273" s="65">
        <v>0</v>
      </c>
    </row>
    <row r="274" spans="1:9" x14ac:dyDescent="0.35">
      <c r="A274" s="62" t="s">
        <v>4849</v>
      </c>
      <c r="B274" s="109">
        <v>4491301</v>
      </c>
      <c r="C274" s="76">
        <v>2.4</v>
      </c>
      <c r="D274" s="77">
        <v>2.4</v>
      </c>
      <c r="E274" s="79">
        <v>2.4</v>
      </c>
      <c r="F274" s="81">
        <v>2.4</v>
      </c>
      <c r="G274" s="76">
        <v>2.4</v>
      </c>
      <c r="H274" s="77">
        <v>3</v>
      </c>
      <c r="I274" s="65">
        <v>0</v>
      </c>
    </row>
    <row r="275" spans="1:9" x14ac:dyDescent="0.35">
      <c r="A275" s="62" t="s">
        <v>1050</v>
      </c>
      <c r="B275" s="109">
        <v>4482808</v>
      </c>
      <c r="C275" s="76">
        <v>3</v>
      </c>
      <c r="D275" s="77">
        <v>3</v>
      </c>
      <c r="E275" s="79">
        <v>3</v>
      </c>
      <c r="F275" s="81">
        <v>3</v>
      </c>
      <c r="G275" s="76">
        <v>3</v>
      </c>
      <c r="H275" s="77">
        <v>3.6</v>
      </c>
      <c r="I275" s="65">
        <v>5.4</v>
      </c>
    </row>
    <row r="276" spans="1:9" x14ac:dyDescent="0.35">
      <c r="A276" s="62" t="s">
        <v>4850</v>
      </c>
      <c r="B276" s="109">
        <v>4496906</v>
      </c>
      <c r="C276" s="76">
        <v>2.4</v>
      </c>
      <c r="D276" s="77">
        <v>2.4</v>
      </c>
      <c r="E276" s="79">
        <v>2.4</v>
      </c>
      <c r="F276" s="81">
        <v>2.4</v>
      </c>
      <c r="G276" s="76">
        <v>2.4</v>
      </c>
      <c r="H276" s="77">
        <v>3</v>
      </c>
      <c r="I276" s="65">
        <v>9</v>
      </c>
    </row>
    <row r="277" spans="1:9" x14ac:dyDescent="0.35">
      <c r="A277" s="62" t="s">
        <v>504</v>
      </c>
      <c r="B277" s="109">
        <v>4474007</v>
      </c>
      <c r="C277" s="76">
        <v>2.4</v>
      </c>
      <c r="D277" s="77">
        <v>2.4</v>
      </c>
      <c r="E277" s="79">
        <v>2.4</v>
      </c>
      <c r="F277" s="81">
        <v>2.4</v>
      </c>
      <c r="G277" s="76">
        <v>2.4</v>
      </c>
      <c r="H277" s="77">
        <v>2.4</v>
      </c>
      <c r="I277" s="65">
        <v>5.4</v>
      </c>
    </row>
    <row r="278" spans="1:9" x14ac:dyDescent="0.35">
      <c r="A278" s="62" t="s">
        <v>466</v>
      </c>
      <c r="B278" s="109">
        <v>4490908</v>
      </c>
      <c r="C278" s="76">
        <v>2.4</v>
      </c>
      <c r="D278" s="77">
        <v>2.4</v>
      </c>
      <c r="E278" s="79">
        <v>2.4</v>
      </c>
      <c r="F278" s="81">
        <v>2.4</v>
      </c>
      <c r="G278" s="76">
        <v>2.4</v>
      </c>
      <c r="H278" s="77">
        <v>3</v>
      </c>
      <c r="I278" s="65">
        <v>9</v>
      </c>
    </row>
    <row r="279" spans="1:9" x14ac:dyDescent="0.35">
      <c r="A279" s="62" t="s">
        <v>4851</v>
      </c>
      <c r="B279" s="109">
        <v>4485700</v>
      </c>
      <c r="C279" s="76">
        <v>1.2</v>
      </c>
      <c r="D279" s="77">
        <v>1.2</v>
      </c>
      <c r="E279" s="79">
        <v>1.2</v>
      </c>
      <c r="F279" s="81">
        <v>1.2</v>
      </c>
      <c r="G279" s="76">
        <v>1.2</v>
      </c>
      <c r="H279" s="77" t="s">
        <v>3588</v>
      </c>
      <c r="I279" s="65" t="s">
        <v>5057</v>
      </c>
    </row>
    <row r="280" spans="1:9" x14ac:dyDescent="0.35">
      <c r="A280" s="62" t="s">
        <v>245</v>
      </c>
      <c r="B280" s="109">
        <v>701190</v>
      </c>
      <c r="C280" s="76">
        <v>1.2</v>
      </c>
      <c r="D280" s="77">
        <v>1.2</v>
      </c>
      <c r="E280" s="79">
        <v>1.2</v>
      </c>
      <c r="F280" s="81">
        <v>1.2</v>
      </c>
      <c r="G280" s="76">
        <v>1.2</v>
      </c>
      <c r="H280" s="77">
        <v>3</v>
      </c>
      <c r="I280" s="65">
        <v>3.6</v>
      </c>
    </row>
    <row r="281" spans="1:9" x14ac:dyDescent="0.35">
      <c r="A281" s="62" t="s">
        <v>655</v>
      </c>
      <c r="B281" s="109">
        <v>4483804</v>
      </c>
      <c r="C281" s="76">
        <v>2.4</v>
      </c>
      <c r="D281" s="77">
        <v>2.4</v>
      </c>
      <c r="E281" s="79">
        <v>2.4</v>
      </c>
      <c r="F281" s="81">
        <v>2.4</v>
      </c>
      <c r="G281" s="76">
        <v>2.4</v>
      </c>
      <c r="H281" s="77">
        <v>3</v>
      </c>
      <c r="I281" s="65">
        <v>7.2</v>
      </c>
    </row>
    <row r="282" spans="1:9" x14ac:dyDescent="0.35">
      <c r="A282" s="62" t="s">
        <v>1621</v>
      </c>
      <c r="B282" s="109">
        <v>4492307</v>
      </c>
      <c r="C282" s="76">
        <v>1.8</v>
      </c>
      <c r="D282" s="77">
        <v>1.8</v>
      </c>
      <c r="E282" s="79">
        <v>1.8</v>
      </c>
      <c r="F282" s="81">
        <v>1.8</v>
      </c>
      <c r="G282" s="76">
        <v>0</v>
      </c>
      <c r="H282" s="77">
        <v>0</v>
      </c>
      <c r="I282" s="65" t="s">
        <v>5057</v>
      </c>
    </row>
    <row r="283" spans="1:9" x14ac:dyDescent="0.35">
      <c r="A283" s="62" t="s">
        <v>5059</v>
      </c>
      <c r="B283" s="109">
        <v>828416</v>
      </c>
      <c r="C283" s="76"/>
      <c r="D283" s="77"/>
      <c r="E283" s="79"/>
      <c r="F283" s="81"/>
      <c r="G283" s="76"/>
      <c r="H283" s="77"/>
      <c r="I283" s="65">
        <v>5.4</v>
      </c>
    </row>
    <row r="284" spans="1:9" x14ac:dyDescent="0.35">
      <c r="A284" s="56" t="s">
        <v>206</v>
      </c>
      <c r="B284" s="113">
        <v>747386</v>
      </c>
      <c r="C284" s="76">
        <v>0</v>
      </c>
      <c r="D284" s="77">
        <v>0</v>
      </c>
      <c r="E284" s="79">
        <v>0</v>
      </c>
      <c r="F284" s="81">
        <v>0</v>
      </c>
      <c r="G284" s="76">
        <v>1.8</v>
      </c>
      <c r="H284" s="77">
        <v>2.4</v>
      </c>
      <c r="I284" s="65">
        <v>9</v>
      </c>
    </row>
    <row r="285" spans="1:9" x14ac:dyDescent="0.35">
      <c r="A285" s="62" t="s">
        <v>4852</v>
      </c>
      <c r="B285" s="109">
        <v>605174</v>
      </c>
      <c r="C285" s="76">
        <v>1.8</v>
      </c>
      <c r="D285" s="77">
        <v>1.8</v>
      </c>
      <c r="E285" s="79">
        <v>1.8</v>
      </c>
      <c r="F285" s="81">
        <v>1.8</v>
      </c>
      <c r="G285" s="76">
        <v>1.8</v>
      </c>
      <c r="H285" s="77">
        <v>3.6</v>
      </c>
      <c r="I285" s="65">
        <v>5.4</v>
      </c>
    </row>
    <row r="286" spans="1:9" x14ac:dyDescent="0.35">
      <c r="A286" s="62" t="s">
        <v>4853</v>
      </c>
      <c r="B286" s="109">
        <v>480177</v>
      </c>
      <c r="C286" s="76">
        <v>1.8</v>
      </c>
      <c r="D286" s="77">
        <v>1.8</v>
      </c>
      <c r="E286" s="79">
        <v>1.8</v>
      </c>
      <c r="F286" s="81">
        <v>1.8</v>
      </c>
      <c r="G286" s="76">
        <v>1.8</v>
      </c>
      <c r="H286" s="77">
        <v>1.2</v>
      </c>
      <c r="I286" s="65">
        <v>10.8</v>
      </c>
    </row>
    <row r="287" spans="1:9" x14ac:dyDescent="0.35">
      <c r="A287" s="62" t="s">
        <v>4854</v>
      </c>
      <c r="B287" s="109">
        <v>493660</v>
      </c>
      <c r="C287" s="76">
        <v>1.8</v>
      </c>
      <c r="D287" s="77">
        <v>1.8</v>
      </c>
      <c r="E287" s="79">
        <v>1.8</v>
      </c>
      <c r="F287" s="81">
        <v>1.8</v>
      </c>
      <c r="G287" s="76">
        <v>0</v>
      </c>
      <c r="H287" s="77">
        <v>0</v>
      </c>
      <c r="I287" s="65" t="s">
        <v>5057</v>
      </c>
    </row>
    <row r="288" spans="1:9" x14ac:dyDescent="0.35">
      <c r="A288" s="62" t="s">
        <v>517</v>
      </c>
      <c r="B288" s="109">
        <v>4476701</v>
      </c>
      <c r="C288" s="76">
        <v>2.4</v>
      </c>
      <c r="D288" s="77">
        <v>2.4</v>
      </c>
      <c r="E288" s="79">
        <v>2.4</v>
      </c>
      <c r="F288" s="81">
        <v>2.4</v>
      </c>
      <c r="G288" s="76">
        <v>2.4</v>
      </c>
      <c r="H288" s="77">
        <v>2.4</v>
      </c>
      <c r="I288" s="65">
        <v>9</v>
      </c>
    </row>
    <row r="289" spans="1:9" x14ac:dyDescent="0.35">
      <c r="A289" s="62" t="s">
        <v>4855</v>
      </c>
      <c r="B289" s="109">
        <v>4499506</v>
      </c>
      <c r="C289" s="76">
        <v>2.4</v>
      </c>
      <c r="D289" s="77">
        <v>2.4</v>
      </c>
      <c r="E289" s="79">
        <v>2.4</v>
      </c>
      <c r="F289" s="81">
        <v>2.4</v>
      </c>
      <c r="G289" s="76">
        <v>2.4</v>
      </c>
      <c r="H289" s="77">
        <v>3</v>
      </c>
      <c r="I289" s="65">
        <v>12.6</v>
      </c>
    </row>
    <row r="290" spans="1:9" x14ac:dyDescent="0.35">
      <c r="A290" s="56" t="s">
        <v>4856</v>
      </c>
      <c r="B290" s="113">
        <v>758361</v>
      </c>
      <c r="C290" s="76">
        <v>0</v>
      </c>
      <c r="D290" s="77">
        <v>0</v>
      </c>
      <c r="E290" s="79">
        <v>0</v>
      </c>
      <c r="F290" s="81">
        <v>0</v>
      </c>
      <c r="G290" s="76">
        <v>2.4</v>
      </c>
      <c r="H290" s="77">
        <v>3</v>
      </c>
      <c r="I290" s="65">
        <v>9</v>
      </c>
    </row>
    <row r="291" spans="1:9" x14ac:dyDescent="0.35">
      <c r="A291" s="62" t="s">
        <v>4856</v>
      </c>
      <c r="B291" s="109">
        <v>7792603</v>
      </c>
      <c r="C291" s="76">
        <v>2.4</v>
      </c>
      <c r="D291" s="77">
        <v>2.4</v>
      </c>
      <c r="E291" s="79">
        <v>2.4</v>
      </c>
      <c r="F291" s="81">
        <v>2.4</v>
      </c>
      <c r="G291" s="76">
        <v>0</v>
      </c>
      <c r="H291" s="77">
        <v>0</v>
      </c>
      <c r="I291" s="65" t="s">
        <v>5057</v>
      </c>
    </row>
    <row r="292" spans="1:9" x14ac:dyDescent="0.35">
      <c r="A292" s="62" t="s">
        <v>578</v>
      </c>
      <c r="B292" s="109">
        <v>6799604</v>
      </c>
      <c r="C292" s="76">
        <v>2.4</v>
      </c>
      <c r="D292" s="77">
        <v>2.4</v>
      </c>
      <c r="E292" s="79">
        <v>2.4</v>
      </c>
      <c r="F292" s="81">
        <v>2.4</v>
      </c>
      <c r="G292" s="76">
        <v>2.4</v>
      </c>
      <c r="H292" s="77">
        <v>3</v>
      </c>
      <c r="I292" s="65">
        <v>9</v>
      </c>
    </row>
    <row r="293" spans="1:9" x14ac:dyDescent="0.35">
      <c r="A293" s="62" t="s">
        <v>1628</v>
      </c>
      <c r="B293" s="109">
        <v>479471</v>
      </c>
      <c r="C293" s="76">
        <v>2.4</v>
      </c>
      <c r="D293" s="77">
        <v>2.4</v>
      </c>
      <c r="E293" s="79">
        <v>2.4</v>
      </c>
      <c r="F293" s="81">
        <v>2.4</v>
      </c>
      <c r="G293" s="76">
        <v>2.4</v>
      </c>
      <c r="H293" s="77">
        <v>3</v>
      </c>
      <c r="I293" s="65">
        <v>10.8</v>
      </c>
    </row>
    <row r="294" spans="1:9" x14ac:dyDescent="0.35">
      <c r="A294" s="62" t="s">
        <v>4857</v>
      </c>
      <c r="B294" s="109">
        <v>507784</v>
      </c>
      <c r="C294" s="76">
        <v>3</v>
      </c>
      <c r="D294" s="77">
        <v>3</v>
      </c>
      <c r="E294" s="79">
        <v>3</v>
      </c>
      <c r="F294" s="81">
        <v>3</v>
      </c>
      <c r="G294" s="76">
        <v>0</v>
      </c>
      <c r="H294" s="77">
        <v>0</v>
      </c>
      <c r="I294" s="65" t="s">
        <v>5057</v>
      </c>
    </row>
    <row r="295" spans="1:9" x14ac:dyDescent="0.35">
      <c r="A295" s="62" t="s">
        <v>4859</v>
      </c>
      <c r="B295" s="109">
        <v>537136</v>
      </c>
      <c r="C295" s="76">
        <v>1.8</v>
      </c>
      <c r="D295" s="77">
        <v>1.8</v>
      </c>
      <c r="E295" s="79">
        <v>1.8</v>
      </c>
      <c r="F295" s="81">
        <v>1.8</v>
      </c>
      <c r="G295" s="76">
        <v>1.8</v>
      </c>
      <c r="H295" s="77">
        <v>1.8</v>
      </c>
      <c r="I295" s="65">
        <v>0</v>
      </c>
    </row>
    <row r="296" spans="1:9" x14ac:dyDescent="0.35">
      <c r="A296" s="62" t="s">
        <v>4861</v>
      </c>
      <c r="B296" s="109">
        <v>4475704</v>
      </c>
      <c r="C296" s="76">
        <v>2.4</v>
      </c>
      <c r="D296" s="77">
        <v>2.4</v>
      </c>
      <c r="E296" s="79">
        <v>2.4</v>
      </c>
      <c r="F296" s="81">
        <v>2.4</v>
      </c>
      <c r="G296" s="76">
        <v>2.4</v>
      </c>
      <c r="H296" s="77">
        <v>3.6</v>
      </c>
      <c r="I296" s="65">
        <v>10.8</v>
      </c>
    </row>
    <row r="297" spans="1:9" x14ac:dyDescent="0.35">
      <c r="A297" s="62" t="s">
        <v>1769</v>
      </c>
      <c r="B297" s="109">
        <v>7263104</v>
      </c>
      <c r="C297" s="76">
        <v>2.4</v>
      </c>
      <c r="D297" s="77">
        <v>2.4</v>
      </c>
      <c r="E297" s="79">
        <v>2.4</v>
      </c>
      <c r="F297" s="81">
        <v>2.4</v>
      </c>
      <c r="G297" s="76">
        <v>2.4</v>
      </c>
      <c r="H297" s="77">
        <v>2.4</v>
      </c>
      <c r="I297" s="65" t="s">
        <v>5057</v>
      </c>
    </row>
    <row r="298" spans="1:9" x14ac:dyDescent="0.35">
      <c r="A298" s="56" t="s">
        <v>4951</v>
      </c>
      <c r="B298" s="109">
        <v>502162</v>
      </c>
      <c r="C298" s="76">
        <v>2.4</v>
      </c>
      <c r="D298" s="77">
        <v>2.4</v>
      </c>
      <c r="E298" s="79">
        <v>2.4</v>
      </c>
      <c r="F298" s="81">
        <v>2.4</v>
      </c>
      <c r="G298" s="76">
        <v>2.4</v>
      </c>
      <c r="H298" s="77">
        <v>3.6</v>
      </c>
      <c r="I298" s="65">
        <v>9</v>
      </c>
    </row>
    <row r="299" spans="1:9" x14ac:dyDescent="0.35">
      <c r="A299" s="62" t="s">
        <v>4862</v>
      </c>
      <c r="B299" s="109">
        <v>4479807</v>
      </c>
      <c r="C299" s="76">
        <v>1.8</v>
      </c>
      <c r="D299" s="77">
        <v>1.8</v>
      </c>
      <c r="E299" s="79">
        <v>1.8</v>
      </c>
      <c r="F299" s="81">
        <v>1.8</v>
      </c>
      <c r="G299" s="76">
        <v>1.8</v>
      </c>
      <c r="H299" s="77">
        <v>2.4</v>
      </c>
      <c r="I299" s="65">
        <v>5.4</v>
      </c>
    </row>
    <row r="300" spans="1:9" x14ac:dyDescent="0.35">
      <c r="A300" s="62" t="s">
        <v>4863</v>
      </c>
      <c r="B300" s="117">
        <v>4479904</v>
      </c>
      <c r="C300" s="76">
        <v>2.4</v>
      </c>
      <c r="D300" s="77">
        <v>2.4</v>
      </c>
      <c r="E300" s="79">
        <v>2.4</v>
      </c>
      <c r="F300" s="81">
        <v>2.4</v>
      </c>
      <c r="G300" s="76">
        <v>2.4</v>
      </c>
      <c r="H300" s="77">
        <v>3</v>
      </c>
      <c r="I300" s="65">
        <v>10.8</v>
      </c>
    </row>
    <row r="301" spans="1:9" x14ac:dyDescent="0.35">
      <c r="A301" s="62" t="s">
        <v>1737</v>
      </c>
      <c r="B301" s="109">
        <v>4506600</v>
      </c>
      <c r="C301" s="76">
        <v>1.2</v>
      </c>
      <c r="D301" s="77">
        <v>1.2</v>
      </c>
      <c r="E301" s="79">
        <v>1.2</v>
      </c>
      <c r="F301" s="81">
        <v>1.2</v>
      </c>
      <c r="G301" s="76">
        <v>1.2</v>
      </c>
      <c r="H301" s="77">
        <v>2.4</v>
      </c>
      <c r="I301" s="65">
        <v>0</v>
      </c>
    </row>
    <row r="302" spans="1:9" x14ac:dyDescent="0.35">
      <c r="A302" s="62" t="s">
        <v>816</v>
      </c>
      <c r="B302" s="109">
        <v>4491602</v>
      </c>
      <c r="C302" s="76">
        <v>2.4</v>
      </c>
      <c r="D302" s="77">
        <v>2.4</v>
      </c>
      <c r="E302" s="79">
        <v>2.4</v>
      </c>
      <c r="F302" s="81">
        <v>2.4</v>
      </c>
      <c r="G302" s="76">
        <v>2.4</v>
      </c>
      <c r="H302" s="77">
        <v>3.6</v>
      </c>
      <c r="I302" s="65">
        <v>7.2</v>
      </c>
    </row>
    <row r="303" spans="1:9" x14ac:dyDescent="0.35">
      <c r="A303" s="62" t="s">
        <v>4864</v>
      </c>
      <c r="B303" s="109">
        <v>4489705</v>
      </c>
      <c r="C303" s="76">
        <v>1.8</v>
      </c>
      <c r="D303" s="77">
        <v>1.8</v>
      </c>
      <c r="E303" s="79">
        <v>1.8</v>
      </c>
      <c r="F303" s="81">
        <v>1.8</v>
      </c>
      <c r="G303" s="76">
        <v>1.8</v>
      </c>
      <c r="H303" s="77">
        <v>2.4</v>
      </c>
      <c r="I303" s="65">
        <v>0</v>
      </c>
    </row>
    <row r="304" spans="1:9" x14ac:dyDescent="0.35">
      <c r="A304" s="62" t="s">
        <v>1797</v>
      </c>
      <c r="B304" s="109">
        <v>4478100</v>
      </c>
      <c r="C304" s="76">
        <v>3</v>
      </c>
      <c r="D304" s="77">
        <v>3</v>
      </c>
      <c r="E304" s="79">
        <v>3</v>
      </c>
      <c r="F304" s="81">
        <v>3</v>
      </c>
      <c r="G304" s="76">
        <v>3</v>
      </c>
      <c r="H304" s="77">
        <v>3</v>
      </c>
      <c r="I304" s="65">
        <v>0</v>
      </c>
    </row>
    <row r="305" spans="1:9" x14ac:dyDescent="0.35">
      <c r="A305" s="62" t="s">
        <v>4865</v>
      </c>
      <c r="B305" s="109">
        <v>36498</v>
      </c>
      <c r="C305" s="76">
        <v>1.2</v>
      </c>
      <c r="D305" s="77">
        <v>1.2</v>
      </c>
      <c r="E305" s="79">
        <v>1.2</v>
      </c>
      <c r="F305" s="81">
        <v>1.2</v>
      </c>
      <c r="G305" s="76">
        <v>1.2</v>
      </c>
      <c r="H305" s="77">
        <v>1.8</v>
      </c>
      <c r="I305" s="65">
        <v>7.2</v>
      </c>
    </row>
    <row r="306" spans="1:9" x14ac:dyDescent="0.35">
      <c r="A306" s="62" t="s">
        <v>4866</v>
      </c>
      <c r="B306" s="109">
        <v>382957</v>
      </c>
      <c r="C306" s="76">
        <v>0</v>
      </c>
      <c r="D306" s="77">
        <v>0</v>
      </c>
      <c r="E306" s="79" t="s">
        <v>4947</v>
      </c>
      <c r="F306" s="81" t="s">
        <v>4948</v>
      </c>
      <c r="G306" s="76" t="s">
        <v>4959</v>
      </c>
      <c r="H306" s="77" t="s">
        <v>3588</v>
      </c>
      <c r="I306" s="65">
        <v>0</v>
      </c>
    </row>
    <row r="307" spans="1:9" x14ac:dyDescent="0.35">
      <c r="A307" s="62" t="s">
        <v>4867</v>
      </c>
      <c r="B307" s="109">
        <v>522791</v>
      </c>
      <c r="C307" s="76">
        <v>0</v>
      </c>
      <c r="D307" s="77">
        <v>0</v>
      </c>
      <c r="E307" s="79" t="s">
        <v>4947</v>
      </c>
      <c r="F307" s="81" t="s">
        <v>4948</v>
      </c>
      <c r="G307" s="76" t="s">
        <v>4959</v>
      </c>
      <c r="H307" s="77" t="s">
        <v>3588</v>
      </c>
      <c r="I307" s="65">
        <v>0</v>
      </c>
    </row>
    <row r="308" spans="1:9" x14ac:dyDescent="0.35">
      <c r="A308" s="62" t="s">
        <v>4868</v>
      </c>
      <c r="B308" s="109">
        <v>600458</v>
      </c>
      <c r="C308" s="76">
        <v>0</v>
      </c>
      <c r="D308" s="77">
        <v>0</v>
      </c>
      <c r="E308" s="79" t="s">
        <v>4947</v>
      </c>
      <c r="F308" s="81" t="s">
        <v>4948</v>
      </c>
      <c r="G308" s="76" t="s">
        <v>4959</v>
      </c>
      <c r="H308" s="77">
        <v>1.8</v>
      </c>
      <c r="I308" s="65">
        <v>0</v>
      </c>
    </row>
    <row r="309" spans="1:9" x14ac:dyDescent="0.35">
      <c r="A309" s="62" t="s">
        <v>527</v>
      </c>
      <c r="B309" s="109">
        <v>4497309</v>
      </c>
      <c r="C309" s="76">
        <v>2.4</v>
      </c>
      <c r="D309" s="77">
        <v>2.4</v>
      </c>
      <c r="E309" s="79">
        <v>2.4</v>
      </c>
      <c r="F309" s="81">
        <v>2.4</v>
      </c>
      <c r="G309" s="76">
        <v>2.4</v>
      </c>
      <c r="H309" s="77">
        <v>3</v>
      </c>
      <c r="I309" s="65">
        <v>10.8</v>
      </c>
    </row>
    <row r="310" spans="1:9" x14ac:dyDescent="0.35">
      <c r="A310" s="62" t="s">
        <v>4932</v>
      </c>
      <c r="B310" s="109">
        <v>253596</v>
      </c>
      <c r="C310" s="76">
        <v>2.4</v>
      </c>
      <c r="D310" s="77">
        <v>2.4</v>
      </c>
      <c r="E310" s="79">
        <v>2.4</v>
      </c>
      <c r="F310" s="81">
        <v>2.4</v>
      </c>
      <c r="G310" s="76">
        <v>2.4</v>
      </c>
      <c r="H310" s="77">
        <v>3</v>
      </c>
      <c r="I310" s="65">
        <v>10.8</v>
      </c>
    </row>
    <row r="311" spans="1:9" x14ac:dyDescent="0.35">
      <c r="A311" s="62" t="s">
        <v>4933</v>
      </c>
      <c r="B311" s="109">
        <v>4497317</v>
      </c>
      <c r="C311" s="76">
        <v>2.4</v>
      </c>
      <c r="D311" s="77">
        <v>2.4</v>
      </c>
      <c r="E311" s="79">
        <v>2.4</v>
      </c>
      <c r="F311" s="81">
        <v>2.4</v>
      </c>
      <c r="G311" s="76">
        <v>2.4</v>
      </c>
      <c r="H311" s="77">
        <v>3</v>
      </c>
      <c r="I311" s="65">
        <v>10.8</v>
      </c>
    </row>
    <row r="312" spans="1:9" x14ac:dyDescent="0.35">
      <c r="A312" s="62" t="s">
        <v>787</v>
      </c>
      <c r="B312" s="109">
        <v>687677</v>
      </c>
      <c r="C312" s="76">
        <v>1.2</v>
      </c>
      <c r="D312" s="77">
        <v>1.2</v>
      </c>
      <c r="E312" s="79">
        <v>1.2</v>
      </c>
      <c r="F312" s="81">
        <v>1.2</v>
      </c>
      <c r="G312" s="76">
        <v>1.2</v>
      </c>
      <c r="H312" s="77">
        <v>1.8</v>
      </c>
      <c r="I312" s="65">
        <v>7.2</v>
      </c>
    </row>
    <row r="313" spans="1:9" x14ac:dyDescent="0.35">
      <c r="A313" s="56" t="s">
        <v>4971</v>
      </c>
      <c r="B313" s="113">
        <v>687545</v>
      </c>
      <c r="C313" s="76">
        <v>0</v>
      </c>
      <c r="D313" s="77">
        <v>0</v>
      </c>
      <c r="E313" s="79">
        <v>0</v>
      </c>
      <c r="F313" s="81">
        <v>0</v>
      </c>
      <c r="G313" s="76">
        <v>1.2</v>
      </c>
      <c r="H313" s="77">
        <v>1.8</v>
      </c>
      <c r="I313" s="65">
        <v>7.2</v>
      </c>
    </row>
    <row r="314" spans="1:9" x14ac:dyDescent="0.35">
      <c r="A314" s="56" t="s">
        <v>319</v>
      </c>
      <c r="B314" s="113">
        <v>715255</v>
      </c>
      <c r="C314" s="76">
        <v>0</v>
      </c>
      <c r="D314" s="77">
        <v>0</v>
      </c>
      <c r="E314" s="79">
        <v>1.8</v>
      </c>
      <c r="F314" s="81">
        <v>1.8</v>
      </c>
      <c r="G314" s="76">
        <v>1.8</v>
      </c>
      <c r="H314" s="77">
        <v>2.4</v>
      </c>
      <c r="I314" s="65">
        <v>7.2</v>
      </c>
    </row>
    <row r="315" spans="1:9" x14ac:dyDescent="0.35">
      <c r="A315" s="62" t="s">
        <v>1035</v>
      </c>
      <c r="B315" s="109">
        <v>567299</v>
      </c>
      <c r="C315" s="76">
        <v>3</v>
      </c>
      <c r="D315" s="77">
        <v>3</v>
      </c>
      <c r="E315" s="79">
        <v>3</v>
      </c>
      <c r="F315" s="81">
        <v>3</v>
      </c>
      <c r="G315" s="76">
        <v>3</v>
      </c>
      <c r="H315" s="77">
        <v>3.6</v>
      </c>
      <c r="I315" s="65">
        <v>9</v>
      </c>
    </row>
    <row r="316" spans="1:9" x14ac:dyDescent="0.35">
      <c r="A316" s="62" t="s">
        <v>4869</v>
      </c>
      <c r="B316" s="109">
        <v>594555</v>
      </c>
      <c r="C316" s="76">
        <v>3</v>
      </c>
      <c r="D316" s="77">
        <v>3</v>
      </c>
      <c r="E316" s="79">
        <v>3</v>
      </c>
      <c r="F316" s="81">
        <v>3</v>
      </c>
      <c r="G316" s="76">
        <v>3</v>
      </c>
      <c r="H316" s="77">
        <v>3.6</v>
      </c>
      <c r="I316" s="65">
        <v>10.8</v>
      </c>
    </row>
    <row r="317" spans="1:9" x14ac:dyDescent="0.35">
      <c r="A317" s="62" t="s">
        <v>729</v>
      </c>
      <c r="B317" s="109">
        <v>518620</v>
      </c>
      <c r="C317" s="76">
        <v>3</v>
      </c>
      <c r="D317" s="77">
        <v>3</v>
      </c>
      <c r="E317" s="79">
        <v>3</v>
      </c>
      <c r="F317" s="81">
        <v>3</v>
      </c>
      <c r="G317" s="76">
        <v>3</v>
      </c>
      <c r="H317" s="77">
        <v>3.6</v>
      </c>
      <c r="I317" s="65">
        <v>9</v>
      </c>
    </row>
    <row r="318" spans="1:9" x14ac:dyDescent="0.35">
      <c r="A318" s="62" t="s">
        <v>294</v>
      </c>
      <c r="B318" s="109">
        <v>550817</v>
      </c>
      <c r="C318" s="76">
        <v>2.4</v>
      </c>
      <c r="D318" s="77">
        <v>2.4</v>
      </c>
      <c r="E318" s="79">
        <v>2.4</v>
      </c>
      <c r="F318" s="81">
        <v>2.4</v>
      </c>
      <c r="G318" s="76">
        <v>2.4</v>
      </c>
      <c r="H318" s="77">
        <v>3</v>
      </c>
      <c r="I318" s="65">
        <v>0</v>
      </c>
    </row>
    <row r="319" spans="1:9" x14ac:dyDescent="0.35">
      <c r="A319" s="62" t="s">
        <v>4870</v>
      </c>
      <c r="B319" s="109">
        <v>4483707</v>
      </c>
      <c r="C319" s="76">
        <v>2.4</v>
      </c>
      <c r="D319" s="77">
        <v>2.4</v>
      </c>
      <c r="E319" s="79">
        <v>2.4</v>
      </c>
      <c r="F319" s="81">
        <v>2.4</v>
      </c>
      <c r="G319" s="76">
        <v>2.4</v>
      </c>
      <c r="H319" s="77" t="s">
        <v>3588</v>
      </c>
      <c r="I319" s="65">
        <v>3.6</v>
      </c>
    </row>
    <row r="320" spans="1:9" x14ac:dyDescent="0.35">
      <c r="A320" s="62" t="s">
        <v>745</v>
      </c>
      <c r="B320" s="109">
        <v>4483103</v>
      </c>
      <c r="C320" s="76">
        <v>2.4</v>
      </c>
      <c r="D320" s="77">
        <v>2.4</v>
      </c>
      <c r="E320" s="79">
        <v>2.4</v>
      </c>
      <c r="F320" s="81">
        <v>2.4</v>
      </c>
      <c r="G320" s="76">
        <v>2.4</v>
      </c>
      <c r="H320" s="77">
        <v>2.4</v>
      </c>
      <c r="I320" s="65">
        <v>9</v>
      </c>
    </row>
    <row r="321" spans="1:9" x14ac:dyDescent="0.35">
      <c r="A321" s="62" t="s">
        <v>4871</v>
      </c>
      <c r="B321" s="109">
        <v>4483901</v>
      </c>
      <c r="C321" s="76">
        <v>1.2</v>
      </c>
      <c r="D321" s="77">
        <v>1.2</v>
      </c>
      <c r="E321" s="79">
        <v>1.2</v>
      </c>
      <c r="F321" s="81">
        <v>1.2</v>
      </c>
      <c r="G321" s="76">
        <v>1.2</v>
      </c>
      <c r="H321" s="77">
        <v>2.4</v>
      </c>
      <c r="I321" s="65">
        <v>0</v>
      </c>
    </row>
    <row r="322" spans="1:9" x14ac:dyDescent="0.35">
      <c r="A322" s="62" t="s">
        <v>914</v>
      </c>
      <c r="B322" s="109">
        <v>4477502</v>
      </c>
      <c r="C322" s="76">
        <v>2.4</v>
      </c>
      <c r="D322" s="77">
        <v>2.4</v>
      </c>
      <c r="E322" s="79">
        <v>2.4</v>
      </c>
      <c r="F322" s="81">
        <v>2.4</v>
      </c>
      <c r="G322" s="76">
        <v>2.4</v>
      </c>
      <c r="H322" s="77">
        <v>3</v>
      </c>
      <c r="I322" s="65">
        <v>10.8</v>
      </c>
    </row>
    <row r="323" spans="1:9" x14ac:dyDescent="0.35">
      <c r="A323" s="62" t="s">
        <v>1004</v>
      </c>
      <c r="B323" s="109">
        <v>4496302</v>
      </c>
      <c r="C323" s="76">
        <v>3</v>
      </c>
      <c r="D323" s="77">
        <v>3</v>
      </c>
      <c r="E323" s="79">
        <v>3</v>
      </c>
      <c r="F323" s="81">
        <v>3</v>
      </c>
      <c r="G323" s="76">
        <v>3</v>
      </c>
      <c r="H323" s="77">
        <v>3</v>
      </c>
      <c r="I323" s="65">
        <v>9</v>
      </c>
    </row>
    <row r="324" spans="1:9" x14ac:dyDescent="0.35">
      <c r="A324" s="62" t="s">
        <v>4872</v>
      </c>
      <c r="B324" s="109">
        <v>4491807</v>
      </c>
      <c r="C324" s="76">
        <v>3</v>
      </c>
      <c r="D324" s="77">
        <v>3</v>
      </c>
      <c r="E324" s="79">
        <v>3</v>
      </c>
      <c r="F324" s="81">
        <v>3</v>
      </c>
      <c r="G324" s="76">
        <v>3</v>
      </c>
      <c r="H324" s="77">
        <v>3</v>
      </c>
      <c r="I324" s="65">
        <v>9</v>
      </c>
    </row>
    <row r="325" spans="1:9" x14ac:dyDescent="0.35">
      <c r="A325" s="62" t="s">
        <v>4873</v>
      </c>
      <c r="B325" s="109">
        <v>4499107</v>
      </c>
      <c r="C325" s="76">
        <v>3</v>
      </c>
      <c r="D325" s="77">
        <v>3</v>
      </c>
      <c r="E325" s="79">
        <v>3</v>
      </c>
      <c r="F325" s="81">
        <v>3</v>
      </c>
      <c r="G325" s="76">
        <v>3</v>
      </c>
      <c r="H325" s="77">
        <v>3</v>
      </c>
      <c r="I325" s="65">
        <v>5.4</v>
      </c>
    </row>
    <row r="326" spans="1:9" x14ac:dyDescent="0.35">
      <c r="A326" s="62" t="s">
        <v>1721</v>
      </c>
      <c r="B326" s="109">
        <v>4465504</v>
      </c>
      <c r="C326" s="76">
        <v>1.8</v>
      </c>
      <c r="D326" s="77">
        <v>1.8</v>
      </c>
      <c r="E326" s="79">
        <v>1.8</v>
      </c>
      <c r="F326" s="81">
        <v>1.8</v>
      </c>
      <c r="G326" s="76">
        <v>1.8</v>
      </c>
      <c r="H326" s="77">
        <v>1.8</v>
      </c>
      <c r="I326" s="65">
        <v>7.2</v>
      </c>
    </row>
    <row r="327" spans="1:9" x14ac:dyDescent="0.35">
      <c r="A327" s="62" t="s">
        <v>538</v>
      </c>
      <c r="B327" s="109">
        <v>402851</v>
      </c>
      <c r="C327" s="76">
        <v>1.8</v>
      </c>
      <c r="D327" s="77">
        <v>1.8</v>
      </c>
      <c r="E327" s="79">
        <v>1.8</v>
      </c>
      <c r="F327" s="81">
        <v>1.8</v>
      </c>
      <c r="G327" s="76">
        <v>1.8</v>
      </c>
      <c r="H327" s="77">
        <v>2.4</v>
      </c>
      <c r="I327" s="65">
        <v>9</v>
      </c>
    </row>
    <row r="328" spans="1:9" x14ac:dyDescent="0.35">
      <c r="A328" s="62" t="s">
        <v>482</v>
      </c>
      <c r="B328" s="109">
        <v>4464303</v>
      </c>
      <c r="C328" s="76">
        <v>1.2</v>
      </c>
      <c r="D328" s="77">
        <v>1.2</v>
      </c>
      <c r="E328" s="79">
        <v>1.2</v>
      </c>
      <c r="F328" s="81">
        <v>1.2</v>
      </c>
      <c r="G328" s="76">
        <v>1.2</v>
      </c>
      <c r="H328" s="77">
        <v>1.8</v>
      </c>
      <c r="I328" s="65">
        <v>5.4</v>
      </c>
    </row>
    <row r="329" spans="1:9" x14ac:dyDescent="0.35">
      <c r="A329" s="62" t="s">
        <v>348</v>
      </c>
      <c r="B329" s="109">
        <v>675377</v>
      </c>
      <c r="C329" s="76">
        <v>1.2</v>
      </c>
      <c r="D329" s="77">
        <v>1.2</v>
      </c>
      <c r="E329" s="79">
        <v>1.2</v>
      </c>
      <c r="F329" s="81">
        <v>1.2</v>
      </c>
      <c r="G329" s="76">
        <v>1.2</v>
      </c>
      <c r="H329" s="77">
        <v>2.4</v>
      </c>
      <c r="I329" s="65">
        <v>1.8</v>
      </c>
    </row>
    <row r="330" spans="1:9" x14ac:dyDescent="0.35">
      <c r="A330" s="62" t="s">
        <v>555</v>
      </c>
      <c r="B330" s="109">
        <v>413381</v>
      </c>
      <c r="C330" s="76">
        <v>2.4</v>
      </c>
      <c r="D330" s="77">
        <v>2.4</v>
      </c>
      <c r="E330" s="79">
        <v>2.4</v>
      </c>
      <c r="F330" s="81">
        <v>2.4</v>
      </c>
      <c r="G330" s="76">
        <v>2.4</v>
      </c>
      <c r="H330" s="77">
        <v>3</v>
      </c>
      <c r="I330" s="65">
        <v>9</v>
      </c>
    </row>
    <row r="331" spans="1:9" x14ac:dyDescent="0.35">
      <c r="A331" s="56" t="s">
        <v>4957</v>
      </c>
      <c r="B331" s="109">
        <v>4505603</v>
      </c>
      <c r="C331" s="76">
        <v>2.4</v>
      </c>
      <c r="D331" s="77">
        <v>2.4</v>
      </c>
      <c r="E331" s="79">
        <v>2.4</v>
      </c>
      <c r="F331" s="81">
        <v>2.4</v>
      </c>
      <c r="G331" s="76">
        <v>2.4</v>
      </c>
      <c r="H331" s="77">
        <v>2.4</v>
      </c>
      <c r="I331" s="65">
        <v>3.6</v>
      </c>
    </row>
    <row r="332" spans="1:9" x14ac:dyDescent="0.35">
      <c r="A332" s="62" t="s">
        <v>621</v>
      </c>
      <c r="B332" s="109">
        <v>4480104</v>
      </c>
      <c r="C332" s="76">
        <v>3</v>
      </c>
      <c r="D332" s="77">
        <v>3</v>
      </c>
      <c r="E332" s="79">
        <v>3</v>
      </c>
      <c r="F332" s="81">
        <v>3</v>
      </c>
      <c r="G332" s="76">
        <v>3</v>
      </c>
      <c r="H332" s="77">
        <v>2.4</v>
      </c>
      <c r="I332" s="65">
        <v>9</v>
      </c>
    </row>
    <row r="333" spans="1:9" x14ac:dyDescent="0.35">
      <c r="A333" s="62" t="s">
        <v>713</v>
      </c>
      <c r="B333" s="109">
        <v>4485408</v>
      </c>
      <c r="C333" s="76">
        <v>1.2</v>
      </c>
      <c r="D333" s="77">
        <v>1.2</v>
      </c>
      <c r="E333" s="79">
        <v>1.2</v>
      </c>
      <c r="F333" s="81">
        <v>1.2</v>
      </c>
      <c r="G333" s="76">
        <v>1.2</v>
      </c>
      <c r="H333" s="77">
        <v>3</v>
      </c>
      <c r="I333" s="65">
        <v>5.4</v>
      </c>
    </row>
    <row r="334" spans="1:9" x14ac:dyDescent="0.35">
      <c r="A334" s="62" t="s">
        <v>548</v>
      </c>
      <c r="B334" s="109">
        <v>286176</v>
      </c>
      <c r="C334" s="76">
        <v>1.2</v>
      </c>
      <c r="D334" s="77">
        <v>1.2</v>
      </c>
      <c r="E334" s="79">
        <v>1.2</v>
      </c>
      <c r="F334" s="81">
        <v>1.2</v>
      </c>
      <c r="G334" s="76">
        <v>1.2</v>
      </c>
      <c r="H334" s="77">
        <v>2.4</v>
      </c>
      <c r="I334" s="65">
        <v>7.2</v>
      </c>
    </row>
    <row r="335" spans="1:9" x14ac:dyDescent="0.35">
      <c r="A335" s="62" t="s">
        <v>4874</v>
      </c>
      <c r="B335" s="109">
        <v>4494202</v>
      </c>
      <c r="C335" s="76">
        <v>1.8</v>
      </c>
      <c r="D335" s="77">
        <v>1.8</v>
      </c>
      <c r="E335" s="79">
        <v>1.8</v>
      </c>
      <c r="F335" s="81">
        <v>1.8</v>
      </c>
      <c r="G335" s="76">
        <v>1.8</v>
      </c>
      <c r="H335" s="77" t="s">
        <v>3588</v>
      </c>
      <c r="I335" s="65">
        <v>7.2</v>
      </c>
    </row>
    <row r="336" spans="1:9" x14ac:dyDescent="0.35">
      <c r="A336" s="62" t="s">
        <v>748</v>
      </c>
      <c r="B336" s="109">
        <v>4485301</v>
      </c>
      <c r="C336" s="76">
        <v>3</v>
      </c>
      <c r="D336" s="77">
        <v>3</v>
      </c>
      <c r="E336" s="79">
        <v>3</v>
      </c>
      <c r="F336" s="81">
        <v>3</v>
      </c>
      <c r="G336" s="76">
        <v>3</v>
      </c>
      <c r="H336" s="77">
        <v>3</v>
      </c>
      <c r="I336" s="65">
        <v>3.6</v>
      </c>
    </row>
    <row r="337" spans="1:9" x14ac:dyDescent="0.35">
      <c r="A337" s="62" t="s">
        <v>4875</v>
      </c>
      <c r="B337" s="109">
        <v>8990506</v>
      </c>
      <c r="C337" s="76">
        <v>1.2</v>
      </c>
      <c r="D337" s="77">
        <v>1.2</v>
      </c>
      <c r="E337" s="79">
        <v>1.2</v>
      </c>
      <c r="F337" s="81">
        <v>1.2</v>
      </c>
      <c r="G337" s="76">
        <v>1.2</v>
      </c>
      <c r="H337" s="77">
        <v>2.4</v>
      </c>
      <c r="I337" s="65">
        <v>0</v>
      </c>
    </row>
    <row r="338" spans="1:9" x14ac:dyDescent="0.35">
      <c r="A338" s="62" t="s">
        <v>4876</v>
      </c>
      <c r="B338" s="109">
        <v>118770</v>
      </c>
      <c r="C338" s="76">
        <v>2.4</v>
      </c>
      <c r="D338" s="77">
        <v>2.4</v>
      </c>
      <c r="E338" s="79">
        <v>2.4</v>
      </c>
      <c r="F338" s="81">
        <v>2.4</v>
      </c>
      <c r="G338" s="76">
        <v>2.4</v>
      </c>
      <c r="H338" s="77">
        <v>3.6</v>
      </c>
      <c r="I338" s="65">
        <v>10.8</v>
      </c>
    </row>
    <row r="339" spans="1:9" x14ac:dyDescent="0.35">
      <c r="A339" s="62" t="s">
        <v>1561</v>
      </c>
      <c r="B339" s="109">
        <v>482331</v>
      </c>
      <c r="C339" s="76">
        <v>1.2</v>
      </c>
      <c r="D339" s="77">
        <v>1.2</v>
      </c>
      <c r="E339" s="79">
        <v>1.2</v>
      </c>
      <c r="F339" s="81">
        <v>1.2</v>
      </c>
      <c r="G339" s="76">
        <v>1.2</v>
      </c>
      <c r="H339" s="77">
        <v>3</v>
      </c>
      <c r="I339" s="65">
        <v>7.2</v>
      </c>
    </row>
    <row r="340" spans="1:9" x14ac:dyDescent="0.35">
      <c r="A340" s="62" t="s">
        <v>4877</v>
      </c>
      <c r="B340" s="109">
        <v>8682801</v>
      </c>
      <c r="C340" s="76">
        <v>1.8</v>
      </c>
      <c r="D340" s="77">
        <v>1.8</v>
      </c>
      <c r="E340" s="79">
        <v>1.8</v>
      </c>
      <c r="F340" s="81">
        <v>1.8</v>
      </c>
      <c r="G340" s="76">
        <v>1.8</v>
      </c>
      <c r="H340" s="77">
        <v>1.8</v>
      </c>
      <c r="I340" s="65">
        <v>7.2</v>
      </c>
    </row>
    <row r="341" spans="1:9" x14ac:dyDescent="0.35">
      <c r="A341" s="56" t="s">
        <v>4956</v>
      </c>
      <c r="B341" s="109">
        <v>4477600</v>
      </c>
      <c r="C341" s="76">
        <v>2.4</v>
      </c>
      <c r="D341" s="77">
        <v>2.4</v>
      </c>
      <c r="E341" s="79">
        <v>2.4</v>
      </c>
      <c r="F341" s="81">
        <v>2.4</v>
      </c>
      <c r="G341" s="76">
        <v>2.4</v>
      </c>
      <c r="H341" s="77" t="s">
        <v>3588</v>
      </c>
      <c r="I341" s="65">
        <v>7.2</v>
      </c>
    </row>
    <row r="342" spans="1:9" x14ac:dyDescent="0.35">
      <c r="A342" s="56" t="s">
        <v>4946</v>
      </c>
      <c r="B342" s="113">
        <v>4496809</v>
      </c>
      <c r="C342" s="76">
        <v>0</v>
      </c>
      <c r="D342" s="77">
        <v>0</v>
      </c>
      <c r="E342" s="79">
        <v>0</v>
      </c>
      <c r="F342" s="81">
        <v>0</v>
      </c>
      <c r="G342" s="76">
        <v>1.2</v>
      </c>
      <c r="H342" s="77">
        <v>1.8</v>
      </c>
      <c r="I342" s="65">
        <v>7.2</v>
      </c>
    </row>
    <row r="343" spans="1:9" x14ac:dyDescent="0.35">
      <c r="A343" s="62" t="s">
        <v>4878</v>
      </c>
      <c r="B343" s="109">
        <v>4143418</v>
      </c>
      <c r="C343" s="76">
        <v>0</v>
      </c>
      <c r="D343" s="77">
        <v>0</v>
      </c>
      <c r="E343" s="79" t="s">
        <v>4947</v>
      </c>
      <c r="F343" s="81" t="s">
        <v>4948</v>
      </c>
      <c r="G343" s="76" t="s">
        <v>4959</v>
      </c>
      <c r="H343" s="77" t="s">
        <v>3588</v>
      </c>
      <c r="I343" s="65">
        <v>0</v>
      </c>
    </row>
    <row r="344" spans="1:9" x14ac:dyDescent="0.35">
      <c r="A344" s="62" t="s">
        <v>1099</v>
      </c>
      <c r="B344" s="109">
        <v>4494709</v>
      </c>
      <c r="C344" s="76">
        <v>3</v>
      </c>
      <c r="D344" s="77">
        <v>3</v>
      </c>
      <c r="E344" s="79">
        <v>3</v>
      </c>
      <c r="F344" s="81">
        <v>3</v>
      </c>
      <c r="G344" s="76">
        <v>3</v>
      </c>
      <c r="H344" s="77">
        <v>3</v>
      </c>
      <c r="I344" s="65">
        <v>9</v>
      </c>
    </row>
    <row r="345" spans="1:9" x14ac:dyDescent="0.35">
      <c r="A345" s="62" t="s">
        <v>4879</v>
      </c>
      <c r="B345" s="109">
        <v>4463102</v>
      </c>
      <c r="C345" s="76">
        <v>1.2</v>
      </c>
      <c r="D345" s="77">
        <v>1.2</v>
      </c>
      <c r="E345" s="79">
        <v>1.2</v>
      </c>
      <c r="F345" s="81">
        <v>1.2</v>
      </c>
      <c r="G345" s="76">
        <v>1.2</v>
      </c>
      <c r="H345" s="77">
        <v>3</v>
      </c>
      <c r="I345" s="65">
        <v>0</v>
      </c>
    </row>
    <row r="346" spans="1:9" x14ac:dyDescent="0.35">
      <c r="A346" s="62" t="s">
        <v>4944</v>
      </c>
      <c r="B346" s="109">
        <v>4478703</v>
      </c>
      <c r="C346" s="76">
        <v>2.4</v>
      </c>
      <c r="D346" s="77">
        <v>2.4</v>
      </c>
      <c r="E346" s="79">
        <v>2.4</v>
      </c>
      <c r="F346" s="81">
        <v>2.4</v>
      </c>
      <c r="G346" s="76">
        <v>2.4</v>
      </c>
      <c r="H346" s="77" t="s">
        <v>3588</v>
      </c>
      <c r="I346" s="65">
        <v>7.2</v>
      </c>
    </row>
    <row r="347" spans="1:9" x14ac:dyDescent="0.35">
      <c r="A347" s="62" t="s">
        <v>4880</v>
      </c>
      <c r="B347" s="109">
        <v>8990204</v>
      </c>
      <c r="C347" s="76">
        <v>1.2</v>
      </c>
      <c r="D347" s="77">
        <v>1.2</v>
      </c>
      <c r="E347" s="79">
        <v>1.2</v>
      </c>
      <c r="F347" s="81">
        <v>1.2</v>
      </c>
      <c r="G347" s="76">
        <v>1.2</v>
      </c>
      <c r="H347" s="77">
        <v>1.8</v>
      </c>
      <c r="I347" s="65">
        <v>5.4</v>
      </c>
    </row>
    <row r="348" spans="1:9" x14ac:dyDescent="0.35">
      <c r="A348" s="62" t="s">
        <v>4881</v>
      </c>
      <c r="B348" s="109">
        <v>7902409</v>
      </c>
      <c r="C348" s="76">
        <v>2.4</v>
      </c>
      <c r="D348" s="77">
        <v>2.4</v>
      </c>
      <c r="E348" s="79">
        <v>0</v>
      </c>
      <c r="F348" s="81">
        <v>0</v>
      </c>
      <c r="G348" s="76">
        <v>0</v>
      </c>
      <c r="H348" s="77">
        <v>0</v>
      </c>
      <c r="I348" s="65" t="s">
        <v>5057</v>
      </c>
    </row>
    <row r="349" spans="1:9" x14ac:dyDescent="0.35">
      <c r="A349" s="62" t="s">
        <v>4882</v>
      </c>
      <c r="B349" s="109">
        <v>464589</v>
      </c>
      <c r="C349" s="76">
        <v>2.4</v>
      </c>
      <c r="D349" s="77">
        <v>2.4</v>
      </c>
      <c r="E349" s="79">
        <v>2.4</v>
      </c>
      <c r="F349" s="81">
        <v>2.4</v>
      </c>
      <c r="G349" s="76">
        <v>2.4</v>
      </c>
      <c r="H349" s="77">
        <v>3</v>
      </c>
      <c r="I349" s="65">
        <v>9</v>
      </c>
    </row>
    <row r="350" spans="1:9" x14ac:dyDescent="0.35">
      <c r="A350" s="62" t="s">
        <v>4883</v>
      </c>
      <c r="B350" s="109">
        <v>521396</v>
      </c>
      <c r="C350" s="76">
        <v>2.4</v>
      </c>
      <c r="D350" s="77">
        <v>2.4</v>
      </c>
      <c r="E350" s="79">
        <v>2.4</v>
      </c>
      <c r="F350" s="81">
        <v>2.4</v>
      </c>
      <c r="G350" s="76">
        <v>2.4</v>
      </c>
      <c r="H350" s="77">
        <v>3</v>
      </c>
      <c r="I350" s="65">
        <v>0</v>
      </c>
    </row>
    <row r="351" spans="1:9" x14ac:dyDescent="0.35">
      <c r="A351" s="62" t="s">
        <v>4884</v>
      </c>
      <c r="B351" s="109">
        <v>4504208</v>
      </c>
      <c r="C351" s="76">
        <v>1.8</v>
      </c>
      <c r="D351" s="77">
        <v>1.8</v>
      </c>
      <c r="E351" s="79">
        <v>1.8</v>
      </c>
      <c r="F351" s="81">
        <v>1.8</v>
      </c>
      <c r="G351" s="76">
        <v>1.8</v>
      </c>
      <c r="H351" s="77">
        <v>3</v>
      </c>
      <c r="I351" s="65">
        <v>9</v>
      </c>
    </row>
    <row r="352" spans="1:9" x14ac:dyDescent="0.35">
      <c r="A352" s="62" t="s">
        <v>1078</v>
      </c>
      <c r="B352" s="109">
        <v>6231802</v>
      </c>
      <c r="C352" s="76">
        <v>3</v>
      </c>
      <c r="D352" s="77">
        <v>3</v>
      </c>
      <c r="E352" s="79">
        <v>3</v>
      </c>
      <c r="F352" s="81">
        <v>3</v>
      </c>
      <c r="G352" s="76">
        <v>3</v>
      </c>
      <c r="H352" s="77">
        <v>3</v>
      </c>
      <c r="I352" s="65">
        <v>10.8</v>
      </c>
    </row>
    <row r="353" spans="1:9" x14ac:dyDescent="0.35">
      <c r="A353" s="62" t="s">
        <v>4885</v>
      </c>
      <c r="B353" s="109">
        <v>387754</v>
      </c>
      <c r="C353" s="76">
        <v>3</v>
      </c>
      <c r="D353" s="77">
        <v>3</v>
      </c>
      <c r="E353" s="79">
        <v>3</v>
      </c>
      <c r="F353" s="81">
        <v>3</v>
      </c>
      <c r="G353" s="76">
        <v>3</v>
      </c>
      <c r="H353" s="77" t="s">
        <v>3588</v>
      </c>
      <c r="I353" s="65">
        <v>7.2</v>
      </c>
    </row>
    <row r="354" spans="1:9" x14ac:dyDescent="0.35">
      <c r="A354" s="62" t="s">
        <v>4840</v>
      </c>
      <c r="B354" s="109">
        <v>673889</v>
      </c>
      <c r="C354" s="76">
        <v>1.8</v>
      </c>
      <c r="D354" s="77">
        <v>1.8</v>
      </c>
      <c r="E354" s="79">
        <v>1.8</v>
      </c>
      <c r="F354" s="81">
        <v>1.8</v>
      </c>
      <c r="G354" s="76">
        <v>1.8</v>
      </c>
      <c r="H354" s="77">
        <v>3</v>
      </c>
      <c r="I354" s="65">
        <v>9</v>
      </c>
    </row>
    <row r="355" spans="1:9" x14ac:dyDescent="0.35">
      <c r="A355" s="62" t="s">
        <v>4886</v>
      </c>
      <c r="B355" s="109">
        <v>5353301</v>
      </c>
      <c r="C355" s="76">
        <v>1.8</v>
      </c>
      <c r="D355" s="77">
        <v>1.8</v>
      </c>
      <c r="E355" s="79">
        <v>1.8</v>
      </c>
      <c r="F355" s="81">
        <v>1.8</v>
      </c>
      <c r="G355" s="76">
        <v>1.8</v>
      </c>
      <c r="H355" s="77" t="s">
        <v>3588</v>
      </c>
      <c r="I355" s="65">
        <v>0</v>
      </c>
    </row>
    <row r="356" spans="1:9" x14ac:dyDescent="0.35">
      <c r="A356" s="62" t="s">
        <v>4887</v>
      </c>
      <c r="B356" s="109">
        <v>537667</v>
      </c>
      <c r="C356" s="76">
        <v>2.4</v>
      </c>
      <c r="D356" s="77">
        <v>2.4</v>
      </c>
      <c r="E356" s="79">
        <v>2.4</v>
      </c>
      <c r="F356" s="81">
        <v>2.4</v>
      </c>
      <c r="G356" s="76">
        <v>2.4</v>
      </c>
      <c r="H356" s="77">
        <v>3</v>
      </c>
      <c r="I356" s="65">
        <v>5.4</v>
      </c>
    </row>
    <row r="357" spans="1:9" x14ac:dyDescent="0.35">
      <c r="A357" s="62" t="s">
        <v>4888</v>
      </c>
      <c r="B357" s="109">
        <v>69744</v>
      </c>
      <c r="C357" s="76">
        <v>1.8</v>
      </c>
      <c r="D357" s="77">
        <v>1.8</v>
      </c>
      <c r="E357" s="79">
        <v>1.8</v>
      </c>
      <c r="F357" s="81">
        <v>1.8</v>
      </c>
      <c r="G357" s="76">
        <v>1.8</v>
      </c>
      <c r="H357" s="77">
        <v>1.2</v>
      </c>
      <c r="I357" s="65">
        <v>9</v>
      </c>
    </row>
    <row r="358" spans="1:9" x14ac:dyDescent="0.35">
      <c r="A358" s="62" t="s">
        <v>4889</v>
      </c>
      <c r="B358" s="109">
        <v>464031</v>
      </c>
      <c r="C358" s="76">
        <v>1.8</v>
      </c>
      <c r="D358" s="77">
        <v>1.8</v>
      </c>
      <c r="E358" s="79">
        <v>1.8</v>
      </c>
      <c r="F358" s="81">
        <v>1.8</v>
      </c>
      <c r="G358" s="76">
        <v>1.8</v>
      </c>
      <c r="H358" s="77">
        <v>3</v>
      </c>
      <c r="I358" s="65">
        <v>10.8</v>
      </c>
    </row>
    <row r="359" spans="1:9" x14ac:dyDescent="0.35">
      <c r="A359" s="62" t="s">
        <v>903</v>
      </c>
      <c r="B359" s="109">
        <v>382493</v>
      </c>
      <c r="C359" s="76">
        <v>3</v>
      </c>
      <c r="D359" s="77">
        <v>3</v>
      </c>
      <c r="E359" s="79">
        <v>3</v>
      </c>
      <c r="F359" s="81">
        <v>3</v>
      </c>
      <c r="G359" s="76">
        <v>3</v>
      </c>
      <c r="H359" s="77">
        <v>3.6</v>
      </c>
      <c r="I359" s="65">
        <v>9</v>
      </c>
    </row>
    <row r="360" spans="1:9" x14ac:dyDescent="0.35">
      <c r="A360" s="62" t="s">
        <v>881</v>
      </c>
      <c r="B360" s="109">
        <v>7902506</v>
      </c>
      <c r="C360" s="76">
        <v>1.8</v>
      </c>
      <c r="D360" s="77">
        <v>1.8</v>
      </c>
      <c r="E360" s="79">
        <v>1.8</v>
      </c>
      <c r="F360" s="81">
        <v>1.8</v>
      </c>
      <c r="G360" s="76">
        <v>1.8</v>
      </c>
      <c r="H360" s="77">
        <v>3</v>
      </c>
      <c r="I360" s="65">
        <v>9</v>
      </c>
    </row>
    <row r="361" spans="1:9" x14ac:dyDescent="0.35">
      <c r="A361" s="56" t="s">
        <v>1856</v>
      </c>
      <c r="B361" s="113">
        <v>741973</v>
      </c>
      <c r="C361" s="76">
        <v>0</v>
      </c>
      <c r="D361" s="77">
        <v>0</v>
      </c>
      <c r="E361" s="79">
        <v>0</v>
      </c>
      <c r="F361" s="81">
        <v>0</v>
      </c>
      <c r="G361" s="76" t="s">
        <v>4959</v>
      </c>
      <c r="H361" s="77" t="s">
        <v>4974</v>
      </c>
      <c r="I361" s="65">
        <v>0</v>
      </c>
    </row>
    <row r="362" spans="1:9" x14ac:dyDescent="0.35">
      <c r="A362" s="62" t="s">
        <v>604</v>
      </c>
      <c r="B362" s="109">
        <v>8161801</v>
      </c>
      <c r="C362" s="76">
        <v>2.4</v>
      </c>
      <c r="D362" s="77">
        <v>2.4</v>
      </c>
      <c r="E362" s="79">
        <v>2.4</v>
      </c>
      <c r="F362" s="81">
        <v>2.4</v>
      </c>
      <c r="G362" s="76">
        <v>2.4</v>
      </c>
      <c r="H362" s="77">
        <v>3.6</v>
      </c>
      <c r="I362" s="65">
        <v>9</v>
      </c>
    </row>
    <row r="363" spans="1:9" x14ac:dyDescent="0.35">
      <c r="A363" s="62" t="s">
        <v>402</v>
      </c>
      <c r="B363" s="109">
        <v>4463901</v>
      </c>
      <c r="C363" s="76">
        <v>1.8</v>
      </c>
      <c r="D363" s="77">
        <v>1.8</v>
      </c>
      <c r="E363" s="79">
        <v>1.8</v>
      </c>
      <c r="F363" s="81">
        <v>1.8</v>
      </c>
      <c r="G363" s="76">
        <v>1.8</v>
      </c>
      <c r="H363" s="77">
        <v>2.4</v>
      </c>
      <c r="I363" s="65">
        <v>0</v>
      </c>
    </row>
    <row r="364" spans="1:9" x14ac:dyDescent="0.35">
      <c r="A364" s="62" t="s">
        <v>4891</v>
      </c>
      <c r="B364" s="109">
        <v>4465202</v>
      </c>
      <c r="C364" s="76">
        <v>0</v>
      </c>
      <c r="D364" s="77">
        <v>0</v>
      </c>
      <c r="E364" s="79" t="s">
        <v>4947</v>
      </c>
      <c r="F364" s="81" t="s">
        <v>4948</v>
      </c>
      <c r="G364" s="76" t="s">
        <v>4959</v>
      </c>
      <c r="H364" s="77">
        <v>1.2</v>
      </c>
      <c r="I364" s="65">
        <v>5.4</v>
      </c>
    </row>
    <row r="365" spans="1:9" x14ac:dyDescent="0.35">
      <c r="A365" s="62" t="s">
        <v>4892</v>
      </c>
      <c r="B365" s="109">
        <v>4484401</v>
      </c>
      <c r="C365" s="76">
        <v>0.6</v>
      </c>
      <c r="D365" s="77">
        <v>0.6</v>
      </c>
      <c r="E365" s="79">
        <v>0.6</v>
      </c>
      <c r="F365" s="81">
        <v>0.6</v>
      </c>
      <c r="G365" s="76">
        <v>0.6</v>
      </c>
      <c r="H365" s="77">
        <v>3</v>
      </c>
      <c r="I365" s="65">
        <v>10.8</v>
      </c>
    </row>
    <row r="366" spans="1:9" x14ac:dyDescent="0.35">
      <c r="A366" s="62" t="s">
        <v>4936</v>
      </c>
      <c r="B366" s="109">
        <v>640760</v>
      </c>
      <c r="C366" s="76">
        <v>3</v>
      </c>
      <c r="D366" s="77">
        <v>3</v>
      </c>
      <c r="E366" s="79">
        <v>3</v>
      </c>
      <c r="F366" s="81">
        <v>3</v>
      </c>
      <c r="G366" s="76">
        <v>3</v>
      </c>
      <c r="H366" s="77">
        <v>3</v>
      </c>
      <c r="I366" s="65">
        <v>7.2</v>
      </c>
    </row>
    <row r="367" spans="1:9" x14ac:dyDescent="0.35">
      <c r="A367" s="62" t="s">
        <v>4893</v>
      </c>
      <c r="B367" s="109">
        <v>363529</v>
      </c>
      <c r="C367" s="76">
        <v>1.8</v>
      </c>
      <c r="D367" s="77">
        <v>1.8</v>
      </c>
      <c r="E367" s="79">
        <v>1.8</v>
      </c>
      <c r="F367" s="81">
        <v>1.8</v>
      </c>
      <c r="G367" s="76">
        <v>1.8</v>
      </c>
      <c r="H367" s="77">
        <v>1.8</v>
      </c>
      <c r="I367" s="65">
        <v>0</v>
      </c>
    </row>
    <row r="368" spans="1:9" x14ac:dyDescent="0.35">
      <c r="A368" s="56" t="s">
        <v>4972</v>
      </c>
      <c r="B368" s="113">
        <v>748773</v>
      </c>
      <c r="C368" s="76">
        <v>0</v>
      </c>
      <c r="D368" s="77">
        <v>0</v>
      </c>
      <c r="E368" s="79">
        <v>0</v>
      </c>
      <c r="F368" s="81">
        <v>0</v>
      </c>
      <c r="G368" s="76" t="s">
        <v>4959</v>
      </c>
      <c r="H368" s="77">
        <v>0.6</v>
      </c>
      <c r="I368" s="65">
        <v>5.4</v>
      </c>
    </row>
    <row r="369" spans="1:9" x14ac:dyDescent="0.35">
      <c r="A369" s="62" t="s">
        <v>4894</v>
      </c>
      <c r="B369" s="109">
        <v>4489802</v>
      </c>
      <c r="C369" s="76">
        <v>1.8</v>
      </c>
      <c r="D369" s="77">
        <v>1.8</v>
      </c>
      <c r="E369" s="79">
        <v>1.8</v>
      </c>
      <c r="F369" s="81">
        <v>1.8</v>
      </c>
      <c r="G369" s="76">
        <v>1.8</v>
      </c>
      <c r="H369" s="77">
        <v>2.4</v>
      </c>
      <c r="I369" s="65">
        <v>7.2</v>
      </c>
    </row>
    <row r="370" spans="1:9" x14ac:dyDescent="0.35">
      <c r="A370" s="62" t="s">
        <v>4895</v>
      </c>
      <c r="B370" s="109">
        <v>538582</v>
      </c>
      <c r="C370" s="76">
        <v>0</v>
      </c>
      <c r="D370" s="77">
        <v>0</v>
      </c>
      <c r="E370" s="79" t="s">
        <v>4947</v>
      </c>
      <c r="F370" s="81" t="s">
        <v>4948</v>
      </c>
      <c r="G370" s="76" t="s">
        <v>4959</v>
      </c>
      <c r="H370" s="77" t="s">
        <v>3588</v>
      </c>
      <c r="I370" s="65">
        <v>0</v>
      </c>
    </row>
    <row r="371" spans="1:9" x14ac:dyDescent="0.35">
      <c r="A371" s="62" t="s">
        <v>4897</v>
      </c>
      <c r="B371" s="109">
        <v>537497</v>
      </c>
      <c r="C371" s="76">
        <v>1.8</v>
      </c>
      <c r="D371" s="77">
        <v>1.8</v>
      </c>
      <c r="E371" s="79">
        <v>1.8</v>
      </c>
      <c r="F371" s="81">
        <v>1.8</v>
      </c>
      <c r="G371" s="76">
        <v>1.8</v>
      </c>
      <c r="H371" s="77">
        <v>2.4</v>
      </c>
      <c r="I371" s="65" t="s">
        <v>5057</v>
      </c>
    </row>
    <row r="372" spans="1:9" x14ac:dyDescent="0.35">
      <c r="A372" s="62" t="s">
        <v>4898</v>
      </c>
      <c r="B372" s="109">
        <v>4504101</v>
      </c>
      <c r="C372" s="76">
        <v>1.8</v>
      </c>
      <c r="D372" s="77">
        <v>1.8</v>
      </c>
      <c r="E372" s="79">
        <v>0</v>
      </c>
      <c r="F372" s="81">
        <v>0</v>
      </c>
      <c r="G372" s="76">
        <v>0</v>
      </c>
      <c r="H372" s="77">
        <v>0</v>
      </c>
      <c r="I372" s="65" t="s">
        <v>5057</v>
      </c>
    </row>
    <row r="373" spans="1:9" x14ac:dyDescent="0.35">
      <c r="A373" s="62" t="s">
        <v>761</v>
      </c>
      <c r="B373" s="109">
        <v>4488806</v>
      </c>
      <c r="C373" s="76">
        <v>1.8</v>
      </c>
      <c r="D373" s="77">
        <v>1.8</v>
      </c>
      <c r="E373" s="79">
        <v>1.8</v>
      </c>
      <c r="F373" s="81">
        <v>1.8</v>
      </c>
      <c r="G373" s="76">
        <v>1.8</v>
      </c>
      <c r="H373" s="77">
        <v>2.4</v>
      </c>
      <c r="I373" s="65">
        <v>0</v>
      </c>
    </row>
    <row r="374" spans="1:9" x14ac:dyDescent="0.35">
      <c r="A374" s="62" t="s">
        <v>473</v>
      </c>
      <c r="B374" s="109">
        <v>4505301</v>
      </c>
      <c r="C374" s="76">
        <v>1.2</v>
      </c>
      <c r="D374" s="77">
        <v>1.2</v>
      </c>
      <c r="E374" s="79">
        <v>1.2</v>
      </c>
      <c r="F374" s="81">
        <v>1.2</v>
      </c>
      <c r="G374" s="76">
        <v>1.2</v>
      </c>
      <c r="H374" s="77">
        <v>1.8</v>
      </c>
      <c r="I374" s="65">
        <v>7.2</v>
      </c>
    </row>
    <row r="375" spans="1:9" x14ac:dyDescent="0.35">
      <c r="A375" s="62" t="s">
        <v>406</v>
      </c>
      <c r="B375" s="109">
        <v>4491700</v>
      </c>
      <c r="C375" s="76">
        <v>2.4</v>
      </c>
      <c r="D375" s="77">
        <v>2.4</v>
      </c>
      <c r="E375" s="79">
        <v>2.4</v>
      </c>
      <c r="F375" s="81">
        <v>2.4</v>
      </c>
      <c r="G375" s="76">
        <v>2.4</v>
      </c>
      <c r="H375" s="77">
        <v>1.8</v>
      </c>
      <c r="I375" s="65">
        <v>5.4</v>
      </c>
    </row>
    <row r="376" spans="1:9" x14ac:dyDescent="0.35">
      <c r="A376" s="56" t="s">
        <v>672</v>
      </c>
      <c r="B376" s="109">
        <v>4504003</v>
      </c>
      <c r="C376" s="76">
        <v>2.4</v>
      </c>
      <c r="D376" s="77">
        <v>2.4</v>
      </c>
      <c r="E376" s="79">
        <v>2.4</v>
      </c>
      <c r="F376" s="81">
        <v>2.4</v>
      </c>
      <c r="G376" s="76">
        <v>2.4</v>
      </c>
      <c r="H376" s="77" t="s">
        <v>3588</v>
      </c>
      <c r="I376" s="65">
        <v>0</v>
      </c>
    </row>
    <row r="377" spans="1:9" x14ac:dyDescent="0.35">
      <c r="A377" s="56" t="s">
        <v>910</v>
      </c>
      <c r="B377" s="109">
        <v>4470907</v>
      </c>
      <c r="C377" s="76">
        <v>1.8</v>
      </c>
      <c r="D377" s="77">
        <v>1.8</v>
      </c>
      <c r="E377" s="79">
        <v>1.8</v>
      </c>
      <c r="F377" s="81">
        <v>1.8</v>
      </c>
      <c r="G377" s="76">
        <v>1.8</v>
      </c>
      <c r="H377" s="77">
        <v>1.8</v>
      </c>
      <c r="I377" s="65">
        <v>7.2</v>
      </c>
    </row>
    <row r="378" spans="1:9" x14ac:dyDescent="0.35">
      <c r="A378" s="62" t="s">
        <v>4896</v>
      </c>
      <c r="B378" s="109">
        <v>4471903</v>
      </c>
      <c r="C378" s="76">
        <v>1.2</v>
      </c>
      <c r="D378" s="77">
        <v>1.2</v>
      </c>
      <c r="E378" s="79">
        <v>1.2</v>
      </c>
      <c r="F378" s="81">
        <v>1.2</v>
      </c>
      <c r="G378" s="76">
        <v>1.2</v>
      </c>
      <c r="H378" s="77">
        <v>3</v>
      </c>
      <c r="I378" s="65">
        <v>5.4</v>
      </c>
    </row>
    <row r="379" spans="1:9" x14ac:dyDescent="0.35">
      <c r="A379" s="62" t="s">
        <v>1791</v>
      </c>
      <c r="B379" s="109">
        <v>509515</v>
      </c>
      <c r="C379" s="76">
        <v>0</v>
      </c>
      <c r="D379" s="77">
        <v>0</v>
      </c>
      <c r="E379" s="79" t="s">
        <v>4947</v>
      </c>
      <c r="F379" s="81" t="s">
        <v>4948</v>
      </c>
      <c r="G379" s="76" t="s">
        <v>4959</v>
      </c>
      <c r="H379" s="77">
        <v>1.8</v>
      </c>
      <c r="I379" s="65">
        <v>0</v>
      </c>
    </row>
    <row r="380" spans="1:9" x14ac:dyDescent="0.35">
      <c r="A380" s="62" t="s">
        <v>4899</v>
      </c>
      <c r="B380" s="109">
        <v>452122</v>
      </c>
      <c r="C380" s="76">
        <v>2.4</v>
      </c>
      <c r="D380" s="77">
        <v>2.4</v>
      </c>
      <c r="E380" s="79">
        <v>2.4</v>
      </c>
      <c r="F380" s="81">
        <v>2.4</v>
      </c>
      <c r="G380" s="76">
        <v>2.4</v>
      </c>
      <c r="H380" s="77">
        <v>3.6</v>
      </c>
      <c r="I380" s="65">
        <v>9</v>
      </c>
    </row>
    <row r="381" spans="1:9" x14ac:dyDescent="0.35">
      <c r="A381" s="62" t="s">
        <v>534</v>
      </c>
      <c r="B381" s="109">
        <v>499072</v>
      </c>
      <c r="C381" s="76">
        <v>2.4</v>
      </c>
      <c r="D381" s="77">
        <v>2.4</v>
      </c>
      <c r="E381" s="79">
        <v>2.4</v>
      </c>
      <c r="F381" s="81">
        <v>2.4</v>
      </c>
      <c r="G381" s="76">
        <v>2.4</v>
      </c>
      <c r="H381" s="77">
        <v>1.8</v>
      </c>
      <c r="I381" s="65">
        <v>5.4</v>
      </c>
    </row>
    <row r="382" spans="1:9" x14ac:dyDescent="0.35">
      <c r="A382" s="62" t="s">
        <v>966</v>
      </c>
      <c r="B382" s="109">
        <v>638811</v>
      </c>
      <c r="C382" s="76">
        <v>1.2</v>
      </c>
      <c r="D382" s="77">
        <v>1.2</v>
      </c>
      <c r="E382" s="79">
        <v>1.2</v>
      </c>
      <c r="F382" s="81">
        <v>1.2</v>
      </c>
      <c r="G382" s="76">
        <v>1.2</v>
      </c>
      <c r="H382" s="77">
        <v>2.4</v>
      </c>
      <c r="I382" s="65">
        <v>0</v>
      </c>
    </row>
    <row r="383" spans="1:9" x14ac:dyDescent="0.35">
      <c r="A383" s="62" t="s">
        <v>4900</v>
      </c>
      <c r="B383" s="109">
        <v>8121702</v>
      </c>
      <c r="C383" s="76">
        <v>3</v>
      </c>
      <c r="D383" s="77">
        <v>3</v>
      </c>
      <c r="E383" s="79">
        <v>3</v>
      </c>
      <c r="F383" s="81">
        <v>3</v>
      </c>
      <c r="G383" s="76">
        <v>3</v>
      </c>
      <c r="H383" s="77" t="s">
        <v>3588</v>
      </c>
      <c r="I383" s="65">
        <v>7.2</v>
      </c>
    </row>
    <row r="384" spans="1:9" x14ac:dyDescent="0.35">
      <c r="A384" s="62" t="s">
        <v>4901</v>
      </c>
      <c r="B384" s="109">
        <v>4466403</v>
      </c>
      <c r="C384" s="76">
        <v>2.4</v>
      </c>
      <c r="D384" s="77">
        <v>2.4</v>
      </c>
      <c r="E384" s="79">
        <v>2.4</v>
      </c>
      <c r="F384" s="81">
        <v>2.4</v>
      </c>
      <c r="G384" s="76">
        <v>2.4</v>
      </c>
      <c r="H384" s="77">
        <v>3</v>
      </c>
      <c r="I384" s="65">
        <v>0</v>
      </c>
    </row>
    <row r="385" spans="1:9" x14ac:dyDescent="0.35">
      <c r="A385" s="62" t="s">
        <v>328</v>
      </c>
      <c r="B385" s="109">
        <v>304867</v>
      </c>
      <c r="C385" s="76">
        <v>2.4</v>
      </c>
      <c r="D385" s="77">
        <v>2.4</v>
      </c>
      <c r="E385" s="79">
        <v>2.4</v>
      </c>
      <c r="F385" s="81">
        <v>2.4</v>
      </c>
      <c r="G385" s="76">
        <v>2.4</v>
      </c>
      <c r="H385" s="77">
        <v>3.6</v>
      </c>
      <c r="I385" s="65">
        <v>7.2</v>
      </c>
    </row>
    <row r="386" spans="1:9" x14ac:dyDescent="0.35">
      <c r="A386" s="62" t="s">
        <v>1663</v>
      </c>
      <c r="B386" s="109">
        <v>4469909</v>
      </c>
      <c r="C386" s="76">
        <v>1.8</v>
      </c>
      <c r="D386" s="77">
        <v>1.8</v>
      </c>
      <c r="E386" s="79">
        <v>1.8</v>
      </c>
      <c r="F386" s="81">
        <v>1.8</v>
      </c>
      <c r="G386" s="76">
        <v>1.8</v>
      </c>
      <c r="H386" s="77">
        <v>2.4</v>
      </c>
      <c r="I386" s="65">
        <v>5.4</v>
      </c>
    </row>
    <row r="387" spans="1:9" x14ac:dyDescent="0.35">
      <c r="A387" s="62" t="s">
        <v>1105</v>
      </c>
      <c r="B387" s="109">
        <v>4470001</v>
      </c>
      <c r="C387" s="76">
        <v>2.4</v>
      </c>
      <c r="D387" s="77">
        <v>2.4</v>
      </c>
      <c r="E387" s="79">
        <v>2.4</v>
      </c>
      <c r="F387" s="81">
        <v>2.4</v>
      </c>
      <c r="G387" s="76">
        <v>2.4</v>
      </c>
      <c r="H387" s="77" t="s">
        <v>3588</v>
      </c>
      <c r="I387" s="65">
        <v>0</v>
      </c>
    </row>
    <row r="388" spans="1:9" x14ac:dyDescent="0.35">
      <c r="A388" s="62" t="s">
        <v>4902</v>
      </c>
      <c r="B388" s="109">
        <v>426750</v>
      </c>
      <c r="C388" s="76">
        <v>2.4</v>
      </c>
      <c r="D388" s="77">
        <v>2.4</v>
      </c>
      <c r="E388" s="79">
        <v>0</v>
      </c>
      <c r="F388" s="81">
        <v>0</v>
      </c>
      <c r="G388" s="76">
        <v>0</v>
      </c>
      <c r="H388" s="77">
        <v>0</v>
      </c>
      <c r="I388" s="65" t="s">
        <v>5057</v>
      </c>
    </row>
    <row r="389" spans="1:9" x14ac:dyDescent="0.35">
      <c r="A389" s="62" t="s">
        <v>4938</v>
      </c>
      <c r="B389" s="109">
        <v>426539</v>
      </c>
      <c r="C389" s="76">
        <v>2.4</v>
      </c>
      <c r="D389" s="77">
        <v>2.4</v>
      </c>
      <c r="E389" s="79">
        <v>2.4</v>
      </c>
      <c r="F389" s="81">
        <v>2.4</v>
      </c>
      <c r="G389" s="76">
        <v>0</v>
      </c>
      <c r="H389" s="77">
        <v>0</v>
      </c>
      <c r="I389" s="65" t="s">
        <v>5057</v>
      </c>
    </row>
    <row r="390" spans="1:9" x14ac:dyDescent="0.35">
      <c r="A390" s="62" t="s">
        <v>4903</v>
      </c>
      <c r="B390" s="109">
        <v>4488105</v>
      </c>
      <c r="C390" s="76">
        <v>1.8</v>
      </c>
      <c r="D390" s="77">
        <v>1.8</v>
      </c>
      <c r="E390" s="79">
        <v>1.8</v>
      </c>
      <c r="F390" s="81">
        <v>1.8</v>
      </c>
      <c r="G390" s="76">
        <v>1.8</v>
      </c>
      <c r="H390" s="77">
        <v>1.8</v>
      </c>
      <c r="I390" s="65">
        <v>0</v>
      </c>
    </row>
    <row r="391" spans="1:9" x14ac:dyDescent="0.35">
      <c r="A391" s="62" t="s">
        <v>4904</v>
      </c>
      <c r="B391" s="109">
        <v>5561400</v>
      </c>
      <c r="C391" s="76">
        <v>0.6</v>
      </c>
      <c r="D391" s="77">
        <v>0.6</v>
      </c>
      <c r="E391" s="79">
        <v>0.6</v>
      </c>
      <c r="F391" s="81">
        <v>0.6</v>
      </c>
      <c r="G391" s="76">
        <v>0.6</v>
      </c>
      <c r="H391" s="77">
        <v>3</v>
      </c>
      <c r="I391" s="65">
        <v>0</v>
      </c>
    </row>
    <row r="392" spans="1:9" x14ac:dyDescent="0.35">
      <c r="A392" s="62" t="s">
        <v>1662</v>
      </c>
      <c r="B392" s="109">
        <v>4475607</v>
      </c>
      <c r="C392" s="76">
        <v>2.4</v>
      </c>
      <c r="D392" s="77">
        <v>2.4</v>
      </c>
      <c r="E392" s="79">
        <v>2.4</v>
      </c>
      <c r="F392" s="81">
        <v>2.4</v>
      </c>
      <c r="G392" s="76">
        <v>2.4</v>
      </c>
      <c r="H392" s="77">
        <v>3</v>
      </c>
      <c r="I392" s="65">
        <v>5.4</v>
      </c>
    </row>
    <row r="393" spans="1:9" x14ac:dyDescent="0.35">
      <c r="A393" s="62" t="s">
        <v>4905</v>
      </c>
      <c r="B393" s="109">
        <v>186571</v>
      </c>
      <c r="C393" s="76">
        <v>2.4</v>
      </c>
      <c r="D393" s="77">
        <v>2.4</v>
      </c>
      <c r="E393" s="79">
        <v>2.4</v>
      </c>
      <c r="F393" s="81">
        <v>2.4</v>
      </c>
      <c r="G393" s="76">
        <v>2.4</v>
      </c>
      <c r="H393" s="77">
        <v>3.6</v>
      </c>
      <c r="I393" s="65">
        <v>10.8</v>
      </c>
    </row>
    <row r="394" spans="1:9" x14ac:dyDescent="0.35">
      <c r="A394" s="62" t="s">
        <v>4906</v>
      </c>
      <c r="B394" s="109">
        <v>4477804</v>
      </c>
      <c r="C394" s="76">
        <v>1.8</v>
      </c>
      <c r="D394" s="77">
        <v>1.8</v>
      </c>
      <c r="E394" s="79">
        <v>1.8</v>
      </c>
      <c r="F394" s="81">
        <v>1.8</v>
      </c>
      <c r="G394" s="76">
        <v>1.8</v>
      </c>
      <c r="H394" s="77">
        <v>2.4</v>
      </c>
      <c r="I394" s="65">
        <v>10.8</v>
      </c>
    </row>
    <row r="395" spans="1:9" x14ac:dyDescent="0.35">
      <c r="A395" s="62" t="s">
        <v>1607</v>
      </c>
      <c r="B395" s="109">
        <v>4506308</v>
      </c>
      <c r="C395" s="76">
        <v>2.4</v>
      </c>
      <c r="D395" s="77">
        <v>2.4</v>
      </c>
      <c r="E395" s="79">
        <v>2.4</v>
      </c>
      <c r="F395" s="81">
        <v>2.4</v>
      </c>
      <c r="G395" s="76">
        <v>2.4</v>
      </c>
      <c r="H395" s="77">
        <v>1.8</v>
      </c>
      <c r="I395" s="65" t="s">
        <v>5057</v>
      </c>
    </row>
    <row r="396" spans="1:9" x14ac:dyDescent="0.35">
      <c r="A396" s="62" t="s">
        <v>4939</v>
      </c>
      <c r="B396" s="109">
        <v>145688</v>
      </c>
      <c r="C396" s="76">
        <v>2.4</v>
      </c>
      <c r="D396" s="77">
        <v>2.4</v>
      </c>
      <c r="E396" s="79">
        <v>2.4</v>
      </c>
      <c r="F396" s="81">
        <v>2.4</v>
      </c>
      <c r="G396" s="76">
        <v>2.4</v>
      </c>
      <c r="H396" s="77">
        <v>1.8</v>
      </c>
      <c r="I396" s="65">
        <v>0</v>
      </c>
    </row>
    <row r="397" spans="1:9" x14ac:dyDescent="0.35">
      <c r="A397" s="62" t="s">
        <v>4907</v>
      </c>
      <c r="B397" s="109">
        <v>4476301</v>
      </c>
      <c r="C397" s="76">
        <v>1.8</v>
      </c>
      <c r="D397" s="77">
        <v>1.8</v>
      </c>
      <c r="E397" s="79">
        <v>1.8</v>
      </c>
      <c r="F397" s="81">
        <v>1.8</v>
      </c>
      <c r="G397" s="76">
        <v>1.8</v>
      </c>
      <c r="H397" s="77">
        <v>3</v>
      </c>
      <c r="I397" s="65">
        <v>9</v>
      </c>
    </row>
    <row r="398" spans="1:9" x14ac:dyDescent="0.35">
      <c r="A398" s="62" t="s">
        <v>4908</v>
      </c>
      <c r="B398" s="109">
        <v>516325</v>
      </c>
      <c r="C398" s="76">
        <v>1.2</v>
      </c>
      <c r="D398" s="77">
        <v>1.2</v>
      </c>
      <c r="E398" s="79">
        <v>1.2</v>
      </c>
      <c r="F398" s="81">
        <v>1.2</v>
      </c>
      <c r="G398" s="76">
        <v>0</v>
      </c>
      <c r="H398" s="77">
        <v>0</v>
      </c>
      <c r="I398" s="65" t="s">
        <v>5057</v>
      </c>
    </row>
    <row r="399" spans="1:9" x14ac:dyDescent="0.35">
      <c r="A399" s="62" t="s">
        <v>4909</v>
      </c>
      <c r="B399" s="109">
        <v>4466900</v>
      </c>
      <c r="C399" s="76">
        <v>2.4</v>
      </c>
      <c r="D399" s="77">
        <v>2.4</v>
      </c>
      <c r="E399" s="79">
        <v>2.4</v>
      </c>
      <c r="F399" s="81">
        <v>2.4</v>
      </c>
      <c r="G399" s="76">
        <v>2.4</v>
      </c>
      <c r="H399" s="77">
        <v>1.8</v>
      </c>
      <c r="I399" s="65">
        <v>5.4</v>
      </c>
    </row>
    <row r="400" spans="1:9" x14ac:dyDescent="0.35">
      <c r="A400" s="62" t="s">
        <v>4910</v>
      </c>
      <c r="B400" s="109">
        <v>509493</v>
      </c>
      <c r="C400" s="76">
        <v>2.4</v>
      </c>
      <c r="D400" s="77">
        <v>2.4</v>
      </c>
      <c r="E400" s="79">
        <v>2.4</v>
      </c>
      <c r="F400" s="81">
        <v>2.4</v>
      </c>
      <c r="G400" s="76">
        <v>0</v>
      </c>
      <c r="H400" s="77">
        <v>0</v>
      </c>
      <c r="I400" s="65" t="s">
        <v>5057</v>
      </c>
    </row>
    <row r="401" spans="1:9" x14ac:dyDescent="0.35">
      <c r="A401" s="62" t="s">
        <v>4940</v>
      </c>
      <c r="B401" s="109">
        <v>511358</v>
      </c>
      <c r="C401" s="76">
        <v>2.4</v>
      </c>
      <c r="D401" s="77">
        <v>2.4</v>
      </c>
      <c r="E401" s="79">
        <v>2.4</v>
      </c>
      <c r="F401" s="81">
        <v>2.4</v>
      </c>
      <c r="G401" s="76">
        <v>0</v>
      </c>
      <c r="H401" s="77">
        <v>0</v>
      </c>
      <c r="I401" s="65" t="s">
        <v>5057</v>
      </c>
    </row>
    <row r="402" spans="1:9" x14ac:dyDescent="0.35">
      <c r="A402" s="62" t="s">
        <v>4911</v>
      </c>
      <c r="B402" s="109">
        <v>450570</v>
      </c>
      <c r="C402" s="76">
        <v>2.4</v>
      </c>
      <c r="D402" s="77">
        <v>2.4</v>
      </c>
      <c r="E402" s="79">
        <v>2.4</v>
      </c>
      <c r="F402" s="81">
        <v>2.4</v>
      </c>
      <c r="G402" s="76">
        <v>2.4</v>
      </c>
      <c r="H402" s="77">
        <v>2.4</v>
      </c>
      <c r="I402" s="65">
        <v>5.4</v>
      </c>
    </row>
    <row r="403" spans="1:9" x14ac:dyDescent="0.35">
      <c r="A403" s="120" t="s">
        <v>4912</v>
      </c>
      <c r="B403" s="121">
        <v>631621</v>
      </c>
      <c r="C403" s="122">
        <v>0</v>
      </c>
      <c r="D403" s="123">
        <v>0</v>
      </c>
      <c r="E403" s="124" t="s">
        <v>4947</v>
      </c>
      <c r="F403" s="125" t="s">
        <v>4948</v>
      </c>
      <c r="G403" s="122" t="s">
        <v>4959</v>
      </c>
      <c r="H403" s="123" t="s">
        <v>3588</v>
      </c>
      <c r="I403" s="65">
        <v>0</v>
      </c>
    </row>
    <row r="404" spans="1:9" x14ac:dyDescent="0.35">
      <c r="A404" s="62" t="s">
        <v>69</v>
      </c>
      <c r="B404" s="126">
        <v>4475909</v>
      </c>
      <c r="C404" s="127">
        <v>2.4</v>
      </c>
      <c r="D404" s="127">
        <v>2.4</v>
      </c>
      <c r="E404" s="127">
        <v>2.4</v>
      </c>
      <c r="F404" s="127">
        <v>2.4</v>
      </c>
      <c r="G404" s="127">
        <v>2.4</v>
      </c>
      <c r="H404" s="127">
        <v>3</v>
      </c>
      <c r="I404" s="65">
        <v>0</v>
      </c>
    </row>
    <row r="405" spans="1:9" x14ac:dyDescent="0.35">
      <c r="A405" s="62" t="s">
        <v>4941</v>
      </c>
      <c r="B405" s="126">
        <v>250368</v>
      </c>
      <c r="C405" s="127">
        <v>2.4</v>
      </c>
      <c r="D405" s="127">
        <v>2.4</v>
      </c>
      <c r="E405" s="127">
        <v>2.4</v>
      </c>
      <c r="F405" s="127">
        <v>2.4</v>
      </c>
      <c r="G405" s="127">
        <v>2.4</v>
      </c>
      <c r="H405" s="127">
        <v>3</v>
      </c>
      <c r="I405" s="65">
        <v>0</v>
      </c>
    </row>
    <row r="406" spans="1:9" x14ac:dyDescent="0.35">
      <c r="A406" s="62" t="s">
        <v>4913</v>
      </c>
      <c r="B406" s="126">
        <v>4463307</v>
      </c>
      <c r="C406" s="127">
        <v>1.8</v>
      </c>
      <c r="D406" s="127">
        <v>1.8</v>
      </c>
      <c r="E406" s="127">
        <v>1.8</v>
      </c>
      <c r="F406" s="127">
        <v>1.8</v>
      </c>
      <c r="G406" s="127">
        <v>1.8</v>
      </c>
      <c r="H406" s="127">
        <v>1.8</v>
      </c>
      <c r="I406" s="65">
        <v>10.8</v>
      </c>
    </row>
    <row r="407" spans="1:9" x14ac:dyDescent="0.35">
      <c r="A407" s="62" t="s">
        <v>1731</v>
      </c>
      <c r="B407" s="126">
        <v>4464605</v>
      </c>
      <c r="C407" s="127">
        <v>1.2</v>
      </c>
      <c r="D407" s="127">
        <v>1.2</v>
      </c>
      <c r="E407" s="127">
        <v>1.2</v>
      </c>
      <c r="F407" s="127">
        <v>1.2</v>
      </c>
      <c r="G407" s="127">
        <v>1.2</v>
      </c>
      <c r="H407" s="127">
        <v>1.2</v>
      </c>
      <c r="I407" s="65">
        <v>9</v>
      </c>
    </row>
    <row r="408" spans="1:9" x14ac:dyDescent="0.35">
      <c r="A408" s="62" t="s">
        <v>551</v>
      </c>
      <c r="B408" s="126">
        <v>675431</v>
      </c>
      <c r="C408" s="127">
        <v>3</v>
      </c>
      <c r="D408" s="127">
        <v>3</v>
      </c>
      <c r="E408" s="127">
        <v>3</v>
      </c>
      <c r="F408" s="127">
        <v>3</v>
      </c>
      <c r="G408" s="127">
        <v>3</v>
      </c>
      <c r="H408" s="127">
        <v>3</v>
      </c>
      <c r="I408" s="65">
        <v>5.4</v>
      </c>
    </row>
    <row r="409" spans="1:9" x14ac:dyDescent="0.35">
      <c r="A409" s="119"/>
    </row>
    <row r="410" spans="1:9" x14ac:dyDescent="0.35">
      <c r="B410" s="118" t="s">
        <v>4975</v>
      </c>
      <c r="C410" s="65">
        <f>SUM(C3:C409)</f>
        <v>687.59999999999843</v>
      </c>
      <c r="D410" s="65">
        <f>SUM(D3:D409)</f>
        <v>687.59999999999843</v>
      </c>
      <c r="E410" s="65">
        <f>SUM(E3:E403)</f>
        <v>676.79999999999859</v>
      </c>
      <c r="F410" s="65">
        <f>SUM(F3:F403)</f>
        <v>676.79999999999859</v>
      </c>
      <c r="G410" s="65">
        <f>SUM(G3:G409)</f>
        <v>688.7999999999987</v>
      </c>
      <c r="H410" s="65">
        <f>SUM(H3:H409)</f>
        <v>819.59999999999866</v>
      </c>
      <c r="I410" s="65">
        <f>SUM(I3:I408)</f>
        <v>1882.8000000000018</v>
      </c>
    </row>
    <row r="411" spans="1:9" x14ac:dyDescent="0.35">
      <c r="B411" s="118" t="s">
        <v>1890</v>
      </c>
      <c r="C411" s="65">
        <v>1.9930434782608639</v>
      </c>
      <c r="D411" s="65">
        <v>1.9930434782608639</v>
      </c>
      <c r="E411" s="65">
        <v>1.9930434782608644</v>
      </c>
      <c r="F411" s="65">
        <v>1.9930434782608644</v>
      </c>
      <c r="G411" s="65">
        <v>1.9907514450867001</v>
      </c>
      <c r="H411" s="65">
        <v>2.5532710280373792</v>
      </c>
      <c r="I411" s="65">
        <f>SUBTOTAL(1,I3:I408)</f>
        <v>5.2592178770949767</v>
      </c>
    </row>
  </sheetData>
  <autoFilter ref="A2:T403">
    <sortState ref="A3:R408">
      <sortCondition sortBy="cellColor" ref="A2:A403" dxfId="3"/>
    </sortState>
  </autoFilter>
  <mergeCells count="3">
    <mergeCell ref="C1:D1"/>
    <mergeCell ref="E1:F1"/>
    <mergeCell ref="G1:H1"/>
  </mergeCells>
  <printOptions horizontalCentered="1"/>
  <pageMargins left="0" right="0" top="0.23" bottom="0.25" header="0.3" footer="0.3"/>
  <pageSetup paperSize="5" scale="61" orientation="portrait" r:id="rId1"/>
  <headerFooter>
    <oddHeader>&amp;C&amp;P of &amp;N&amp;R&amp;D</oddHeader>
    <oddFooter xml:space="preserve">&amp;L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N2286"/>
  <sheetViews>
    <sheetView workbookViewId="0"/>
  </sheetViews>
  <sheetFormatPr defaultColWidth="9.1796875" defaultRowHeight="14.5" x14ac:dyDescent="0.35"/>
  <cols>
    <col min="1" max="1" width="8.54296875" style="13" bestFit="1" customWidth="1"/>
    <col min="2" max="2" width="57.54296875" style="13" bestFit="1" customWidth="1"/>
    <col min="3" max="3" width="35.81640625" style="13" customWidth="1"/>
    <col min="4" max="4" width="23.26953125" style="13" customWidth="1"/>
    <col min="5" max="5" width="8.54296875" style="13" customWidth="1"/>
    <col min="6" max="6" width="8.7265625" style="58" customWidth="1"/>
    <col min="7" max="7" width="44.453125" style="13" bestFit="1" customWidth="1"/>
    <col min="8" max="8" width="12.26953125" style="13" hidden="1" customWidth="1"/>
    <col min="9" max="9" width="73.54296875" style="13" bestFit="1" customWidth="1"/>
    <col min="10" max="10" width="25.81640625" style="13" bestFit="1" customWidth="1"/>
    <col min="11" max="11" width="18.7265625" style="13" bestFit="1" customWidth="1"/>
    <col min="12" max="12" width="57.54296875" style="13" bestFit="1" customWidth="1"/>
    <col min="13" max="13" width="8.7265625" style="13" bestFit="1" customWidth="1"/>
    <col min="14" max="14" width="9.1796875" style="18"/>
    <col min="15" max="16384" width="9.1796875" style="13"/>
  </cols>
  <sheetData>
    <row r="1" spans="1:14" s="14" customFormat="1" ht="43.5" x14ac:dyDescent="0.35">
      <c r="A1" s="14" t="s">
        <v>0</v>
      </c>
      <c r="B1" s="14" t="s">
        <v>1</v>
      </c>
      <c r="C1" s="14" t="s">
        <v>2</v>
      </c>
      <c r="D1" s="14" t="s">
        <v>3</v>
      </c>
      <c r="E1" s="14" t="s">
        <v>4</v>
      </c>
      <c r="F1" s="155" t="s">
        <v>5</v>
      </c>
      <c r="G1" s="14" t="s">
        <v>1892</v>
      </c>
      <c r="H1" s="14" t="s">
        <v>1893</v>
      </c>
      <c r="I1" s="14" t="s">
        <v>1894</v>
      </c>
      <c r="J1" s="14" t="s">
        <v>1895</v>
      </c>
      <c r="K1" s="14" t="s">
        <v>1896</v>
      </c>
      <c r="L1" s="14" t="s">
        <v>17</v>
      </c>
      <c r="M1" s="14" t="s">
        <v>1897</v>
      </c>
      <c r="N1" s="35" t="s">
        <v>5052</v>
      </c>
    </row>
    <row r="2" spans="1:14" x14ac:dyDescent="0.35">
      <c r="A2" s="13">
        <v>315267</v>
      </c>
      <c r="B2" s="13" t="s">
        <v>1020</v>
      </c>
      <c r="C2" s="13" t="s">
        <v>1021</v>
      </c>
      <c r="D2" s="13" t="s">
        <v>759</v>
      </c>
      <c r="E2" s="13" t="s">
        <v>21</v>
      </c>
      <c r="F2" s="58">
        <v>8102</v>
      </c>
      <c r="G2" s="13" t="s">
        <v>1898</v>
      </c>
      <c r="H2" s="13" t="s">
        <v>1899</v>
      </c>
      <c r="I2" s="13" t="s">
        <v>2752</v>
      </c>
      <c r="J2" s="59">
        <v>0.5</v>
      </c>
      <c r="K2" s="13" t="s">
        <v>2753</v>
      </c>
      <c r="L2" s="13" t="s">
        <v>2754</v>
      </c>
      <c r="M2" s="60">
        <v>44743</v>
      </c>
      <c r="N2" s="18">
        <f>VLOOKUP(A2,'Master NJ LTC Rating'!$A:$S,19,FALSE)</f>
        <v>5</v>
      </c>
    </row>
    <row r="3" spans="1:14" x14ac:dyDescent="0.35">
      <c r="A3" s="13">
        <v>315267</v>
      </c>
      <c r="B3" s="13" t="s">
        <v>1020</v>
      </c>
      <c r="C3" s="13" t="s">
        <v>1021</v>
      </c>
      <c r="D3" s="13" t="s">
        <v>759</v>
      </c>
      <c r="E3" s="13" t="s">
        <v>21</v>
      </c>
      <c r="F3" s="58">
        <v>8102</v>
      </c>
      <c r="G3" s="13" t="s">
        <v>1898</v>
      </c>
      <c r="H3" s="13" t="s">
        <v>1899</v>
      </c>
      <c r="I3" s="13" t="s">
        <v>2755</v>
      </c>
      <c r="J3" s="59">
        <v>0.5</v>
      </c>
      <c r="K3" s="13" t="s">
        <v>2756</v>
      </c>
      <c r="L3" s="13" t="s">
        <v>2754</v>
      </c>
      <c r="M3" s="60">
        <v>44743</v>
      </c>
      <c r="N3" s="18">
        <f>VLOOKUP(A3,'Master NJ LTC Rating'!$A:$S,19,FALSE)</f>
        <v>5</v>
      </c>
    </row>
    <row r="4" spans="1:14" x14ac:dyDescent="0.35">
      <c r="A4" s="13">
        <v>315267</v>
      </c>
      <c r="B4" s="13" t="s">
        <v>1020</v>
      </c>
      <c r="C4" s="13" t="s">
        <v>1021</v>
      </c>
      <c r="D4" s="13" t="s">
        <v>759</v>
      </c>
      <c r="E4" s="13" t="s">
        <v>21</v>
      </c>
      <c r="F4" s="58">
        <v>8102</v>
      </c>
      <c r="G4" s="13" t="s">
        <v>1908</v>
      </c>
      <c r="H4" s="13" t="s">
        <v>1899</v>
      </c>
      <c r="I4" s="13" t="s">
        <v>2759</v>
      </c>
      <c r="J4" s="13" t="s">
        <v>1906</v>
      </c>
      <c r="K4" s="13" t="s">
        <v>2760</v>
      </c>
      <c r="L4" s="13" t="s">
        <v>2754</v>
      </c>
      <c r="M4" s="60">
        <v>44743</v>
      </c>
      <c r="N4" s="18">
        <f>VLOOKUP(A4,'Master NJ LTC Rating'!$A:$S,19,FALSE)</f>
        <v>5</v>
      </c>
    </row>
    <row r="5" spans="1:14" x14ac:dyDescent="0.35">
      <c r="A5" s="13">
        <v>315267</v>
      </c>
      <c r="B5" s="13" t="s">
        <v>1020</v>
      </c>
      <c r="C5" s="13" t="s">
        <v>1021</v>
      </c>
      <c r="D5" s="13" t="s">
        <v>759</v>
      </c>
      <c r="E5" s="13" t="s">
        <v>21</v>
      </c>
      <c r="F5" s="58">
        <v>8102</v>
      </c>
      <c r="G5" s="13" t="s">
        <v>2010</v>
      </c>
      <c r="H5" s="13" t="s">
        <v>1899</v>
      </c>
      <c r="I5" s="13" t="s">
        <v>2757</v>
      </c>
      <c r="J5" s="13" t="s">
        <v>1906</v>
      </c>
      <c r="K5" s="13" t="s">
        <v>2758</v>
      </c>
      <c r="L5" s="13" t="s">
        <v>2754</v>
      </c>
      <c r="M5" s="60">
        <v>44743</v>
      </c>
      <c r="N5" s="18">
        <f>VLOOKUP(A5,'Master NJ LTC Rating'!$A:$S,19,FALSE)</f>
        <v>5</v>
      </c>
    </row>
    <row r="6" spans="1:14" x14ac:dyDescent="0.35">
      <c r="A6" s="13">
        <v>315141</v>
      </c>
      <c r="B6" s="13" t="s">
        <v>124</v>
      </c>
      <c r="C6" s="13" t="s">
        <v>125</v>
      </c>
      <c r="D6" s="13" t="s">
        <v>126</v>
      </c>
      <c r="E6" s="13" t="s">
        <v>21</v>
      </c>
      <c r="F6" s="58">
        <v>8812</v>
      </c>
      <c r="G6" s="13" t="s">
        <v>4730</v>
      </c>
      <c r="H6" s="13" t="s">
        <v>1899</v>
      </c>
      <c r="I6" s="13" t="s">
        <v>1900</v>
      </c>
      <c r="J6" s="59">
        <v>0.95</v>
      </c>
      <c r="K6" s="13" t="s">
        <v>2341</v>
      </c>
      <c r="L6" s="13" t="s">
        <v>2342</v>
      </c>
      <c r="M6" s="60">
        <v>44743</v>
      </c>
      <c r="N6" s="18">
        <f>VLOOKUP(A6,'Master NJ LTC Rating'!$A:$S,19,FALSE)</f>
        <v>2</v>
      </c>
    </row>
    <row r="7" spans="1:14" x14ac:dyDescent="0.35">
      <c r="A7" s="13">
        <v>315141</v>
      </c>
      <c r="B7" s="13" t="s">
        <v>124</v>
      </c>
      <c r="C7" s="13" t="s">
        <v>125</v>
      </c>
      <c r="D7" s="13" t="s">
        <v>126</v>
      </c>
      <c r="E7" s="13" t="s">
        <v>21</v>
      </c>
      <c r="F7" s="58">
        <v>8812</v>
      </c>
      <c r="G7" s="13" t="s">
        <v>4730</v>
      </c>
      <c r="H7" s="13" t="s">
        <v>1899</v>
      </c>
      <c r="I7" s="13" t="s">
        <v>1903</v>
      </c>
      <c r="J7" s="59">
        <v>0.05</v>
      </c>
      <c r="K7" s="13" t="s">
        <v>2341</v>
      </c>
      <c r="L7" s="13" t="s">
        <v>2342</v>
      </c>
      <c r="M7" s="60">
        <v>44743</v>
      </c>
      <c r="N7" s="18">
        <f>VLOOKUP(A7,'Master NJ LTC Rating'!$A:$S,19,FALSE)</f>
        <v>2</v>
      </c>
    </row>
    <row r="8" spans="1:14" x14ac:dyDescent="0.35">
      <c r="A8" s="13">
        <v>315141</v>
      </c>
      <c r="B8" s="13" t="s">
        <v>124</v>
      </c>
      <c r="C8" s="13" t="s">
        <v>125</v>
      </c>
      <c r="D8" s="13" t="s">
        <v>126</v>
      </c>
      <c r="E8" s="13" t="s">
        <v>21</v>
      </c>
      <c r="F8" s="58">
        <v>8812</v>
      </c>
      <c r="G8" s="13" t="s">
        <v>1904</v>
      </c>
      <c r="H8" s="13" t="s">
        <v>1899</v>
      </c>
      <c r="I8" s="13" t="s">
        <v>1905</v>
      </c>
      <c r="J8" s="13" t="s">
        <v>1906</v>
      </c>
      <c r="K8" s="13" t="s">
        <v>2343</v>
      </c>
      <c r="L8" s="13" t="s">
        <v>2342</v>
      </c>
      <c r="M8" s="60">
        <v>44743</v>
      </c>
      <c r="N8" s="18">
        <f>VLOOKUP(A8,'Master NJ LTC Rating'!$A:$S,19,FALSE)</f>
        <v>2</v>
      </c>
    </row>
    <row r="9" spans="1:14" x14ac:dyDescent="0.35">
      <c r="A9" s="13">
        <v>315141</v>
      </c>
      <c r="B9" s="13" t="s">
        <v>124</v>
      </c>
      <c r="C9" s="13" t="s">
        <v>125</v>
      </c>
      <c r="D9" s="13" t="s">
        <v>126</v>
      </c>
      <c r="E9" s="13" t="s">
        <v>21</v>
      </c>
      <c r="F9" s="58">
        <v>8812</v>
      </c>
      <c r="G9" s="13" t="s">
        <v>1908</v>
      </c>
      <c r="H9" s="13" t="s">
        <v>1899</v>
      </c>
      <c r="I9" s="13" t="s">
        <v>2344</v>
      </c>
      <c r="J9" s="13" t="s">
        <v>1906</v>
      </c>
      <c r="K9" s="13" t="s">
        <v>1910</v>
      </c>
      <c r="L9" s="13" t="s">
        <v>2342</v>
      </c>
      <c r="M9" s="60">
        <v>44743</v>
      </c>
      <c r="N9" s="18">
        <f>VLOOKUP(A9,'Master NJ LTC Rating'!$A:$S,19,FALSE)</f>
        <v>2</v>
      </c>
    </row>
    <row r="10" spans="1:14" x14ac:dyDescent="0.35">
      <c r="A10" s="13">
        <v>315377</v>
      </c>
      <c r="B10" s="13" t="s">
        <v>701</v>
      </c>
      <c r="C10" s="13" t="s">
        <v>702</v>
      </c>
      <c r="D10" s="13" t="s">
        <v>478</v>
      </c>
      <c r="E10" s="13" t="s">
        <v>21</v>
      </c>
      <c r="F10" s="58">
        <v>7631</v>
      </c>
      <c r="G10" s="13" t="s">
        <v>1898</v>
      </c>
      <c r="H10" s="13" t="s">
        <v>1911</v>
      </c>
      <c r="I10" s="13" t="s">
        <v>703</v>
      </c>
      <c r="J10" s="59">
        <v>1</v>
      </c>
      <c r="K10" s="13" t="s">
        <v>3087</v>
      </c>
      <c r="L10" s="13" t="s">
        <v>3088</v>
      </c>
      <c r="M10" s="60">
        <v>44743</v>
      </c>
      <c r="N10" s="18">
        <f>VLOOKUP(A10,'Master NJ LTC Rating'!$A:$S,19,FALSE)</f>
        <v>4</v>
      </c>
    </row>
    <row r="11" spans="1:14" x14ac:dyDescent="0.35">
      <c r="A11" s="13">
        <v>315377</v>
      </c>
      <c r="B11" s="13" t="s">
        <v>701</v>
      </c>
      <c r="C11" s="13" t="s">
        <v>702</v>
      </c>
      <c r="D11" s="13" t="s">
        <v>478</v>
      </c>
      <c r="E11" s="13" t="s">
        <v>21</v>
      </c>
      <c r="F11" s="58">
        <v>7631</v>
      </c>
      <c r="G11" s="13" t="s">
        <v>1908</v>
      </c>
      <c r="H11" s="13" t="s">
        <v>1899</v>
      </c>
      <c r="I11" s="13" t="s">
        <v>3091</v>
      </c>
      <c r="J11" s="13" t="s">
        <v>1906</v>
      </c>
      <c r="K11" s="13" t="s">
        <v>3092</v>
      </c>
      <c r="L11" s="13" t="s">
        <v>3088</v>
      </c>
      <c r="M11" s="60">
        <v>44743</v>
      </c>
      <c r="N11" s="18">
        <f>VLOOKUP(A11,'Master NJ LTC Rating'!$A:$S,19,FALSE)</f>
        <v>4</v>
      </c>
    </row>
    <row r="12" spans="1:14" x14ac:dyDescent="0.35">
      <c r="A12" s="13">
        <v>315377</v>
      </c>
      <c r="B12" s="13" t="s">
        <v>701</v>
      </c>
      <c r="C12" s="13" t="s">
        <v>702</v>
      </c>
      <c r="D12" s="13" t="s">
        <v>478</v>
      </c>
      <c r="E12" s="13" t="s">
        <v>21</v>
      </c>
      <c r="F12" s="58">
        <v>7631</v>
      </c>
      <c r="G12" s="13" t="s">
        <v>4734</v>
      </c>
      <c r="H12" s="13" t="s">
        <v>1899</v>
      </c>
      <c r="I12" s="13" t="s">
        <v>3089</v>
      </c>
      <c r="J12" s="13" t="s">
        <v>1906</v>
      </c>
      <c r="K12" s="13" t="s">
        <v>3090</v>
      </c>
      <c r="L12" s="13" t="s">
        <v>3088</v>
      </c>
      <c r="M12" s="60">
        <v>44743</v>
      </c>
      <c r="N12" s="18">
        <f>VLOOKUP(A12,'Master NJ LTC Rating'!$A:$S,19,FALSE)</f>
        <v>4</v>
      </c>
    </row>
    <row r="13" spans="1:14" x14ac:dyDescent="0.35">
      <c r="A13" s="13">
        <v>315198</v>
      </c>
      <c r="B13" s="13" t="s">
        <v>5151</v>
      </c>
      <c r="C13" s="13" t="s">
        <v>633</v>
      </c>
      <c r="D13" s="13" t="s">
        <v>634</v>
      </c>
      <c r="E13" s="13" t="s">
        <v>21</v>
      </c>
      <c r="F13" s="58">
        <v>7065</v>
      </c>
      <c r="G13" s="13" t="s">
        <v>2279</v>
      </c>
      <c r="L13" s="13" t="s">
        <v>2495</v>
      </c>
      <c r="M13" s="60">
        <v>44743</v>
      </c>
      <c r="N13" s="18">
        <f>VLOOKUP(A13,'Master NJ LTC Rating'!$A:$S,19,FALSE)</f>
        <v>4</v>
      </c>
    </row>
    <row r="14" spans="1:14" x14ac:dyDescent="0.35">
      <c r="A14" s="13">
        <v>315516</v>
      </c>
      <c r="B14" s="13" t="s">
        <v>392</v>
      </c>
      <c r="C14" s="13" t="s">
        <v>393</v>
      </c>
      <c r="D14" s="13" t="s">
        <v>282</v>
      </c>
      <c r="E14" s="13" t="s">
        <v>21</v>
      </c>
      <c r="F14" s="58">
        <v>8080</v>
      </c>
      <c r="G14" s="13" t="s">
        <v>1898</v>
      </c>
      <c r="H14" s="13" t="s">
        <v>1911</v>
      </c>
      <c r="I14" s="13" t="s">
        <v>3507</v>
      </c>
      <c r="J14" s="59">
        <v>1</v>
      </c>
      <c r="K14" s="13" t="s">
        <v>3508</v>
      </c>
      <c r="L14" s="13" t="s">
        <v>3509</v>
      </c>
      <c r="M14" s="60">
        <v>44743</v>
      </c>
      <c r="N14" s="18">
        <f>VLOOKUP(A14,'Master NJ LTC Rating'!$A:$S,19,FALSE)</f>
        <v>2</v>
      </c>
    </row>
    <row r="15" spans="1:14" x14ac:dyDescent="0.35">
      <c r="A15" s="13">
        <v>315516</v>
      </c>
      <c r="B15" s="13" t="s">
        <v>392</v>
      </c>
      <c r="C15" s="13" t="s">
        <v>393</v>
      </c>
      <c r="D15" s="13" t="s">
        <v>282</v>
      </c>
      <c r="E15" s="13" t="s">
        <v>21</v>
      </c>
      <c r="F15" s="58">
        <v>8080</v>
      </c>
      <c r="G15" s="13" t="s">
        <v>1913</v>
      </c>
      <c r="H15" s="13" t="s">
        <v>1899</v>
      </c>
      <c r="I15" s="13" t="s">
        <v>2307</v>
      </c>
      <c r="J15" s="59">
        <v>0.63</v>
      </c>
      <c r="K15" s="13" t="s">
        <v>3508</v>
      </c>
      <c r="L15" s="13" t="s">
        <v>3509</v>
      </c>
      <c r="M15" s="60">
        <v>44743</v>
      </c>
      <c r="N15" s="18">
        <f>VLOOKUP(A15,'Master NJ LTC Rating'!$A:$S,19,FALSE)</f>
        <v>2</v>
      </c>
    </row>
    <row r="16" spans="1:14" x14ac:dyDescent="0.35">
      <c r="A16" s="13">
        <v>315516</v>
      </c>
      <c r="B16" s="13" t="s">
        <v>392</v>
      </c>
      <c r="C16" s="13" t="s">
        <v>393</v>
      </c>
      <c r="D16" s="13" t="s">
        <v>282</v>
      </c>
      <c r="E16" s="13" t="s">
        <v>21</v>
      </c>
      <c r="F16" s="58">
        <v>8080</v>
      </c>
      <c r="G16" s="13" t="s">
        <v>1913</v>
      </c>
      <c r="H16" s="13" t="s">
        <v>1899</v>
      </c>
      <c r="I16" s="13" t="s">
        <v>2310</v>
      </c>
      <c r="J16" s="59">
        <v>0.37</v>
      </c>
      <c r="K16" s="13" t="s">
        <v>3508</v>
      </c>
      <c r="L16" s="13" t="s">
        <v>3509</v>
      </c>
      <c r="M16" s="60">
        <v>44743</v>
      </c>
      <c r="N16" s="18">
        <f>VLOOKUP(A16,'Master NJ LTC Rating'!$A:$S,19,FALSE)</f>
        <v>2</v>
      </c>
    </row>
    <row r="17" spans="1:14" x14ac:dyDescent="0.35">
      <c r="A17" s="13">
        <v>315516</v>
      </c>
      <c r="B17" s="13" t="s">
        <v>392</v>
      </c>
      <c r="C17" s="13" t="s">
        <v>393</v>
      </c>
      <c r="D17" s="13" t="s">
        <v>282</v>
      </c>
      <c r="E17" s="13" t="s">
        <v>21</v>
      </c>
      <c r="F17" s="58">
        <v>8080</v>
      </c>
      <c r="G17" s="13" t="s">
        <v>1908</v>
      </c>
      <c r="H17" s="13" t="s">
        <v>1899</v>
      </c>
      <c r="I17" s="13" t="s">
        <v>3510</v>
      </c>
      <c r="J17" s="13" t="s">
        <v>1906</v>
      </c>
      <c r="K17" s="13" t="s">
        <v>3402</v>
      </c>
      <c r="L17" s="13" t="s">
        <v>3509</v>
      </c>
      <c r="M17" s="60">
        <v>44743</v>
      </c>
      <c r="N17" s="18">
        <f>VLOOKUP(A17,'Master NJ LTC Rating'!$A:$S,19,FALSE)</f>
        <v>2</v>
      </c>
    </row>
    <row r="18" spans="1:14" x14ac:dyDescent="0.35">
      <c r="A18" s="13">
        <v>315180</v>
      </c>
      <c r="B18" s="13" t="s">
        <v>111</v>
      </c>
      <c r="C18" s="13" t="s">
        <v>112</v>
      </c>
      <c r="D18" s="13" t="s">
        <v>113</v>
      </c>
      <c r="E18" s="13" t="s">
        <v>21</v>
      </c>
      <c r="F18" s="58">
        <v>8861</v>
      </c>
      <c r="G18" s="13" t="s">
        <v>1898</v>
      </c>
      <c r="H18" s="13" t="s">
        <v>1911</v>
      </c>
      <c r="I18" s="13" t="s">
        <v>2431</v>
      </c>
      <c r="J18" s="13" t="s">
        <v>1912</v>
      </c>
      <c r="K18" s="13" t="s">
        <v>2432</v>
      </c>
      <c r="L18" s="13" t="s">
        <v>2433</v>
      </c>
      <c r="M18" s="60">
        <v>44743</v>
      </c>
      <c r="N18" s="18">
        <f>VLOOKUP(A18,'Master NJ LTC Rating'!$A:$S,19,FALSE)</f>
        <v>2</v>
      </c>
    </row>
    <row r="19" spans="1:14" x14ac:dyDescent="0.35">
      <c r="A19" s="13">
        <v>315180</v>
      </c>
      <c r="B19" s="13" t="s">
        <v>111</v>
      </c>
      <c r="C19" s="13" t="s">
        <v>112</v>
      </c>
      <c r="D19" s="13" t="s">
        <v>113</v>
      </c>
      <c r="E19" s="13" t="s">
        <v>21</v>
      </c>
      <c r="F19" s="58">
        <v>8861</v>
      </c>
      <c r="G19" s="13" t="s">
        <v>1913</v>
      </c>
      <c r="H19" s="13" t="s">
        <v>1899</v>
      </c>
      <c r="I19" s="13" t="s">
        <v>2435</v>
      </c>
      <c r="J19" s="59">
        <v>0.3</v>
      </c>
      <c r="K19" s="13" t="s">
        <v>2432</v>
      </c>
      <c r="L19" s="13" t="s">
        <v>2433</v>
      </c>
      <c r="M19" s="60">
        <v>44743</v>
      </c>
      <c r="N19" s="18">
        <f>VLOOKUP(A19,'Master NJ LTC Rating'!$A:$S,19,FALSE)</f>
        <v>2</v>
      </c>
    </row>
    <row r="20" spans="1:14" x14ac:dyDescent="0.35">
      <c r="A20" s="13">
        <v>315180</v>
      </c>
      <c r="B20" s="13" t="s">
        <v>111</v>
      </c>
      <c r="C20" s="13" t="s">
        <v>112</v>
      </c>
      <c r="D20" s="13" t="s">
        <v>113</v>
      </c>
      <c r="E20" s="13" t="s">
        <v>21</v>
      </c>
      <c r="F20" s="58">
        <v>8861</v>
      </c>
      <c r="G20" s="13" t="s">
        <v>4730</v>
      </c>
      <c r="H20" s="13" t="s">
        <v>1899</v>
      </c>
      <c r="I20" s="13" t="s">
        <v>2434</v>
      </c>
      <c r="J20" s="13" t="s">
        <v>1912</v>
      </c>
      <c r="K20" s="13" t="s">
        <v>2432</v>
      </c>
      <c r="L20" s="13" t="s">
        <v>2433</v>
      </c>
      <c r="M20" s="60">
        <v>44743</v>
      </c>
      <c r="N20" s="18">
        <f>VLOOKUP(A20,'Master NJ LTC Rating'!$A:$S,19,FALSE)</f>
        <v>2</v>
      </c>
    </row>
    <row r="21" spans="1:14" x14ac:dyDescent="0.35">
      <c r="A21" s="13">
        <v>315180</v>
      </c>
      <c r="B21" s="13" t="s">
        <v>111</v>
      </c>
      <c r="C21" s="13" t="s">
        <v>112</v>
      </c>
      <c r="D21" s="13" t="s">
        <v>113</v>
      </c>
      <c r="E21" s="13" t="s">
        <v>21</v>
      </c>
      <c r="F21" s="58">
        <v>8861</v>
      </c>
      <c r="G21" s="13" t="s">
        <v>4725</v>
      </c>
      <c r="H21" s="13" t="s">
        <v>1899</v>
      </c>
      <c r="I21" s="13" t="s">
        <v>2436</v>
      </c>
      <c r="J21" s="59">
        <v>0.2</v>
      </c>
      <c r="K21" s="13" t="s">
        <v>2432</v>
      </c>
      <c r="L21" s="13" t="s">
        <v>2433</v>
      </c>
      <c r="M21" s="60">
        <v>44743</v>
      </c>
      <c r="N21" s="18">
        <f>VLOOKUP(A21,'Master NJ LTC Rating'!$A:$S,19,FALSE)</f>
        <v>2</v>
      </c>
    </row>
    <row r="22" spans="1:14" x14ac:dyDescent="0.35">
      <c r="A22" s="13">
        <v>315180</v>
      </c>
      <c r="B22" s="13" t="s">
        <v>111</v>
      </c>
      <c r="C22" s="13" t="s">
        <v>112</v>
      </c>
      <c r="D22" s="13" t="s">
        <v>113</v>
      </c>
      <c r="E22" s="13" t="s">
        <v>21</v>
      </c>
      <c r="F22" s="58">
        <v>8861</v>
      </c>
      <c r="G22" s="13" t="s">
        <v>1913</v>
      </c>
      <c r="H22" s="13" t="s">
        <v>1899</v>
      </c>
      <c r="I22" s="13" t="s">
        <v>2437</v>
      </c>
      <c r="J22" s="59">
        <v>0.3</v>
      </c>
      <c r="K22" s="13" t="s">
        <v>2432</v>
      </c>
      <c r="L22" s="13" t="s">
        <v>2433</v>
      </c>
      <c r="M22" s="60">
        <v>44743</v>
      </c>
      <c r="N22" s="18">
        <f>VLOOKUP(A22,'Master NJ LTC Rating'!$A:$S,19,FALSE)</f>
        <v>2</v>
      </c>
    </row>
    <row r="23" spans="1:14" x14ac:dyDescent="0.35">
      <c r="A23" s="13">
        <v>315366</v>
      </c>
      <c r="B23" s="13" t="s">
        <v>582</v>
      </c>
      <c r="C23" s="13" t="s">
        <v>583</v>
      </c>
      <c r="D23" s="13" t="s">
        <v>378</v>
      </c>
      <c r="E23" s="13" t="s">
        <v>21</v>
      </c>
      <c r="F23" s="58">
        <v>7032</v>
      </c>
      <c r="G23" s="13" t="s">
        <v>1898</v>
      </c>
      <c r="H23" s="13" t="s">
        <v>1899</v>
      </c>
      <c r="I23" s="13" t="s">
        <v>2164</v>
      </c>
      <c r="J23" s="13" t="s">
        <v>1912</v>
      </c>
      <c r="K23" s="13" t="s">
        <v>2468</v>
      </c>
      <c r="L23" s="13" t="s">
        <v>3051</v>
      </c>
      <c r="M23" s="60">
        <v>44743</v>
      </c>
      <c r="N23" s="18">
        <f>VLOOKUP(A23,'Master NJ LTC Rating'!$A:$S,19,FALSE)</f>
        <v>4</v>
      </c>
    </row>
    <row r="24" spans="1:14" x14ac:dyDescent="0.35">
      <c r="A24" s="13">
        <v>315366</v>
      </c>
      <c r="B24" s="13" t="s">
        <v>582</v>
      </c>
      <c r="C24" s="13" t="s">
        <v>583</v>
      </c>
      <c r="D24" s="13" t="s">
        <v>378</v>
      </c>
      <c r="E24" s="13" t="s">
        <v>21</v>
      </c>
      <c r="F24" s="58">
        <v>7032</v>
      </c>
      <c r="G24" s="13" t="s">
        <v>1908</v>
      </c>
      <c r="H24" s="13" t="s">
        <v>1899</v>
      </c>
      <c r="I24" s="13" t="s">
        <v>3052</v>
      </c>
      <c r="J24" s="13" t="s">
        <v>1906</v>
      </c>
      <c r="K24" s="13" t="s">
        <v>3053</v>
      </c>
      <c r="L24" s="13" t="s">
        <v>3051</v>
      </c>
      <c r="M24" s="60">
        <v>44743</v>
      </c>
      <c r="N24" s="18">
        <f>VLOOKUP(A24,'Master NJ LTC Rating'!$A:$S,19,FALSE)</f>
        <v>4</v>
      </c>
    </row>
    <row r="25" spans="1:14" x14ac:dyDescent="0.35">
      <c r="A25" s="13">
        <v>315366</v>
      </c>
      <c r="B25" s="13" t="s">
        <v>582</v>
      </c>
      <c r="C25" s="13" t="s">
        <v>583</v>
      </c>
      <c r="D25" s="13" t="s">
        <v>378</v>
      </c>
      <c r="E25" s="13" t="s">
        <v>21</v>
      </c>
      <c r="F25" s="58">
        <v>7032</v>
      </c>
      <c r="G25" s="13" t="s">
        <v>1904</v>
      </c>
      <c r="H25" s="13" t="s">
        <v>1899</v>
      </c>
      <c r="I25" s="13" t="s">
        <v>2111</v>
      </c>
      <c r="J25" s="13" t="s">
        <v>1906</v>
      </c>
      <c r="K25" s="13" t="s">
        <v>2468</v>
      </c>
      <c r="L25" s="13" t="s">
        <v>3051</v>
      </c>
      <c r="M25" s="60">
        <v>44743</v>
      </c>
      <c r="N25" s="18">
        <f>VLOOKUP(A25,'Master NJ LTC Rating'!$A:$S,19,FALSE)</f>
        <v>4</v>
      </c>
    </row>
    <row r="26" spans="1:14" x14ac:dyDescent="0.35">
      <c r="A26" s="13">
        <v>315366</v>
      </c>
      <c r="B26" s="13" t="s">
        <v>582</v>
      </c>
      <c r="C26" s="13" t="s">
        <v>583</v>
      </c>
      <c r="D26" s="13" t="s">
        <v>378</v>
      </c>
      <c r="E26" s="13" t="s">
        <v>21</v>
      </c>
      <c r="F26" s="58">
        <v>7032</v>
      </c>
      <c r="G26" s="13" t="s">
        <v>1898</v>
      </c>
      <c r="H26" s="13" t="s">
        <v>1911</v>
      </c>
      <c r="I26" s="13" t="s">
        <v>584</v>
      </c>
      <c r="J26" s="13" t="s">
        <v>1912</v>
      </c>
      <c r="K26" s="13" t="s">
        <v>2468</v>
      </c>
      <c r="L26" s="13" t="s">
        <v>3051</v>
      </c>
      <c r="M26" s="60">
        <v>44743</v>
      </c>
      <c r="N26" s="18">
        <f>VLOOKUP(A26,'Master NJ LTC Rating'!$A:$S,19,FALSE)</f>
        <v>4</v>
      </c>
    </row>
    <row r="27" spans="1:14" x14ac:dyDescent="0.35">
      <c r="A27" s="13">
        <v>315344</v>
      </c>
      <c r="B27" s="13" t="s">
        <v>784</v>
      </c>
      <c r="C27" s="13" t="s">
        <v>785</v>
      </c>
      <c r="D27" s="13" t="s">
        <v>221</v>
      </c>
      <c r="E27" s="13" t="s">
        <v>21</v>
      </c>
      <c r="F27" s="58">
        <v>7087</v>
      </c>
      <c r="G27" s="13" t="s">
        <v>1898</v>
      </c>
      <c r="H27" s="13" t="s">
        <v>1911</v>
      </c>
      <c r="I27" s="13" t="s">
        <v>786</v>
      </c>
      <c r="J27" s="13" t="s">
        <v>1912</v>
      </c>
      <c r="K27" s="13" t="s">
        <v>2975</v>
      </c>
      <c r="L27" s="13" t="s">
        <v>2976</v>
      </c>
      <c r="M27" s="60">
        <v>44743</v>
      </c>
      <c r="N27" s="18">
        <f>VLOOKUP(A27,'Master NJ LTC Rating'!$A:$S,19,FALSE)</f>
        <v>4</v>
      </c>
    </row>
    <row r="28" spans="1:14" x14ac:dyDescent="0.35">
      <c r="A28" s="13">
        <v>315344</v>
      </c>
      <c r="B28" s="13" t="s">
        <v>784</v>
      </c>
      <c r="C28" s="13" t="s">
        <v>785</v>
      </c>
      <c r="D28" s="13" t="s">
        <v>221</v>
      </c>
      <c r="E28" s="13" t="s">
        <v>21</v>
      </c>
      <c r="F28" s="58">
        <v>7087</v>
      </c>
      <c r="G28" s="13" t="s">
        <v>1908</v>
      </c>
      <c r="H28" s="13" t="s">
        <v>1899</v>
      </c>
      <c r="I28" s="13" t="s">
        <v>2977</v>
      </c>
      <c r="J28" s="13" t="s">
        <v>1906</v>
      </c>
      <c r="K28" s="13" t="s">
        <v>2978</v>
      </c>
      <c r="L28" s="13" t="s">
        <v>2976</v>
      </c>
      <c r="M28" s="60">
        <v>44743</v>
      </c>
      <c r="N28" s="18">
        <f>VLOOKUP(A28,'Master NJ LTC Rating'!$A:$S,19,FALSE)</f>
        <v>4</v>
      </c>
    </row>
    <row r="29" spans="1:14" x14ac:dyDescent="0.35">
      <c r="A29" s="13">
        <v>315344</v>
      </c>
      <c r="B29" s="13" t="s">
        <v>784</v>
      </c>
      <c r="C29" s="13" t="s">
        <v>785</v>
      </c>
      <c r="D29" s="13" t="s">
        <v>221</v>
      </c>
      <c r="E29" s="13" t="s">
        <v>21</v>
      </c>
      <c r="F29" s="58">
        <v>7087</v>
      </c>
      <c r="G29" s="13" t="s">
        <v>1898</v>
      </c>
      <c r="H29" s="13" t="s">
        <v>1899</v>
      </c>
      <c r="I29" s="13" t="s">
        <v>2164</v>
      </c>
      <c r="J29" s="13" t="s">
        <v>1912</v>
      </c>
      <c r="K29" s="13" t="s">
        <v>2975</v>
      </c>
      <c r="L29" s="13" t="s">
        <v>2976</v>
      </c>
      <c r="M29" s="60">
        <v>44743</v>
      </c>
      <c r="N29" s="18">
        <f>VLOOKUP(A29,'Master NJ LTC Rating'!$A:$S,19,FALSE)</f>
        <v>4</v>
      </c>
    </row>
    <row r="30" spans="1:14" x14ac:dyDescent="0.35">
      <c r="A30" s="13">
        <v>315344</v>
      </c>
      <c r="B30" s="13" t="s">
        <v>784</v>
      </c>
      <c r="C30" s="13" t="s">
        <v>785</v>
      </c>
      <c r="D30" s="13" t="s">
        <v>221</v>
      </c>
      <c r="E30" s="13" t="s">
        <v>21</v>
      </c>
      <c r="F30" s="58">
        <v>7087</v>
      </c>
      <c r="G30" s="13" t="s">
        <v>1904</v>
      </c>
      <c r="H30" s="13" t="s">
        <v>1899</v>
      </c>
      <c r="I30" s="13" t="s">
        <v>2111</v>
      </c>
      <c r="J30" s="13" t="s">
        <v>1906</v>
      </c>
      <c r="K30" s="13" t="s">
        <v>2975</v>
      </c>
      <c r="L30" s="13" t="s">
        <v>2976</v>
      </c>
      <c r="M30" s="60">
        <v>44743</v>
      </c>
      <c r="N30" s="18">
        <f>VLOOKUP(A30,'Master NJ LTC Rating'!$A:$S,19,FALSE)</f>
        <v>4</v>
      </c>
    </row>
    <row r="31" spans="1:14" x14ac:dyDescent="0.35">
      <c r="A31" s="13">
        <v>315357</v>
      </c>
      <c r="B31" s="13" t="s">
        <v>887</v>
      </c>
      <c r="C31" s="13" t="s">
        <v>888</v>
      </c>
      <c r="D31" s="13" t="s">
        <v>303</v>
      </c>
      <c r="E31" s="13" t="s">
        <v>21</v>
      </c>
      <c r="F31" s="58">
        <v>7009</v>
      </c>
      <c r="G31" s="13" t="s">
        <v>1898</v>
      </c>
      <c r="H31" s="13" t="s">
        <v>1911</v>
      </c>
      <c r="I31" s="13" t="s">
        <v>889</v>
      </c>
      <c r="J31" s="13" t="s">
        <v>1912</v>
      </c>
      <c r="K31" s="13" t="s">
        <v>2134</v>
      </c>
      <c r="L31" s="13" t="s">
        <v>3017</v>
      </c>
      <c r="M31" s="60">
        <v>44743</v>
      </c>
      <c r="N31" s="18">
        <f>VLOOKUP(A31,'Master NJ LTC Rating'!$A:$S,19,FALSE)</f>
        <v>5</v>
      </c>
    </row>
    <row r="32" spans="1:14" x14ac:dyDescent="0.35">
      <c r="A32" s="13">
        <v>315357</v>
      </c>
      <c r="B32" s="13" t="s">
        <v>887</v>
      </c>
      <c r="C32" s="13" t="s">
        <v>888</v>
      </c>
      <c r="D32" s="13" t="s">
        <v>303</v>
      </c>
      <c r="E32" s="13" t="s">
        <v>21</v>
      </c>
      <c r="F32" s="58">
        <v>7009</v>
      </c>
      <c r="G32" s="13" t="s">
        <v>1898</v>
      </c>
      <c r="H32" s="13" t="s">
        <v>1899</v>
      </c>
      <c r="I32" s="13" t="s">
        <v>2164</v>
      </c>
      <c r="J32" s="13" t="s">
        <v>1912</v>
      </c>
      <c r="K32" s="13" t="s">
        <v>2134</v>
      </c>
      <c r="L32" s="13" t="s">
        <v>3017</v>
      </c>
      <c r="M32" s="60">
        <v>44743</v>
      </c>
      <c r="N32" s="18">
        <f>VLOOKUP(A32,'Master NJ LTC Rating'!$A:$S,19,FALSE)</f>
        <v>5</v>
      </c>
    </row>
    <row r="33" spans="1:14" x14ac:dyDescent="0.35">
      <c r="A33" s="13">
        <v>315357</v>
      </c>
      <c r="B33" s="13" t="s">
        <v>887</v>
      </c>
      <c r="C33" s="13" t="s">
        <v>888</v>
      </c>
      <c r="D33" s="13" t="s">
        <v>303</v>
      </c>
      <c r="E33" s="13" t="s">
        <v>21</v>
      </c>
      <c r="F33" s="58">
        <v>7009</v>
      </c>
      <c r="G33" s="13" t="s">
        <v>1908</v>
      </c>
      <c r="H33" s="13" t="s">
        <v>1899</v>
      </c>
      <c r="I33" s="13" t="s">
        <v>3018</v>
      </c>
      <c r="J33" s="13" t="s">
        <v>1906</v>
      </c>
      <c r="K33" s="13" t="s">
        <v>2497</v>
      </c>
      <c r="L33" s="13" t="s">
        <v>3017</v>
      </c>
      <c r="M33" s="60">
        <v>44743</v>
      </c>
      <c r="N33" s="18">
        <f>VLOOKUP(A33,'Master NJ LTC Rating'!$A:$S,19,FALSE)</f>
        <v>5</v>
      </c>
    </row>
    <row r="34" spans="1:14" x14ac:dyDescent="0.35">
      <c r="A34" s="13">
        <v>315357</v>
      </c>
      <c r="B34" s="13" t="s">
        <v>887</v>
      </c>
      <c r="C34" s="13" t="s">
        <v>888</v>
      </c>
      <c r="D34" s="13" t="s">
        <v>303</v>
      </c>
      <c r="E34" s="13" t="s">
        <v>21</v>
      </c>
      <c r="F34" s="58">
        <v>7009</v>
      </c>
      <c r="G34" s="13" t="s">
        <v>4739</v>
      </c>
      <c r="H34" s="13" t="s">
        <v>1899</v>
      </c>
      <c r="I34" s="13" t="s">
        <v>2111</v>
      </c>
      <c r="J34" s="13" t="s">
        <v>1906</v>
      </c>
      <c r="K34" s="13" t="s">
        <v>5129</v>
      </c>
      <c r="L34" s="13" t="s">
        <v>3017</v>
      </c>
      <c r="M34" s="60">
        <v>44743</v>
      </c>
      <c r="N34" s="18">
        <f>VLOOKUP(A34,'Master NJ LTC Rating'!$A:$S,19,FALSE)</f>
        <v>5</v>
      </c>
    </row>
    <row r="35" spans="1:14" x14ac:dyDescent="0.35">
      <c r="A35" s="13">
        <v>315359</v>
      </c>
      <c r="B35" s="13" t="s">
        <v>383</v>
      </c>
      <c r="C35" s="13" t="s">
        <v>384</v>
      </c>
      <c r="D35" s="13" t="s">
        <v>385</v>
      </c>
      <c r="E35" s="13" t="s">
        <v>21</v>
      </c>
      <c r="F35" s="58">
        <v>7111</v>
      </c>
      <c r="G35" s="13" t="s">
        <v>2279</v>
      </c>
      <c r="L35" s="13" t="s">
        <v>3024</v>
      </c>
      <c r="M35" s="60">
        <v>44743</v>
      </c>
      <c r="N35" s="18">
        <f>VLOOKUP(A35,'Master NJ LTC Rating'!$A:$S,19,FALSE)</f>
        <v>3</v>
      </c>
    </row>
    <row r="36" spans="1:14" x14ac:dyDescent="0.35">
      <c r="A36" s="13">
        <v>315300</v>
      </c>
      <c r="B36" s="13" t="s">
        <v>1082</v>
      </c>
      <c r="C36" s="13" t="s">
        <v>1083</v>
      </c>
      <c r="D36" s="13" t="s">
        <v>602</v>
      </c>
      <c r="E36" s="13" t="s">
        <v>21</v>
      </c>
      <c r="F36" s="58">
        <v>7302</v>
      </c>
      <c r="G36" s="13" t="s">
        <v>1913</v>
      </c>
      <c r="H36" s="13" t="s">
        <v>1911</v>
      </c>
      <c r="I36" s="13" t="s">
        <v>2848</v>
      </c>
      <c r="J36" s="13" t="s">
        <v>1912</v>
      </c>
      <c r="K36" s="13" t="s">
        <v>2849</v>
      </c>
      <c r="L36" s="13" t="s">
        <v>2850</v>
      </c>
      <c r="M36" s="60">
        <v>44743</v>
      </c>
      <c r="N36" s="18">
        <f>VLOOKUP(A36,'Master NJ LTC Rating'!$A:$S,19,FALSE)</f>
        <v>4</v>
      </c>
    </row>
    <row r="37" spans="1:14" x14ac:dyDescent="0.35">
      <c r="A37" s="13">
        <v>315300</v>
      </c>
      <c r="B37" s="13" t="s">
        <v>1082</v>
      </c>
      <c r="C37" s="13" t="s">
        <v>1083</v>
      </c>
      <c r="D37" s="13" t="s">
        <v>602</v>
      </c>
      <c r="E37" s="13" t="s">
        <v>21</v>
      </c>
      <c r="F37" s="58">
        <v>7302</v>
      </c>
      <c r="G37" s="13" t="s">
        <v>1913</v>
      </c>
      <c r="H37" s="13" t="s">
        <v>1899</v>
      </c>
      <c r="I37" s="13" t="s">
        <v>2851</v>
      </c>
      <c r="J37" s="13" t="s">
        <v>1912</v>
      </c>
      <c r="K37" s="13" t="s">
        <v>2849</v>
      </c>
      <c r="L37" s="13" t="s">
        <v>2850</v>
      </c>
      <c r="M37" s="60">
        <v>44743</v>
      </c>
      <c r="N37" s="18">
        <f>VLOOKUP(A37,'Master NJ LTC Rating'!$A:$S,19,FALSE)</f>
        <v>4</v>
      </c>
    </row>
    <row r="38" spans="1:14" x14ac:dyDescent="0.35">
      <c r="A38" s="13">
        <v>315300</v>
      </c>
      <c r="B38" s="13" t="s">
        <v>1082</v>
      </c>
      <c r="C38" s="13" t="s">
        <v>1083</v>
      </c>
      <c r="D38" s="13" t="s">
        <v>602</v>
      </c>
      <c r="E38" s="13" t="s">
        <v>21</v>
      </c>
      <c r="F38" s="58">
        <v>7302</v>
      </c>
      <c r="G38" s="13" t="s">
        <v>1908</v>
      </c>
      <c r="H38" s="13" t="s">
        <v>1899</v>
      </c>
      <c r="I38" s="13" t="s">
        <v>2852</v>
      </c>
      <c r="J38" s="13" t="s">
        <v>1906</v>
      </c>
      <c r="K38" s="13" t="s">
        <v>2328</v>
      </c>
      <c r="L38" s="13" t="s">
        <v>2850</v>
      </c>
      <c r="M38" s="60">
        <v>44743</v>
      </c>
      <c r="N38" s="18">
        <f>VLOOKUP(A38,'Master NJ LTC Rating'!$A:$S,19,FALSE)</f>
        <v>4</v>
      </c>
    </row>
    <row r="39" spans="1:14" x14ac:dyDescent="0.35">
      <c r="A39" s="13">
        <v>315300</v>
      </c>
      <c r="B39" s="13" t="s">
        <v>1082</v>
      </c>
      <c r="C39" s="13" t="s">
        <v>1083</v>
      </c>
      <c r="D39" s="13" t="s">
        <v>602</v>
      </c>
      <c r="E39" s="13" t="s">
        <v>21</v>
      </c>
      <c r="F39" s="58">
        <v>7302</v>
      </c>
      <c r="G39" s="13" t="s">
        <v>1904</v>
      </c>
      <c r="H39" s="13" t="s">
        <v>1899</v>
      </c>
      <c r="I39" s="13" t="s">
        <v>2111</v>
      </c>
      <c r="J39" s="13" t="s">
        <v>1906</v>
      </c>
      <c r="K39" s="13" t="s">
        <v>2849</v>
      </c>
      <c r="L39" s="13" t="s">
        <v>2850</v>
      </c>
      <c r="M39" s="60">
        <v>44743</v>
      </c>
      <c r="N39" s="18">
        <f>VLOOKUP(A39,'Master NJ LTC Rating'!$A:$S,19,FALSE)</f>
        <v>4</v>
      </c>
    </row>
    <row r="40" spans="1:14" x14ac:dyDescent="0.35">
      <c r="A40" s="13">
        <v>315310</v>
      </c>
      <c r="B40" s="13" t="s">
        <v>952</v>
      </c>
      <c r="C40" s="13" t="s">
        <v>953</v>
      </c>
      <c r="D40" s="13" t="s">
        <v>602</v>
      </c>
      <c r="E40" s="13" t="s">
        <v>21</v>
      </c>
      <c r="F40" s="58">
        <v>7307</v>
      </c>
      <c r="G40" s="13" t="s">
        <v>1898</v>
      </c>
      <c r="H40" s="13" t="s">
        <v>1899</v>
      </c>
      <c r="I40" s="13" t="s">
        <v>2164</v>
      </c>
      <c r="J40" s="13" t="s">
        <v>1912</v>
      </c>
      <c r="K40" s="13" t="s">
        <v>2878</v>
      </c>
      <c r="L40" s="13" t="s">
        <v>2877</v>
      </c>
      <c r="M40" s="60">
        <v>44743</v>
      </c>
      <c r="N40" s="18">
        <f>VLOOKUP(A40,'Master NJ LTC Rating'!$A:$S,19,FALSE)</f>
        <v>4</v>
      </c>
    </row>
    <row r="41" spans="1:14" x14ac:dyDescent="0.35">
      <c r="A41" s="13">
        <v>315310</v>
      </c>
      <c r="B41" s="13" t="s">
        <v>952</v>
      </c>
      <c r="C41" s="13" t="s">
        <v>953</v>
      </c>
      <c r="D41" s="13" t="s">
        <v>602</v>
      </c>
      <c r="E41" s="13" t="s">
        <v>21</v>
      </c>
      <c r="F41" s="58">
        <v>7307</v>
      </c>
      <c r="G41" s="13" t="s">
        <v>1898</v>
      </c>
      <c r="H41" s="13" t="s">
        <v>1911</v>
      </c>
      <c r="I41" s="13" t="s">
        <v>954</v>
      </c>
      <c r="J41" s="13" t="s">
        <v>1912</v>
      </c>
      <c r="K41" s="13" t="s">
        <v>2876</v>
      </c>
      <c r="L41" s="13" t="s">
        <v>2877</v>
      </c>
      <c r="M41" s="60">
        <v>44743</v>
      </c>
      <c r="N41" s="18">
        <f>VLOOKUP(A41,'Master NJ LTC Rating'!$A:$S,19,FALSE)</f>
        <v>4</v>
      </c>
    </row>
    <row r="42" spans="1:14" x14ac:dyDescent="0.35">
      <c r="A42" s="13">
        <v>315310</v>
      </c>
      <c r="B42" s="13" t="s">
        <v>952</v>
      </c>
      <c r="C42" s="13" t="s">
        <v>953</v>
      </c>
      <c r="D42" s="13" t="s">
        <v>602</v>
      </c>
      <c r="E42" s="13" t="s">
        <v>21</v>
      </c>
      <c r="F42" s="58">
        <v>7307</v>
      </c>
      <c r="G42" s="13" t="s">
        <v>1904</v>
      </c>
      <c r="H42" s="13" t="s">
        <v>1899</v>
      </c>
      <c r="I42" s="13" t="s">
        <v>2111</v>
      </c>
      <c r="J42" s="13" t="s">
        <v>1906</v>
      </c>
      <c r="K42" s="13" t="s">
        <v>2878</v>
      </c>
      <c r="L42" s="13" t="s">
        <v>2877</v>
      </c>
      <c r="M42" s="60">
        <v>44743</v>
      </c>
      <c r="N42" s="18">
        <f>VLOOKUP(A42,'Master NJ LTC Rating'!$A:$S,19,FALSE)</f>
        <v>4</v>
      </c>
    </row>
    <row r="43" spans="1:14" x14ac:dyDescent="0.35">
      <c r="A43" s="13">
        <v>315310</v>
      </c>
      <c r="B43" s="13" t="s">
        <v>952</v>
      </c>
      <c r="C43" s="13" t="s">
        <v>953</v>
      </c>
      <c r="D43" s="13" t="s">
        <v>602</v>
      </c>
      <c r="E43" s="13" t="s">
        <v>21</v>
      </c>
      <c r="F43" s="58">
        <v>7307</v>
      </c>
      <c r="G43" s="13" t="s">
        <v>1908</v>
      </c>
      <c r="H43" s="13" t="s">
        <v>1899</v>
      </c>
      <c r="I43" s="13" t="s">
        <v>2879</v>
      </c>
      <c r="J43" s="13" t="s">
        <v>1906</v>
      </c>
      <c r="K43" s="13" t="s">
        <v>2880</v>
      </c>
      <c r="L43" s="13" t="s">
        <v>2877</v>
      </c>
      <c r="M43" s="60">
        <v>44743</v>
      </c>
      <c r="N43" s="18">
        <f>VLOOKUP(A43,'Master NJ LTC Rating'!$A:$S,19,FALSE)</f>
        <v>4</v>
      </c>
    </row>
    <row r="44" spans="1:14" x14ac:dyDescent="0.35">
      <c r="A44" s="13">
        <v>315083</v>
      </c>
      <c r="B44" s="13" t="s">
        <v>1111</v>
      </c>
      <c r="C44" s="13" t="s">
        <v>1112</v>
      </c>
      <c r="D44" s="13" t="s">
        <v>602</v>
      </c>
      <c r="E44" s="13" t="s">
        <v>21</v>
      </c>
      <c r="F44" s="58">
        <v>7305</v>
      </c>
      <c r="G44" s="13" t="s">
        <v>2279</v>
      </c>
      <c r="L44" s="13" t="s">
        <v>2163</v>
      </c>
      <c r="M44" s="60">
        <v>44743</v>
      </c>
      <c r="N44" s="18">
        <f>VLOOKUP(A44,'Master NJ LTC Rating'!$A:$S,19,FALSE)</f>
        <v>4</v>
      </c>
    </row>
    <row r="45" spans="1:14" x14ac:dyDescent="0.35">
      <c r="A45" s="13">
        <v>315192</v>
      </c>
      <c r="B45" s="13" t="s">
        <v>376</v>
      </c>
      <c r="C45" s="13" t="s">
        <v>377</v>
      </c>
      <c r="D45" s="13" t="s">
        <v>378</v>
      </c>
      <c r="E45" s="13" t="s">
        <v>21</v>
      </c>
      <c r="F45" s="58">
        <v>7032</v>
      </c>
      <c r="G45" s="13" t="s">
        <v>1898</v>
      </c>
      <c r="H45" s="13" t="s">
        <v>1899</v>
      </c>
      <c r="I45" s="13" t="s">
        <v>2164</v>
      </c>
      <c r="J45" s="13" t="s">
        <v>1912</v>
      </c>
      <c r="K45" s="13" t="s">
        <v>2468</v>
      </c>
      <c r="L45" s="13" t="s">
        <v>2469</v>
      </c>
      <c r="M45" s="60">
        <v>44743</v>
      </c>
      <c r="N45" s="18">
        <f>VLOOKUP(A45,'Master NJ LTC Rating'!$A:$S,19,FALSE)</f>
        <v>4</v>
      </c>
    </row>
    <row r="46" spans="1:14" x14ac:dyDescent="0.35">
      <c r="A46" s="13">
        <v>315192</v>
      </c>
      <c r="B46" s="13" t="s">
        <v>376</v>
      </c>
      <c r="C46" s="13" t="s">
        <v>377</v>
      </c>
      <c r="D46" s="13" t="s">
        <v>378</v>
      </c>
      <c r="E46" s="13" t="s">
        <v>21</v>
      </c>
      <c r="F46" s="58">
        <v>7032</v>
      </c>
      <c r="G46" s="13" t="s">
        <v>1908</v>
      </c>
      <c r="H46" s="13" t="s">
        <v>1899</v>
      </c>
      <c r="I46" s="13" t="s">
        <v>2470</v>
      </c>
      <c r="J46" s="13" t="s">
        <v>1906</v>
      </c>
      <c r="K46" s="13" t="s">
        <v>2471</v>
      </c>
      <c r="L46" s="13" t="s">
        <v>2469</v>
      </c>
      <c r="M46" s="60">
        <v>44743</v>
      </c>
      <c r="N46" s="18">
        <f>VLOOKUP(A46,'Master NJ LTC Rating'!$A:$S,19,FALSE)</f>
        <v>4</v>
      </c>
    </row>
    <row r="47" spans="1:14" x14ac:dyDescent="0.35">
      <c r="A47" s="13">
        <v>315192</v>
      </c>
      <c r="B47" s="13" t="s">
        <v>376</v>
      </c>
      <c r="C47" s="13" t="s">
        <v>377</v>
      </c>
      <c r="D47" s="13" t="s">
        <v>378</v>
      </c>
      <c r="E47" s="13" t="s">
        <v>21</v>
      </c>
      <c r="F47" s="58">
        <v>7032</v>
      </c>
      <c r="G47" s="13" t="s">
        <v>1904</v>
      </c>
      <c r="H47" s="13" t="s">
        <v>1899</v>
      </c>
      <c r="I47" s="13" t="s">
        <v>2111</v>
      </c>
      <c r="J47" s="13" t="s">
        <v>1906</v>
      </c>
      <c r="K47" s="13" t="s">
        <v>2468</v>
      </c>
      <c r="L47" s="13" t="s">
        <v>2469</v>
      </c>
      <c r="M47" s="60">
        <v>44743</v>
      </c>
      <c r="N47" s="18">
        <f>VLOOKUP(A47,'Master NJ LTC Rating'!$A:$S,19,FALSE)</f>
        <v>4</v>
      </c>
    </row>
    <row r="48" spans="1:14" x14ac:dyDescent="0.35">
      <c r="A48" s="13">
        <v>315192</v>
      </c>
      <c r="B48" s="13" t="s">
        <v>376</v>
      </c>
      <c r="C48" s="13" t="s">
        <v>377</v>
      </c>
      <c r="D48" s="13" t="s">
        <v>378</v>
      </c>
      <c r="E48" s="13" t="s">
        <v>21</v>
      </c>
      <c r="F48" s="58">
        <v>7032</v>
      </c>
      <c r="G48" s="13" t="s">
        <v>1898</v>
      </c>
      <c r="H48" s="13" t="s">
        <v>1911</v>
      </c>
      <c r="I48" s="13" t="s">
        <v>379</v>
      </c>
      <c r="J48" s="13" t="s">
        <v>1912</v>
      </c>
      <c r="K48" s="13" t="s">
        <v>2468</v>
      </c>
      <c r="L48" s="13" t="s">
        <v>2469</v>
      </c>
      <c r="M48" s="60">
        <v>44743</v>
      </c>
      <c r="N48" s="18">
        <f>VLOOKUP(A48,'Master NJ LTC Rating'!$A:$S,19,FALSE)</f>
        <v>4</v>
      </c>
    </row>
    <row r="49" spans="1:14" x14ac:dyDescent="0.35">
      <c r="A49" s="13">
        <v>315352</v>
      </c>
      <c r="B49" s="13" t="s">
        <v>98</v>
      </c>
      <c r="C49" s="13" t="s">
        <v>99</v>
      </c>
      <c r="D49" s="13" t="s">
        <v>100</v>
      </c>
      <c r="E49" s="13" t="s">
        <v>21</v>
      </c>
      <c r="F49" s="58">
        <v>7050</v>
      </c>
      <c r="G49" s="13" t="s">
        <v>1908</v>
      </c>
      <c r="H49" s="13" t="s">
        <v>1899</v>
      </c>
      <c r="I49" s="13" t="s">
        <v>3005</v>
      </c>
      <c r="J49" s="13" t="s">
        <v>1906</v>
      </c>
      <c r="K49" s="13" t="s">
        <v>1971</v>
      </c>
      <c r="L49" s="13" t="s">
        <v>3003</v>
      </c>
      <c r="M49" s="60">
        <v>44743</v>
      </c>
      <c r="N49" s="18">
        <f>VLOOKUP(A49,'Master NJ LTC Rating'!$A:$S,19,FALSE)</f>
        <v>2</v>
      </c>
    </row>
    <row r="50" spans="1:14" x14ac:dyDescent="0.35">
      <c r="A50" s="13">
        <v>315352</v>
      </c>
      <c r="B50" s="13" t="s">
        <v>98</v>
      </c>
      <c r="C50" s="13" t="s">
        <v>99</v>
      </c>
      <c r="D50" s="13" t="s">
        <v>100</v>
      </c>
      <c r="E50" s="13" t="s">
        <v>21</v>
      </c>
      <c r="F50" s="58">
        <v>7050</v>
      </c>
      <c r="G50" s="13" t="s">
        <v>1898</v>
      </c>
      <c r="H50" s="13" t="s">
        <v>1911</v>
      </c>
      <c r="I50" s="13" t="s">
        <v>101</v>
      </c>
      <c r="J50" s="13" t="s">
        <v>1912</v>
      </c>
      <c r="K50" s="13" t="s">
        <v>3002</v>
      </c>
      <c r="L50" s="13" t="s">
        <v>3003</v>
      </c>
      <c r="M50" s="60">
        <v>44743</v>
      </c>
      <c r="N50" s="18">
        <f>VLOOKUP(A50,'Master NJ LTC Rating'!$A:$S,19,FALSE)</f>
        <v>2</v>
      </c>
    </row>
    <row r="51" spans="1:14" x14ac:dyDescent="0.35">
      <c r="A51" s="13">
        <v>315352</v>
      </c>
      <c r="B51" s="13" t="s">
        <v>98</v>
      </c>
      <c r="C51" s="13" t="s">
        <v>99</v>
      </c>
      <c r="D51" s="13" t="s">
        <v>100</v>
      </c>
      <c r="E51" s="13" t="s">
        <v>21</v>
      </c>
      <c r="F51" s="58">
        <v>7050</v>
      </c>
      <c r="G51" s="13" t="s">
        <v>1904</v>
      </c>
      <c r="H51" s="13" t="s">
        <v>1899</v>
      </c>
      <c r="I51" s="13" t="s">
        <v>2111</v>
      </c>
      <c r="J51" s="13" t="s">
        <v>1906</v>
      </c>
      <c r="K51" s="13" t="s">
        <v>3004</v>
      </c>
      <c r="L51" s="13" t="s">
        <v>3003</v>
      </c>
      <c r="M51" s="60">
        <v>44743</v>
      </c>
      <c r="N51" s="18">
        <f>VLOOKUP(A51,'Master NJ LTC Rating'!$A:$S,19,FALSE)</f>
        <v>2</v>
      </c>
    </row>
    <row r="52" spans="1:14" x14ac:dyDescent="0.35">
      <c r="A52" s="13">
        <v>315352</v>
      </c>
      <c r="B52" s="13" t="s">
        <v>98</v>
      </c>
      <c r="C52" s="13" t="s">
        <v>99</v>
      </c>
      <c r="D52" s="13" t="s">
        <v>100</v>
      </c>
      <c r="E52" s="13" t="s">
        <v>21</v>
      </c>
      <c r="F52" s="58">
        <v>7050</v>
      </c>
      <c r="G52" s="13" t="s">
        <v>1898</v>
      </c>
      <c r="H52" s="13" t="s">
        <v>1899</v>
      </c>
      <c r="I52" s="13" t="s">
        <v>2496</v>
      </c>
      <c r="J52" s="13" t="s">
        <v>1912</v>
      </c>
      <c r="K52" s="13" t="s">
        <v>3002</v>
      </c>
      <c r="L52" s="13" t="s">
        <v>3003</v>
      </c>
      <c r="M52" s="60">
        <v>44743</v>
      </c>
      <c r="N52" s="18">
        <f>VLOOKUP(A52,'Master NJ LTC Rating'!$A:$S,19,FALSE)</f>
        <v>2</v>
      </c>
    </row>
    <row r="53" spans="1:14" x14ac:dyDescent="0.35">
      <c r="A53" s="13">
        <v>315494</v>
      </c>
      <c r="B53" s="13" t="s">
        <v>937</v>
      </c>
      <c r="C53" s="13" t="s">
        <v>938</v>
      </c>
      <c r="D53" s="13" t="s">
        <v>577</v>
      </c>
      <c r="E53" s="13" t="s">
        <v>21</v>
      </c>
      <c r="F53" s="58">
        <v>7662</v>
      </c>
      <c r="G53" s="13" t="s">
        <v>1898</v>
      </c>
      <c r="H53" s="13" t="s">
        <v>1899</v>
      </c>
      <c r="I53" s="13" t="s">
        <v>2164</v>
      </c>
      <c r="J53" s="13" t="s">
        <v>1912</v>
      </c>
      <c r="K53" s="13" t="s">
        <v>2134</v>
      </c>
      <c r="L53" s="13" t="s">
        <v>3436</v>
      </c>
      <c r="M53" s="60">
        <v>44743</v>
      </c>
      <c r="N53" s="18">
        <f>VLOOKUP(A53,'Master NJ LTC Rating'!$A:$S,19,FALSE)</f>
        <v>5</v>
      </c>
    </row>
    <row r="54" spans="1:14" x14ac:dyDescent="0.35">
      <c r="A54" s="13">
        <v>315494</v>
      </c>
      <c r="B54" s="13" t="s">
        <v>937</v>
      </c>
      <c r="C54" s="13" t="s">
        <v>938</v>
      </c>
      <c r="D54" s="13" t="s">
        <v>577</v>
      </c>
      <c r="E54" s="13" t="s">
        <v>21</v>
      </c>
      <c r="F54" s="58">
        <v>7662</v>
      </c>
      <c r="G54" s="13" t="s">
        <v>1908</v>
      </c>
      <c r="H54" s="13" t="s">
        <v>1899</v>
      </c>
      <c r="I54" s="13" t="s">
        <v>3437</v>
      </c>
      <c r="J54" s="13" t="s">
        <v>1906</v>
      </c>
      <c r="K54" s="13" t="s">
        <v>2502</v>
      </c>
      <c r="L54" s="13" t="s">
        <v>3436</v>
      </c>
      <c r="M54" s="60">
        <v>44743</v>
      </c>
      <c r="N54" s="18">
        <f>VLOOKUP(A54,'Master NJ LTC Rating'!$A:$S,19,FALSE)</f>
        <v>5</v>
      </c>
    </row>
    <row r="55" spans="1:14" x14ac:dyDescent="0.35">
      <c r="A55" s="13">
        <v>315494</v>
      </c>
      <c r="B55" s="13" t="s">
        <v>937</v>
      </c>
      <c r="C55" s="13" t="s">
        <v>938</v>
      </c>
      <c r="D55" s="13" t="s">
        <v>577</v>
      </c>
      <c r="E55" s="13" t="s">
        <v>21</v>
      </c>
      <c r="F55" s="58">
        <v>7662</v>
      </c>
      <c r="G55" s="13" t="s">
        <v>1898</v>
      </c>
      <c r="H55" s="13" t="s">
        <v>1911</v>
      </c>
      <c r="I55" s="13" t="s">
        <v>939</v>
      </c>
      <c r="J55" s="13" t="s">
        <v>1912</v>
      </c>
      <c r="K55" s="13" t="s">
        <v>3435</v>
      </c>
      <c r="L55" s="13" t="s">
        <v>3436</v>
      </c>
      <c r="M55" s="60">
        <v>44743</v>
      </c>
      <c r="N55" s="18">
        <f>VLOOKUP(A55,'Master NJ LTC Rating'!$A:$S,19,FALSE)</f>
        <v>5</v>
      </c>
    </row>
    <row r="56" spans="1:14" x14ac:dyDescent="0.35">
      <c r="A56" s="13">
        <v>315494</v>
      </c>
      <c r="B56" s="13" t="s">
        <v>937</v>
      </c>
      <c r="C56" s="13" t="s">
        <v>938</v>
      </c>
      <c r="D56" s="13" t="s">
        <v>577</v>
      </c>
      <c r="E56" s="13" t="s">
        <v>21</v>
      </c>
      <c r="F56" s="58">
        <v>7662</v>
      </c>
      <c r="G56" s="13" t="s">
        <v>1904</v>
      </c>
      <c r="H56" s="13" t="s">
        <v>1899</v>
      </c>
      <c r="I56" s="13" t="s">
        <v>2111</v>
      </c>
      <c r="J56" s="13" t="s">
        <v>1906</v>
      </c>
      <c r="K56" s="13" t="s">
        <v>2134</v>
      </c>
      <c r="L56" s="13" t="s">
        <v>3436</v>
      </c>
      <c r="M56" s="60">
        <v>44743</v>
      </c>
      <c r="N56" s="18">
        <f>VLOOKUP(A56,'Master NJ LTC Rating'!$A:$S,19,FALSE)</f>
        <v>5</v>
      </c>
    </row>
    <row r="57" spans="1:14" x14ac:dyDescent="0.35">
      <c r="A57" s="13">
        <v>315476</v>
      </c>
      <c r="B57" s="13" t="s">
        <v>615</v>
      </c>
      <c r="C57" s="13" t="s">
        <v>616</v>
      </c>
      <c r="D57" s="13" t="s">
        <v>617</v>
      </c>
      <c r="E57" s="13" t="s">
        <v>21</v>
      </c>
      <c r="F57" s="58">
        <v>7094</v>
      </c>
      <c r="G57" s="13" t="s">
        <v>2279</v>
      </c>
      <c r="L57" s="13" t="s">
        <v>3395</v>
      </c>
      <c r="M57" s="60">
        <v>44743</v>
      </c>
      <c r="N57" s="18">
        <f>VLOOKUP(A57,'Master NJ LTC Rating'!$A:$S,19,FALSE)</f>
        <v>4</v>
      </c>
    </row>
    <row r="58" spans="1:14" x14ac:dyDescent="0.35">
      <c r="A58" s="13">
        <v>315449</v>
      </c>
      <c r="B58" s="13" t="s">
        <v>689</v>
      </c>
      <c r="C58" s="13" t="s">
        <v>690</v>
      </c>
      <c r="D58" s="13" t="s">
        <v>496</v>
      </c>
      <c r="E58" s="13" t="s">
        <v>21</v>
      </c>
      <c r="F58" s="58">
        <v>7052</v>
      </c>
      <c r="G58" s="13" t="s">
        <v>1898</v>
      </c>
      <c r="H58" s="13" t="s">
        <v>1899</v>
      </c>
      <c r="I58" s="13" t="s">
        <v>2164</v>
      </c>
      <c r="J58" s="13" t="s">
        <v>1912</v>
      </c>
      <c r="K58" s="13" t="s">
        <v>2134</v>
      </c>
      <c r="L58" s="13" t="s">
        <v>3309</v>
      </c>
      <c r="M58" s="60">
        <v>44743</v>
      </c>
      <c r="N58" s="18">
        <f>VLOOKUP(A58,'Master NJ LTC Rating'!$A:$S,19,FALSE)</f>
        <v>4</v>
      </c>
    </row>
    <row r="59" spans="1:14" x14ac:dyDescent="0.35">
      <c r="A59" s="13">
        <v>315449</v>
      </c>
      <c r="B59" s="13" t="s">
        <v>689</v>
      </c>
      <c r="C59" s="13" t="s">
        <v>690</v>
      </c>
      <c r="D59" s="13" t="s">
        <v>496</v>
      </c>
      <c r="E59" s="13" t="s">
        <v>21</v>
      </c>
      <c r="F59" s="58">
        <v>7052</v>
      </c>
      <c r="G59" s="13" t="s">
        <v>1908</v>
      </c>
      <c r="H59" s="13" t="s">
        <v>1899</v>
      </c>
      <c r="I59" s="13" t="s">
        <v>3310</v>
      </c>
      <c r="J59" s="13" t="s">
        <v>1906</v>
      </c>
      <c r="K59" s="13" t="s">
        <v>2161</v>
      </c>
      <c r="L59" s="13" t="s">
        <v>3309</v>
      </c>
      <c r="M59" s="60">
        <v>44743</v>
      </c>
      <c r="N59" s="18">
        <f>VLOOKUP(A59,'Master NJ LTC Rating'!$A:$S,19,FALSE)</f>
        <v>4</v>
      </c>
    </row>
    <row r="60" spans="1:14" x14ac:dyDescent="0.35">
      <c r="A60" s="13">
        <v>315449</v>
      </c>
      <c r="B60" s="13" t="s">
        <v>689</v>
      </c>
      <c r="C60" s="13" t="s">
        <v>690</v>
      </c>
      <c r="D60" s="13" t="s">
        <v>496</v>
      </c>
      <c r="E60" s="13" t="s">
        <v>21</v>
      </c>
      <c r="F60" s="58">
        <v>7052</v>
      </c>
      <c r="G60" s="13" t="s">
        <v>1898</v>
      </c>
      <c r="H60" s="13" t="s">
        <v>1911</v>
      </c>
      <c r="I60" s="13" t="s">
        <v>691</v>
      </c>
      <c r="J60" s="13" t="s">
        <v>1912</v>
      </c>
      <c r="K60" s="13" t="s">
        <v>3308</v>
      </c>
      <c r="L60" s="13" t="s">
        <v>3309</v>
      </c>
      <c r="M60" s="60">
        <v>44743</v>
      </c>
      <c r="N60" s="18">
        <f>VLOOKUP(A60,'Master NJ LTC Rating'!$A:$S,19,FALSE)</f>
        <v>4</v>
      </c>
    </row>
    <row r="61" spans="1:14" x14ac:dyDescent="0.35">
      <c r="A61" s="13">
        <v>315449</v>
      </c>
      <c r="B61" s="13" t="s">
        <v>689</v>
      </c>
      <c r="C61" s="13" t="s">
        <v>690</v>
      </c>
      <c r="D61" s="13" t="s">
        <v>496</v>
      </c>
      <c r="E61" s="13" t="s">
        <v>21</v>
      </c>
      <c r="F61" s="58">
        <v>7052</v>
      </c>
      <c r="G61" s="13" t="s">
        <v>1904</v>
      </c>
      <c r="H61" s="13" t="s">
        <v>1899</v>
      </c>
      <c r="I61" s="13" t="s">
        <v>2111</v>
      </c>
      <c r="J61" s="13" t="s">
        <v>1906</v>
      </c>
      <c r="K61" s="13" t="s">
        <v>2134</v>
      </c>
      <c r="L61" s="13" t="s">
        <v>3309</v>
      </c>
      <c r="M61" s="60">
        <v>44743</v>
      </c>
      <c r="N61" s="18">
        <f>VLOOKUP(A61,'Master NJ LTC Rating'!$A:$S,19,FALSE)</f>
        <v>4</v>
      </c>
    </row>
    <row r="62" spans="1:14" x14ac:dyDescent="0.35">
      <c r="A62" s="13">
        <v>315387</v>
      </c>
      <c r="B62" s="13" t="s">
        <v>195</v>
      </c>
      <c r="C62" s="13" t="s">
        <v>196</v>
      </c>
      <c r="D62" s="13" t="s">
        <v>197</v>
      </c>
      <c r="E62" s="13" t="s">
        <v>21</v>
      </c>
      <c r="F62" s="58">
        <v>7728</v>
      </c>
      <c r="G62" s="13" t="s">
        <v>5163</v>
      </c>
      <c r="H62" s="13" t="s">
        <v>1899</v>
      </c>
      <c r="I62" s="13" t="s">
        <v>2363</v>
      </c>
      <c r="J62" s="59">
        <v>0.99</v>
      </c>
      <c r="K62" s="13" t="s">
        <v>3118</v>
      </c>
      <c r="L62" s="13" t="s">
        <v>3119</v>
      </c>
      <c r="M62" s="60">
        <v>44743</v>
      </c>
      <c r="N62" s="18">
        <f>VLOOKUP(A62,'Master NJ LTC Rating'!$A:$S,19,FALSE)</f>
        <v>1</v>
      </c>
    </row>
    <row r="63" spans="1:14" x14ac:dyDescent="0.35">
      <c r="A63" s="13">
        <v>315297</v>
      </c>
      <c r="B63" s="13" t="s">
        <v>1054</v>
      </c>
      <c r="C63" s="13" t="s">
        <v>1055</v>
      </c>
      <c r="D63" s="13" t="s">
        <v>1056</v>
      </c>
      <c r="E63" s="13" t="s">
        <v>21</v>
      </c>
      <c r="F63" s="58">
        <v>8004</v>
      </c>
      <c r="G63" s="13" t="s">
        <v>1908</v>
      </c>
      <c r="H63" s="13" t="s">
        <v>1899</v>
      </c>
      <c r="I63" s="13" t="s">
        <v>2840</v>
      </c>
      <c r="J63" s="13" t="s">
        <v>1906</v>
      </c>
      <c r="K63" s="13" t="s">
        <v>2836</v>
      </c>
      <c r="L63" s="13" t="s">
        <v>2837</v>
      </c>
      <c r="M63" s="60">
        <v>44743</v>
      </c>
      <c r="N63" s="18">
        <f>VLOOKUP(A63,'Master NJ LTC Rating'!$A:$S,19,FALSE)</f>
        <v>1</v>
      </c>
    </row>
    <row r="64" spans="1:14" x14ac:dyDescent="0.35">
      <c r="A64" s="13">
        <v>315297</v>
      </c>
      <c r="B64" s="13" t="s">
        <v>1054</v>
      </c>
      <c r="C64" s="13" t="s">
        <v>1055</v>
      </c>
      <c r="D64" s="13" t="s">
        <v>1056</v>
      </c>
      <c r="E64" s="13" t="s">
        <v>21</v>
      </c>
      <c r="F64" s="58">
        <v>8004</v>
      </c>
      <c r="G64" s="13" t="s">
        <v>1898</v>
      </c>
      <c r="H64" s="13" t="s">
        <v>1911</v>
      </c>
      <c r="I64" s="13" t="s">
        <v>2835</v>
      </c>
      <c r="J64" s="59">
        <v>1</v>
      </c>
      <c r="K64" s="13" t="s">
        <v>2836</v>
      </c>
      <c r="L64" s="13" t="s">
        <v>2837</v>
      </c>
      <c r="M64" s="60">
        <v>44743</v>
      </c>
      <c r="N64" s="18">
        <f>VLOOKUP(A64,'Master NJ LTC Rating'!$A:$S,19,FALSE)</f>
        <v>1</v>
      </c>
    </row>
    <row r="65" spans="1:14" x14ac:dyDescent="0.35">
      <c r="A65" s="13">
        <v>315297</v>
      </c>
      <c r="B65" s="13" t="s">
        <v>1054</v>
      </c>
      <c r="C65" s="13" t="s">
        <v>1055</v>
      </c>
      <c r="D65" s="13" t="s">
        <v>1056</v>
      </c>
      <c r="E65" s="13" t="s">
        <v>21</v>
      </c>
      <c r="F65" s="58">
        <v>8004</v>
      </c>
      <c r="G65" s="13" t="s">
        <v>1913</v>
      </c>
      <c r="H65" s="13" t="s">
        <v>1899</v>
      </c>
      <c r="I65" s="13" t="s">
        <v>2838</v>
      </c>
      <c r="J65" s="59">
        <v>0.5</v>
      </c>
      <c r="K65" s="13" t="s">
        <v>2836</v>
      </c>
      <c r="L65" s="13" t="s">
        <v>2837</v>
      </c>
      <c r="M65" s="60">
        <v>44743</v>
      </c>
      <c r="N65" s="18">
        <f>VLOOKUP(A65,'Master NJ LTC Rating'!$A:$S,19,FALSE)</f>
        <v>1</v>
      </c>
    </row>
    <row r="66" spans="1:14" x14ac:dyDescent="0.35">
      <c r="A66" s="13">
        <v>315297</v>
      </c>
      <c r="B66" s="13" t="s">
        <v>1054</v>
      </c>
      <c r="C66" s="13" t="s">
        <v>1055</v>
      </c>
      <c r="D66" s="13" t="s">
        <v>1056</v>
      </c>
      <c r="E66" s="13" t="s">
        <v>21</v>
      </c>
      <c r="F66" s="58">
        <v>8004</v>
      </c>
      <c r="G66" s="13" t="s">
        <v>4735</v>
      </c>
      <c r="H66" s="13" t="s">
        <v>1899</v>
      </c>
      <c r="I66" s="13" t="s">
        <v>2839</v>
      </c>
      <c r="J66" s="59">
        <v>0.5</v>
      </c>
      <c r="K66" s="13" t="s">
        <v>2836</v>
      </c>
      <c r="L66" s="13" t="s">
        <v>2837</v>
      </c>
      <c r="M66" s="60">
        <v>44743</v>
      </c>
      <c r="N66" s="18">
        <f>VLOOKUP(A66,'Master NJ LTC Rating'!$A:$S,19,FALSE)</f>
        <v>1</v>
      </c>
    </row>
    <row r="67" spans="1:14" x14ac:dyDescent="0.35">
      <c r="A67" s="13">
        <v>315497</v>
      </c>
      <c r="B67" s="13" t="s">
        <v>1170</v>
      </c>
      <c r="C67" s="13" t="s">
        <v>390</v>
      </c>
      <c r="D67" s="13" t="s">
        <v>391</v>
      </c>
      <c r="E67" s="13" t="s">
        <v>21</v>
      </c>
      <c r="F67" s="58">
        <v>7401</v>
      </c>
      <c r="G67" s="13" t="s">
        <v>4734</v>
      </c>
      <c r="H67" s="13" t="s">
        <v>1899</v>
      </c>
      <c r="I67" s="13" t="s">
        <v>5102</v>
      </c>
      <c r="J67" s="13" t="s">
        <v>1906</v>
      </c>
      <c r="K67" s="13" t="s">
        <v>5103</v>
      </c>
      <c r="L67" s="13" t="s">
        <v>3438</v>
      </c>
      <c r="M67" s="60">
        <v>44743</v>
      </c>
      <c r="N67" s="18">
        <f>VLOOKUP(A67,'Master NJ LTC Rating'!$A:$S,19,FALSE)</f>
        <v>2</v>
      </c>
    </row>
    <row r="68" spans="1:14" x14ac:dyDescent="0.35">
      <c r="A68" s="13">
        <v>315497</v>
      </c>
      <c r="B68" s="13" t="s">
        <v>1170</v>
      </c>
      <c r="C68" s="13" t="s">
        <v>390</v>
      </c>
      <c r="D68" s="13" t="s">
        <v>391</v>
      </c>
      <c r="E68" s="13" t="s">
        <v>21</v>
      </c>
      <c r="F68" s="58">
        <v>7401</v>
      </c>
      <c r="G68" s="13" t="s">
        <v>1913</v>
      </c>
      <c r="H68" s="13" t="s">
        <v>1911</v>
      </c>
      <c r="I68" s="13" t="s">
        <v>5072</v>
      </c>
      <c r="J68" s="13" t="s">
        <v>1912</v>
      </c>
      <c r="K68" s="13" t="s">
        <v>5101</v>
      </c>
      <c r="L68" s="13" t="s">
        <v>3438</v>
      </c>
      <c r="M68" s="60">
        <v>44743</v>
      </c>
      <c r="N68" s="18">
        <f>VLOOKUP(A68,'Master NJ LTC Rating'!$A:$S,19,FALSE)</f>
        <v>2</v>
      </c>
    </row>
    <row r="69" spans="1:14" x14ac:dyDescent="0.35">
      <c r="A69" s="13">
        <v>315497</v>
      </c>
      <c r="B69" s="13" t="s">
        <v>1170</v>
      </c>
      <c r="C69" s="13" t="s">
        <v>390</v>
      </c>
      <c r="D69" s="13" t="s">
        <v>391</v>
      </c>
      <c r="E69" s="13" t="s">
        <v>21</v>
      </c>
      <c r="F69" s="58">
        <v>7401</v>
      </c>
      <c r="G69" s="13" t="s">
        <v>1898</v>
      </c>
      <c r="H69" s="13" t="s">
        <v>1911</v>
      </c>
      <c r="I69" s="13" t="s">
        <v>5109</v>
      </c>
      <c r="J69" s="59">
        <v>0.79</v>
      </c>
      <c r="K69" s="13" t="s">
        <v>5101</v>
      </c>
      <c r="L69" s="13" t="s">
        <v>3438</v>
      </c>
      <c r="M69" s="60">
        <v>44743</v>
      </c>
      <c r="N69" s="18">
        <f>VLOOKUP(A69,'Master NJ LTC Rating'!$A:$S,19,FALSE)</f>
        <v>2</v>
      </c>
    </row>
    <row r="70" spans="1:14" x14ac:dyDescent="0.35">
      <c r="A70" s="13">
        <v>315497</v>
      </c>
      <c r="B70" s="13" t="s">
        <v>1170</v>
      </c>
      <c r="C70" s="13" t="s">
        <v>390</v>
      </c>
      <c r="D70" s="13" t="s">
        <v>391</v>
      </c>
      <c r="E70" s="13" t="s">
        <v>21</v>
      </c>
      <c r="F70" s="58">
        <v>7401</v>
      </c>
      <c r="G70" s="13" t="s">
        <v>1913</v>
      </c>
      <c r="H70" s="13" t="s">
        <v>1911</v>
      </c>
      <c r="I70" s="13" t="s">
        <v>5107</v>
      </c>
      <c r="J70" s="13" t="s">
        <v>1912</v>
      </c>
      <c r="K70" s="13" t="s">
        <v>5101</v>
      </c>
      <c r="L70" s="13" t="s">
        <v>3438</v>
      </c>
      <c r="M70" s="60">
        <v>44743</v>
      </c>
      <c r="N70" s="18">
        <f>VLOOKUP(A70,'Master NJ LTC Rating'!$A:$S,19,FALSE)</f>
        <v>2</v>
      </c>
    </row>
    <row r="71" spans="1:14" x14ac:dyDescent="0.35">
      <c r="A71" s="13">
        <v>315497</v>
      </c>
      <c r="B71" s="13" t="s">
        <v>1170</v>
      </c>
      <c r="C71" s="13" t="s">
        <v>390</v>
      </c>
      <c r="D71" s="13" t="s">
        <v>391</v>
      </c>
      <c r="E71" s="13" t="s">
        <v>21</v>
      </c>
      <c r="F71" s="58">
        <v>7401</v>
      </c>
      <c r="G71" s="13" t="s">
        <v>1933</v>
      </c>
      <c r="H71" s="13" t="s">
        <v>1911</v>
      </c>
      <c r="I71" s="13" t="s">
        <v>2052</v>
      </c>
      <c r="J71" s="13" t="s">
        <v>1906</v>
      </c>
      <c r="K71" s="13" t="s">
        <v>5101</v>
      </c>
      <c r="L71" s="13" t="s">
        <v>3438</v>
      </c>
      <c r="M71" s="60">
        <v>44743</v>
      </c>
      <c r="N71" s="18">
        <f>VLOOKUP(A71,'Master NJ LTC Rating'!$A:$S,19,FALSE)</f>
        <v>2</v>
      </c>
    </row>
    <row r="72" spans="1:14" x14ac:dyDescent="0.35">
      <c r="A72" s="13">
        <v>315497</v>
      </c>
      <c r="B72" s="13" t="s">
        <v>1170</v>
      </c>
      <c r="C72" s="13" t="s">
        <v>390</v>
      </c>
      <c r="D72" s="13" t="s">
        <v>391</v>
      </c>
      <c r="E72" s="13" t="s">
        <v>21</v>
      </c>
      <c r="F72" s="58">
        <v>7401</v>
      </c>
      <c r="G72" s="13" t="s">
        <v>1913</v>
      </c>
      <c r="H72" s="13" t="s">
        <v>1911</v>
      </c>
      <c r="I72" s="13" t="s">
        <v>5106</v>
      </c>
      <c r="J72" s="13" t="s">
        <v>1912</v>
      </c>
      <c r="K72" s="13" t="s">
        <v>5101</v>
      </c>
      <c r="L72" s="13" t="s">
        <v>3438</v>
      </c>
      <c r="M72" s="60">
        <v>44743</v>
      </c>
      <c r="N72" s="18">
        <f>VLOOKUP(A72,'Master NJ LTC Rating'!$A:$S,19,FALSE)</f>
        <v>2</v>
      </c>
    </row>
    <row r="73" spans="1:14" x14ac:dyDescent="0.35">
      <c r="A73" s="13">
        <v>315497</v>
      </c>
      <c r="B73" s="13" t="s">
        <v>1170</v>
      </c>
      <c r="C73" s="13" t="s">
        <v>390</v>
      </c>
      <c r="D73" s="13" t="s">
        <v>391</v>
      </c>
      <c r="E73" s="13" t="s">
        <v>21</v>
      </c>
      <c r="F73" s="58">
        <v>7401</v>
      </c>
      <c r="G73" s="13" t="s">
        <v>1913</v>
      </c>
      <c r="H73" s="13" t="s">
        <v>1911</v>
      </c>
      <c r="I73" s="13" t="s">
        <v>4677</v>
      </c>
      <c r="J73" s="13" t="s">
        <v>1912</v>
      </c>
      <c r="K73" s="13" t="s">
        <v>5101</v>
      </c>
      <c r="L73" s="13" t="s">
        <v>3438</v>
      </c>
      <c r="M73" s="60">
        <v>44743</v>
      </c>
      <c r="N73" s="18">
        <f>VLOOKUP(A73,'Master NJ LTC Rating'!$A:$S,19,FALSE)</f>
        <v>2</v>
      </c>
    </row>
    <row r="74" spans="1:14" x14ac:dyDescent="0.35">
      <c r="A74" s="13">
        <v>315497</v>
      </c>
      <c r="B74" s="13" t="s">
        <v>1170</v>
      </c>
      <c r="C74" s="13" t="s">
        <v>390</v>
      </c>
      <c r="D74" s="13" t="s">
        <v>391</v>
      </c>
      <c r="E74" s="13" t="s">
        <v>21</v>
      </c>
      <c r="F74" s="58">
        <v>7401</v>
      </c>
      <c r="G74" s="13" t="s">
        <v>1898</v>
      </c>
      <c r="H74" s="13" t="s">
        <v>1911</v>
      </c>
      <c r="I74" s="13" t="s">
        <v>5108</v>
      </c>
      <c r="J74" s="59">
        <v>0.2</v>
      </c>
      <c r="K74" s="13" t="s">
        <v>5101</v>
      </c>
      <c r="L74" s="13" t="s">
        <v>3438</v>
      </c>
      <c r="M74" s="60">
        <v>44743</v>
      </c>
      <c r="N74" s="18">
        <f>VLOOKUP(A74,'Master NJ LTC Rating'!$A:$S,19,FALSE)</f>
        <v>2</v>
      </c>
    </row>
    <row r="75" spans="1:14" x14ac:dyDescent="0.35">
      <c r="A75" s="13">
        <v>315497</v>
      </c>
      <c r="B75" s="13" t="s">
        <v>1170</v>
      </c>
      <c r="C75" s="13" t="s">
        <v>390</v>
      </c>
      <c r="D75" s="13" t="s">
        <v>391</v>
      </c>
      <c r="E75" s="13" t="s">
        <v>21</v>
      </c>
      <c r="F75" s="58">
        <v>7401</v>
      </c>
      <c r="G75" s="13" t="s">
        <v>1913</v>
      </c>
      <c r="H75" s="13" t="s">
        <v>1911</v>
      </c>
      <c r="I75" s="13" t="s">
        <v>5105</v>
      </c>
      <c r="J75" s="13" t="s">
        <v>1912</v>
      </c>
      <c r="K75" s="13" t="s">
        <v>5101</v>
      </c>
      <c r="L75" s="13" t="s">
        <v>3438</v>
      </c>
      <c r="M75" s="60">
        <v>44743</v>
      </c>
      <c r="N75" s="18">
        <f>VLOOKUP(A75,'Master NJ LTC Rating'!$A:$S,19,FALSE)</f>
        <v>2</v>
      </c>
    </row>
    <row r="76" spans="1:14" x14ac:dyDescent="0.35">
      <c r="A76" s="13">
        <v>315497</v>
      </c>
      <c r="B76" s="13" t="s">
        <v>1170</v>
      </c>
      <c r="C76" s="13" t="s">
        <v>390</v>
      </c>
      <c r="D76" s="13" t="s">
        <v>391</v>
      </c>
      <c r="E76" s="13" t="s">
        <v>21</v>
      </c>
      <c r="F76" s="58">
        <v>7401</v>
      </c>
      <c r="G76" s="13" t="s">
        <v>1913</v>
      </c>
      <c r="H76" s="13" t="s">
        <v>1911</v>
      </c>
      <c r="I76" s="13" t="s">
        <v>5104</v>
      </c>
      <c r="J76" s="13" t="s">
        <v>1912</v>
      </c>
      <c r="K76" s="13" t="s">
        <v>5101</v>
      </c>
      <c r="L76" s="13" t="s">
        <v>3438</v>
      </c>
      <c r="M76" s="60">
        <v>44743</v>
      </c>
      <c r="N76" s="18">
        <f>VLOOKUP(A76,'Master NJ LTC Rating'!$A:$S,19,FALSE)</f>
        <v>2</v>
      </c>
    </row>
    <row r="77" spans="1:14" x14ac:dyDescent="0.35">
      <c r="A77" s="13">
        <v>315314</v>
      </c>
      <c r="B77" s="13" t="s">
        <v>430</v>
      </c>
      <c r="C77" s="13" t="s">
        <v>431</v>
      </c>
      <c r="D77" s="13" t="s">
        <v>432</v>
      </c>
      <c r="E77" s="13" t="s">
        <v>21</v>
      </c>
      <c r="F77" s="58">
        <v>7730</v>
      </c>
      <c r="G77" s="13" t="s">
        <v>1898</v>
      </c>
      <c r="H77" s="13" t="s">
        <v>1899</v>
      </c>
      <c r="I77" s="13" t="s">
        <v>2249</v>
      </c>
      <c r="J77" s="13" t="s">
        <v>1912</v>
      </c>
      <c r="K77" s="13" t="s">
        <v>2885</v>
      </c>
      <c r="L77" s="13" t="s">
        <v>2886</v>
      </c>
      <c r="M77" s="60">
        <v>44743</v>
      </c>
      <c r="N77" s="18">
        <f>VLOOKUP(A77,'Master NJ LTC Rating'!$A:$S,19,FALSE)</f>
        <v>3</v>
      </c>
    </row>
    <row r="78" spans="1:14" x14ac:dyDescent="0.35">
      <c r="A78" s="13">
        <v>315314</v>
      </c>
      <c r="B78" s="13" t="s">
        <v>430</v>
      </c>
      <c r="C78" s="13" t="s">
        <v>431</v>
      </c>
      <c r="D78" s="13" t="s">
        <v>432</v>
      </c>
      <c r="E78" s="13" t="s">
        <v>21</v>
      </c>
      <c r="F78" s="58">
        <v>7730</v>
      </c>
      <c r="G78" s="13" t="s">
        <v>1898</v>
      </c>
      <c r="H78" s="13" t="s">
        <v>1899</v>
      </c>
      <c r="I78" s="13" t="s">
        <v>2887</v>
      </c>
      <c r="J78" s="13" t="s">
        <v>1912</v>
      </c>
      <c r="K78" s="13" t="s">
        <v>2885</v>
      </c>
      <c r="L78" s="13" t="s">
        <v>2886</v>
      </c>
      <c r="M78" s="60">
        <v>44743</v>
      </c>
      <c r="N78" s="18">
        <f>VLOOKUP(A78,'Master NJ LTC Rating'!$A:$S,19,FALSE)</f>
        <v>3</v>
      </c>
    </row>
    <row r="79" spans="1:14" x14ac:dyDescent="0.35">
      <c r="A79" s="13">
        <v>315314</v>
      </c>
      <c r="B79" s="13" t="s">
        <v>430</v>
      </c>
      <c r="C79" s="13" t="s">
        <v>431</v>
      </c>
      <c r="D79" s="13" t="s">
        <v>432</v>
      </c>
      <c r="E79" s="13" t="s">
        <v>21</v>
      </c>
      <c r="F79" s="58">
        <v>7730</v>
      </c>
      <c r="G79" s="13" t="s">
        <v>1898</v>
      </c>
      <c r="H79" s="13" t="s">
        <v>1911</v>
      </c>
      <c r="I79" s="13" t="s">
        <v>433</v>
      </c>
      <c r="J79" s="13" t="s">
        <v>1912</v>
      </c>
      <c r="K79" s="13" t="s">
        <v>2885</v>
      </c>
      <c r="L79" s="13" t="s">
        <v>2886</v>
      </c>
      <c r="M79" s="60">
        <v>44743</v>
      </c>
      <c r="N79" s="18">
        <f>VLOOKUP(A79,'Master NJ LTC Rating'!$A:$S,19,FALSE)</f>
        <v>3</v>
      </c>
    </row>
    <row r="80" spans="1:14" x14ac:dyDescent="0.35">
      <c r="A80" s="13">
        <v>315314</v>
      </c>
      <c r="B80" s="13" t="s">
        <v>430</v>
      </c>
      <c r="C80" s="13" t="s">
        <v>431</v>
      </c>
      <c r="D80" s="13" t="s">
        <v>432</v>
      </c>
      <c r="E80" s="13" t="s">
        <v>21</v>
      </c>
      <c r="F80" s="58">
        <v>7730</v>
      </c>
      <c r="G80" s="13" t="s">
        <v>1898</v>
      </c>
      <c r="H80" s="13" t="s">
        <v>1899</v>
      </c>
      <c r="I80" s="13" t="s">
        <v>2252</v>
      </c>
      <c r="J80" s="13" t="s">
        <v>1912</v>
      </c>
      <c r="K80" s="13" t="s">
        <v>2885</v>
      </c>
      <c r="L80" s="13" t="s">
        <v>2886</v>
      </c>
      <c r="M80" s="60">
        <v>44743</v>
      </c>
      <c r="N80" s="18">
        <f>VLOOKUP(A80,'Master NJ LTC Rating'!$A:$S,19,FALSE)</f>
        <v>3</v>
      </c>
    </row>
    <row r="81" spans="1:14" x14ac:dyDescent="0.35">
      <c r="A81" s="13">
        <v>315314</v>
      </c>
      <c r="B81" s="13" t="s">
        <v>430</v>
      </c>
      <c r="C81" s="13" t="s">
        <v>431</v>
      </c>
      <c r="D81" s="13" t="s">
        <v>432</v>
      </c>
      <c r="E81" s="13" t="s">
        <v>21</v>
      </c>
      <c r="F81" s="58">
        <v>7730</v>
      </c>
      <c r="G81" s="13" t="s">
        <v>1908</v>
      </c>
      <c r="H81" s="13" t="s">
        <v>1899</v>
      </c>
      <c r="I81" s="13" t="s">
        <v>2889</v>
      </c>
      <c r="J81" s="13" t="s">
        <v>1906</v>
      </c>
      <c r="K81" s="13" t="s">
        <v>2885</v>
      </c>
      <c r="L81" s="13" t="s">
        <v>2886</v>
      </c>
      <c r="M81" s="60">
        <v>44743</v>
      </c>
      <c r="N81" s="18">
        <f>VLOOKUP(A81,'Master NJ LTC Rating'!$A:$S,19,FALSE)</f>
        <v>3</v>
      </c>
    </row>
    <row r="82" spans="1:14" x14ac:dyDescent="0.35">
      <c r="A82" s="13">
        <v>315314</v>
      </c>
      <c r="B82" s="13" t="s">
        <v>430</v>
      </c>
      <c r="C82" s="13" t="s">
        <v>431</v>
      </c>
      <c r="D82" s="13" t="s">
        <v>432</v>
      </c>
      <c r="E82" s="13" t="s">
        <v>21</v>
      </c>
      <c r="F82" s="58">
        <v>7730</v>
      </c>
      <c r="G82" s="13" t="s">
        <v>1904</v>
      </c>
      <c r="H82" s="13" t="s">
        <v>1899</v>
      </c>
      <c r="I82" s="13" t="s">
        <v>2111</v>
      </c>
      <c r="J82" s="13" t="s">
        <v>1906</v>
      </c>
      <c r="K82" s="13" t="s">
        <v>2885</v>
      </c>
      <c r="L82" s="13" t="s">
        <v>2886</v>
      </c>
      <c r="M82" s="60">
        <v>44743</v>
      </c>
      <c r="N82" s="18">
        <f>VLOOKUP(A82,'Master NJ LTC Rating'!$A:$S,19,FALSE)</f>
        <v>3</v>
      </c>
    </row>
    <row r="83" spans="1:14" x14ac:dyDescent="0.35">
      <c r="A83" s="13">
        <v>315314</v>
      </c>
      <c r="B83" s="13" t="s">
        <v>430</v>
      </c>
      <c r="C83" s="13" t="s">
        <v>431</v>
      </c>
      <c r="D83" s="13" t="s">
        <v>432</v>
      </c>
      <c r="E83" s="13" t="s">
        <v>21</v>
      </c>
      <c r="F83" s="58">
        <v>7730</v>
      </c>
      <c r="G83" s="13" t="s">
        <v>1898</v>
      </c>
      <c r="H83" s="13" t="s">
        <v>1899</v>
      </c>
      <c r="I83" s="13" t="s">
        <v>2888</v>
      </c>
      <c r="J83" s="13" t="s">
        <v>1912</v>
      </c>
      <c r="K83" s="13" t="s">
        <v>2885</v>
      </c>
      <c r="L83" s="13" t="s">
        <v>2886</v>
      </c>
      <c r="M83" s="60">
        <v>44743</v>
      </c>
      <c r="N83" s="18">
        <f>VLOOKUP(A83,'Master NJ LTC Rating'!$A:$S,19,FALSE)</f>
        <v>3</v>
      </c>
    </row>
    <row r="84" spans="1:14" x14ac:dyDescent="0.35">
      <c r="A84" s="13">
        <v>315314</v>
      </c>
      <c r="B84" s="13" t="s">
        <v>430</v>
      </c>
      <c r="C84" s="13" t="s">
        <v>431</v>
      </c>
      <c r="D84" s="13" t="s">
        <v>432</v>
      </c>
      <c r="E84" s="13" t="s">
        <v>21</v>
      </c>
      <c r="F84" s="58">
        <v>7730</v>
      </c>
      <c r="G84" s="13" t="s">
        <v>1898</v>
      </c>
      <c r="H84" s="13" t="s">
        <v>1899</v>
      </c>
      <c r="I84" s="13" t="s">
        <v>2255</v>
      </c>
      <c r="J84" s="13" t="s">
        <v>1912</v>
      </c>
      <c r="K84" s="13" t="s">
        <v>2885</v>
      </c>
      <c r="L84" s="13" t="s">
        <v>2886</v>
      </c>
      <c r="M84" s="60">
        <v>44743</v>
      </c>
      <c r="N84" s="18">
        <f>VLOOKUP(A84,'Master NJ LTC Rating'!$A:$S,19,FALSE)</f>
        <v>3</v>
      </c>
    </row>
    <row r="85" spans="1:14" x14ac:dyDescent="0.35">
      <c r="A85" s="13">
        <v>315292</v>
      </c>
      <c r="B85" s="13" t="s">
        <v>859</v>
      </c>
      <c r="C85" s="13" t="s">
        <v>860</v>
      </c>
      <c r="D85" s="13" t="s">
        <v>197</v>
      </c>
      <c r="E85" s="13" t="s">
        <v>21</v>
      </c>
      <c r="F85" s="58">
        <v>7728</v>
      </c>
      <c r="G85" s="13" t="s">
        <v>4724</v>
      </c>
      <c r="H85" s="13" t="s">
        <v>1911</v>
      </c>
      <c r="I85" s="13" t="s">
        <v>2356</v>
      </c>
      <c r="J85" s="13" t="s">
        <v>1912</v>
      </c>
      <c r="K85" s="13" t="s">
        <v>2826</v>
      </c>
      <c r="L85" s="13" t="s">
        <v>2827</v>
      </c>
      <c r="M85" s="60">
        <v>44743</v>
      </c>
      <c r="N85" s="18">
        <f>VLOOKUP(A85,'Master NJ LTC Rating'!$A:$S,19,FALSE)</f>
        <v>5</v>
      </c>
    </row>
    <row r="86" spans="1:14" x14ac:dyDescent="0.35">
      <c r="A86" s="13">
        <v>315292</v>
      </c>
      <c r="B86" s="13" t="s">
        <v>859</v>
      </c>
      <c r="C86" s="13" t="s">
        <v>860</v>
      </c>
      <c r="D86" s="13" t="s">
        <v>197</v>
      </c>
      <c r="E86" s="13" t="s">
        <v>21</v>
      </c>
      <c r="F86" s="58">
        <v>7728</v>
      </c>
      <c r="G86" s="13" t="s">
        <v>2010</v>
      </c>
      <c r="H86" s="13" t="s">
        <v>1899</v>
      </c>
      <c r="I86" s="13" t="s">
        <v>2360</v>
      </c>
      <c r="J86" s="13" t="s">
        <v>1906</v>
      </c>
      <c r="K86" s="13" t="s">
        <v>2826</v>
      </c>
      <c r="L86" s="13" t="s">
        <v>2827</v>
      </c>
      <c r="M86" s="60">
        <v>44743</v>
      </c>
      <c r="N86" s="18">
        <f>VLOOKUP(A86,'Master NJ LTC Rating'!$A:$S,19,FALSE)</f>
        <v>5</v>
      </c>
    </row>
    <row r="87" spans="1:14" x14ac:dyDescent="0.35">
      <c r="A87" s="13">
        <v>315292</v>
      </c>
      <c r="B87" s="13" t="s">
        <v>859</v>
      </c>
      <c r="C87" s="13" t="s">
        <v>860</v>
      </c>
      <c r="D87" s="13" t="s">
        <v>197</v>
      </c>
      <c r="E87" s="13" t="s">
        <v>21</v>
      </c>
      <c r="F87" s="58">
        <v>7728</v>
      </c>
      <c r="G87" s="13" t="s">
        <v>2010</v>
      </c>
      <c r="H87" s="13" t="s">
        <v>1899</v>
      </c>
      <c r="I87" s="13" t="s">
        <v>2828</v>
      </c>
      <c r="J87" s="13" t="s">
        <v>1906</v>
      </c>
      <c r="K87" s="13" t="s">
        <v>2829</v>
      </c>
      <c r="L87" s="13" t="s">
        <v>2827</v>
      </c>
      <c r="M87" s="60">
        <v>44743</v>
      </c>
      <c r="N87" s="18">
        <f>VLOOKUP(A87,'Master NJ LTC Rating'!$A:$S,19,FALSE)</f>
        <v>5</v>
      </c>
    </row>
    <row r="88" spans="1:14" x14ac:dyDescent="0.35">
      <c r="A88" s="13">
        <v>315292</v>
      </c>
      <c r="B88" s="13" t="s">
        <v>859</v>
      </c>
      <c r="C88" s="13" t="s">
        <v>860</v>
      </c>
      <c r="D88" s="13" t="s">
        <v>197</v>
      </c>
      <c r="E88" s="13" t="s">
        <v>21</v>
      </c>
      <c r="F88" s="58">
        <v>7728</v>
      </c>
      <c r="G88" s="13" t="s">
        <v>1908</v>
      </c>
      <c r="H88" s="13" t="s">
        <v>1899</v>
      </c>
      <c r="I88" s="13" t="s">
        <v>2362</v>
      </c>
      <c r="J88" s="13" t="s">
        <v>1906</v>
      </c>
      <c r="K88" s="13" t="s">
        <v>2826</v>
      </c>
      <c r="L88" s="13" t="s">
        <v>2827</v>
      </c>
      <c r="M88" s="60">
        <v>44743</v>
      </c>
      <c r="N88" s="18">
        <f>VLOOKUP(A88,'Master NJ LTC Rating'!$A:$S,19,FALSE)</f>
        <v>5</v>
      </c>
    </row>
    <row r="89" spans="1:14" x14ac:dyDescent="0.35">
      <c r="A89" s="13">
        <v>315445</v>
      </c>
      <c r="B89" s="13" t="s">
        <v>1179</v>
      </c>
      <c r="C89" s="13" t="s">
        <v>1178</v>
      </c>
      <c r="D89" s="13" t="s">
        <v>436</v>
      </c>
      <c r="E89" s="13" t="s">
        <v>21</v>
      </c>
      <c r="F89" s="58">
        <v>8807</v>
      </c>
      <c r="G89" s="13" t="s">
        <v>1917</v>
      </c>
      <c r="H89" s="13" t="s">
        <v>1899</v>
      </c>
      <c r="I89" s="13" t="s">
        <v>3277</v>
      </c>
      <c r="J89" s="13" t="s">
        <v>1906</v>
      </c>
      <c r="K89" s="13" t="s">
        <v>3278</v>
      </c>
      <c r="L89" s="13" t="s">
        <v>3274</v>
      </c>
      <c r="M89" s="60">
        <v>44743</v>
      </c>
      <c r="N89" s="18">
        <f>VLOOKUP(A89,'Master NJ LTC Rating'!$A:$S,19,FALSE)</f>
        <v>4</v>
      </c>
    </row>
    <row r="90" spans="1:14" x14ac:dyDescent="0.35">
      <c r="A90" s="13">
        <v>315445</v>
      </c>
      <c r="B90" s="13" t="s">
        <v>1179</v>
      </c>
      <c r="C90" s="13" t="s">
        <v>1178</v>
      </c>
      <c r="D90" s="13" t="s">
        <v>436</v>
      </c>
      <c r="E90" s="13" t="s">
        <v>21</v>
      </c>
      <c r="F90" s="58">
        <v>8807</v>
      </c>
      <c r="G90" s="13" t="s">
        <v>1917</v>
      </c>
      <c r="H90" s="13" t="s">
        <v>1899</v>
      </c>
      <c r="I90" s="13" t="s">
        <v>3279</v>
      </c>
      <c r="J90" s="13" t="s">
        <v>1906</v>
      </c>
      <c r="K90" s="13" t="s">
        <v>3280</v>
      </c>
      <c r="L90" s="13" t="s">
        <v>3274</v>
      </c>
      <c r="M90" s="60">
        <v>44743</v>
      </c>
      <c r="N90" s="18">
        <f>VLOOKUP(A90,'Master NJ LTC Rating'!$A:$S,19,FALSE)</f>
        <v>4</v>
      </c>
    </row>
    <row r="91" spans="1:14" x14ac:dyDescent="0.35">
      <c r="A91" s="13">
        <v>315445</v>
      </c>
      <c r="B91" s="13" t="s">
        <v>1179</v>
      </c>
      <c r="C91" s="13" t="s">
        <v>1178</v>
      </c>
      <c r="D91" s="13" t="s">
        <v>436</v>
      </c>
      <c r="E91" s="13" t="s">
        <v>21</v>
      </c>
      <c r="F91" s="58">
        <v>8807</v>
      </c>
      <c r="G91" s="13" t="s">
        <v>4737</v>
      </c>
      <c r="H91" s="13" t="s">
        <v>1899</v>
      </c>
      <c r="I91" s="13" t="s">
        <v>3281</v>
      </c>
      <c r="J91" s="13" t="s">
        <v>1906</v>
      </c>
      <c r="K91" s="13" t="s">
        <v>3273</v>
      </c>
      <c r="L91" s="13" t="s">
        <v>3274</v>
      </c>
      <c r="M91" s="60">
        <v>44743</v>
      </c>
      <c r="N91" s="18">
        <f>VLOOKUP(A91,'Master NJ LTC Rating'!$A:$S,19,FALSE)</f>
        <v>4</v>
      </c>
    </row>
    <row r="92" spans="1:14" x14ac:dyDescent="0.35">
      <c r="A92" s="13">
        <v>315445</v>
      </c>
      <c r="B92" s="13" t="s">
        <v>1179</v>
      </c>
      <c r="C92" s="13" t="s">
        <v>1178</v>
      </c>
      <c r="D92" s="13" t="s">
        <v>436</v>
      </c>
      <c r="E92" s="13" t="s">
        <v>21</v>
      </c>
      <c r="F92" s="58">
        <v>8807</v>
      </c>
      <c r="G92" s="13" t="s">
        <v>1913</v>
      </c>
      <c r="H92" s="13" t="s">
        <v>1911</v>
      </c>
      <c r="I92" s="13" t="s">
        <v>5123</v>
      </c>
      <c r="J92" s="13" t="s">
        <v>1912</v>
      </c>
      <c r="K92" s="13" t="s">
        <v>5122</v>
      </c>
      <c r="L92" s="13" t="s">
        <v>3274</v>
      </c>
      <c r="M92" s="60">
        <v>44743</v>
      </c>
      <c r="N92" s="18">
        <f>VLOOKUP(A92,'Master NJ LTC Rating'!$A:$S,19,FALSE)</f>
        <v>4</v>
      </c>
    </row>
    <row r="93" spans="1:14" x14ac:dyDescent="0.35">
      <c r="A93" s="13">
        <v>315445</v>
      </c>
      <c r="B93" s="13" t="s">
        <v>1179</v>
      </c>
      <c r="C93" s="13" t="s">
        <v>1178</v>
      </c>
      <c r="D93" s="13" t="s">
        <v>436</v>
      </c>
      <c r="E93" s="13" t="s">
        <v>21</v>
      </c>
      <c r="F93" s="58">
        <v>8807</v>
      </c>
      <c r="G93" s="13" t="s">
        <v>1913</v>
      </c>
      <c r="H93" s="13" t="s">
        <v>1911</v>
      </c>
      <c r="I93" s="13" t="s">
        <v>5121</v>
      </c>
      <c r="J93" s="13" t="s">
        <v>1912</v>
      </c>
      <c r="K93" s="13" t="s">
        <v>5114</v>
      </c>
      <c r="L93" s="13" t="s">
        <v>3274</v>
      </c>
      <c r="M93" s="60">
        <v>44743</v>
      </c>
      <c r="N93" s="18">
        <f>VLOOKUP(A93,'Master NJ LTC Rating'!$A:$S,19,FALSE)</f>
        <v>4</v>
      </c>
    </row>
    <row r="94" spans="1:14" x14ac:dyDescent="0.35">
      <c r="A94" s="13">
        <v>315445</v>
      </c>
      <c r="B94" s="13" t="s">
        <v>1179</v>
      </c>
      <c r="C94" s="13" t="s">
        <v>1178</v>
      </c>
      <c r="D94" s="13" t="s">
        <v>436</v>
      </c>
      <c r="E94" s="13" t="s">
        <v>21</v>
      </c>
      <c r="F94" s="58">
        <v>8807</v>
      </c>
      <c r="G94" s="13" t="s">
        <v>1898</v>
      </c>
      <c r="H94" s="13" t="s">
        <v>1911</v>
      </c>
      <c r="I94" s="13" t="s">
        <v>3272</v>
      </c>
      <c r="J94" s="59">
        <v>1</v>
      </c>
      <c r="K94" s="13" t="s">
        <v>3273</v>
      </c>
      <c r="L94" s="13" t="s">
        <v>3274</v>
      </c>
      <c r="M94" s="60">
        <v>44743</v>
      </c>
      <c r="N94" s="18">
        <f>VLOOKUP(A94,'Master NJ LTC Rating'!$A:$S,19,FALSE)</f>
        <v>4</v>
      </c>
    </row>
    <row r="95" spans="1:14" x14ac:dyDescent="0.35">
      <c r="A95" s="13">
        <v>315445</v>
      </c>
      <c r="B95" s="13" t="s">
        <v>1179</v>
      </c>
      <c r="C95" s="13" t="s">
        <v>1178</v>
      </c>
      <c r="D95" s="13" t="s">
        <v>436</v>
      </c>
      <c r="E95" s="13" t="s">
        <v>21</v>
      </c>
      <c r="F95" s="58">
        <v>8807</v>
      </c>
      <c r="G95" s="13" t="s">
        <v>1913</v>
      </c>
      <c r="H95" s="13" t="s">
        <v>1911</v>
      </c>
      <c r="I95" s="13" t="s">
        <v>3275</v>
      </c>
      <c r="J95" s="13" t="s">
        <v>1912</v>
      </c>
      <c r="K95" s="13" t="s">
        <v>3273</v>
      </c>
      <c r="L95" s="13" t="s">
        <v>3274</v>
      </c>
      <c r="M95" s="60">
        <v>44743</v>
      </c>
      <c r="N95" s="18">
        <f>VLOOKUP(A95,'Master NJ LTC Rating'!$A:$S,19,FALSE)</f>
        <v>4</v>
      </c>
    </row>
    <row r="96" spans="1:14" x14ac:dyDescent="0.35">
      <c r="A96" s="13">
        <v>315445</v>
      </c>
      <c r="B96" s="13" t="s">
        <v>1179</v>
      </c>
      <c r="C96" s="13" t="s">
        <v>1178</v>
      </c>
      <c r="D96" s="13" t="s">
        <v>436</v>
      </c>
      <c r="E96" s="13" t="s">
        <v>21</v>
      </c>
      <c r="F96" s="58">
        <v>8807</v>
      </c>
      <c r="G96" s="13" t="s">
        <v>1913</v>
      </c>
      <c r="H96" s="13" t="s">
        <v>1911</v>
      </c>
      <c r="I96" s="13" t="s">
        <v>3276</v>
      </c>
      <c r="J96" s="13" t="s">
        <v>1912</v>
      </c>
      <c r="K96" s="13" t="s">
        <v>3273</v>
      </c>
      <c r="L96" s="13" t="s">
        <v>3274</v>
      </c>
      <c r="M96" s="60">
        <v>44743</v>
      </c>
      <c r="N96" s="18">
        <f>VLOOKUP(A96,'Master NJ LTC Rating'!$A:$S,19,FALSE)</f>
        <v>4</v>
      </c>
    </row>
    <row r="97" spans="1:14" x14ac:dyDescent="0.35">
      <c r="A97" s="13">
        <v>315445</v>
      </c>
      <c r="B97" s="13" t="s">
        <v>1179</v>
      </c>
      <c r="C97" s="13" t="s">
        <v>1178</v>
      </c>
      <c r="D97" s="13" t="s">
        <v>436</v>
      </c>
      <c r="E97" s="13" t="s">
        <v>21</v>
      </c>
      <c r="F97" s="58">
        <v>8807</v>
      </c>
      <c r="G97" s="13" t="s">
        <v>1917</v>
      </c>
      <c r="H97" s="13" t="s">
        <v>1911</v>
      </c>
      <c r="I97" s="13" t="s">
        <v>2381</v>
      </c>
      <c r="J97" s="13" t="s">
        <v>1906</v>
      </c>
      <c r="K97" s="13" t="s">
        <v>3273</v>
      </c>
      <c r="L97" s="13" t="s">
        <v>3274</v>
      </c>
      <c r="M97" s="60">
        <v>44743</v>
      </c>
      <c r="N97" s="18">
        <f>VLOOKUP(A97,'Master NJ LTC Rating'!$A:$S,19,FALSE)</f>
        <v>4</v>
      </c>
    </row>
    <row r="98" spans="1:14" x14ac:dyDescent="0.35">
      <c r="A98" s="13">
        <v>315445</v>
      </c>
      <c r="B98" s="13" t="s">
        <v>1179</v>
      </c>
      <c r="C98" s="13" t="s">
        <v>1178</v>
      </c>
      <c r="D98" s="13" t="s">
        <v>436</v>
      </c>
      <c r="E98" s="13" t="s">
        <v>21</v>
      </c>
      <c r="F98" s="58">
        <v>8807</v>
      </c>
      <c r="G98" s="13" t="s">
        <v>1913</v>
      </c>
      <c r="H98" s="13" t="s">
        <v>1911</v>
      </c>
      <c r="I98" s="13" t="s">
        <v>5120</v>
      </c>
      <c r="J98" s="13" t="s">
        <v>1912</v>
      </c>
      <c r="K98" s="13" t="s">
        <v>5114</v>
      </c>
      <c r="L98" s="13" t="s">
        <v>3274</v>
      </c>
      <c r="M98" s="60">
        <v>44743</v>
      </c>
      <c r="N98" s="18">
        <f>VLOOKUP(A98,'Master NJ LTC Rating'!$A:$S,19,FALSE)</f>
        <v>4</v>
      </c>
    </row>
    <row r="99" spans="1:14" x14ac:dyDescent="0.35">
      <c r="A99" s="13">
        <v>315445</v>
      </c>
      <c r="B99" s="13" t="s">
        <v>1179</v>
      </c>
      <c r="C99" s="13" t="s">
        <v>1178</v>
      </c>
      <c r="D99" s="13" t="s">
        <v>436</v>
      </c>
      <c r="E99" s="13" t="s">
        <v>21</v>
      </c>
      <c r="F99" s="58">
        <v>8807</v>
      </c>
      <c r="G99" s="13" t="s">
        <v>4737</v>
      </c>
      <c r="H99" s="13" t="s">
        <v>1899</v>
      </c>
      <c r="I99" s="13" t="s">
        <v>3282</v>
      </c>
      <c r="J99" s="13" t="s">
        <v>1906</v>
      </c>
      <c r="K99" s="13" t="s">
        <v>3273</v>
      </c>
      <c r="L99" s="13" t="s">
        <v>3274</v>
      </c>
      <c r="M99" s="60">
        <v>44743</v>
      </c>
      <c r="N99" s="18">
        <f>VLOOKUP(A99,'Master NJ LTC Rating'!$A:$S,19,FALSE)</f>
        <v>4</v>
      </c>
    </row>
    <row r="100" spans="1:14" x14ac:dyDescent="0.35">
      <c r="A100" s="13">
        <v>315445</v>
      </c>
      <c r="B100" s="13" t="s">
        <v>1179</v>
      </c>
      <c r="C100" s="13" t="s">
        <v>1178</v>
      </c>
      <c r="D100" s="13" t="s">
        <v>436</v>
      </c>
      <c r="E100" s="13" t="s">
        <v>21</v>
      </c>
      <c r="F100" s="58">
        <v>8807</v>
      </c>
      <c r="G100" s="13" t="s">
        <v>4737</v>
      </c>
      <c r="H100" s="13" t="s">
        <v>1899</v>
      </c>
      <c r="I100" s="13" t="s">
        <v>3283</v>
      </c>
      <c r="J100" s="13" t="s">
        <v>1906</v>
      </c>
      <c r="K100" s="13" t="s">
        <v>3273</v>
      </c>
      <c r="L100" s="13" t="s">
        <v>3274</v>
      </c>
      <c r="M100" s="60">
        <v>44743</v>
      </c>
      <c r="N100" s="18">
        <f>VLOOKUP(A100,'Master NJ LTC Rating'!$A:$S,19,FALSE)</f>
        <v>4</v>
      </c>
    </row>
    <row r="101" spans="1:14" x14ac:dyDescent="0.35">
      <c r="A101" s="13">
        <v>315445</v>
      </c>
      <c r="B101" s="13" t="s">
        <v>1179</v>
      </c>
      <c r="C101" s="13" t="s">
        <v>1178</v>
      </c>
      <c r="D101" s="13" t="s">
        <v>436</v>
      </c>
      <c r="E101" s="13" t="s">
        <v>21</v>
      </c>
      <c r="F101" s="58">
        <v>8807</v>
      </c>
      <c r="G101" s="13" t="s">
        <v>1913</v>
      </c>
      <c r="H101" s="13" t="s">
        <v>1911</v>
      </c>
      <c r="I101" s="13" t="s">
        <v>5119</v>
      </c>
      <c r="J101" s="13" t="s">
        <v>1912</v>
      </c>
      <c r="K101" s="13" t="s">
        <v>5114</v>
      </c>
      <c r="L101" s="13" t="s">
        <v>3274</v>
      </c>
      <c r="M101" s="60">
        <v>44743</v>
      </c>
      <c r="N101" s="18">
        <f>VLOOKUP(A101,'Master NJ LTC Rating'!$A:$S,19,FALSE)</f>
        <v>4</v>
      </c>
    </row>
    <row r="102" spans="1:14" x14ac:dyDescent="0.35">
      <c r="A102" s="13">
        <v>315445</v>
      </c>
      <c r="B102" s="13" t="s">
        <v>1179</v>
      </c>
      <c r="C102" s="13" t="s">
        <v>1178</v>
      </c>
      <c r="D102" s="13" t="s">
        <v>436</v>
      </c>
      <c r="E102" s="13" t="s">
        <v>21</v>
      </c>
      <c r="F102" s="58">
        <v>8807</v>
      </c>
      <c r="G102" s="13" t="s">
        <v>4737</v>
      </c>
      <c r="H102" s="13" t="s">
        <v>1899</v>
      </c>
      <c r="I102" s="13" t="s">
        <v>3284</v>
      </c>
      <c r="J102" s="13" t="s">
        <v>1906</v>
      </c>
      <c r="K102" s="13" t="s">
        <v>3273</v>
      </c>
      <c r="L102" s="13" t="s">
        <v>3274</v>
      </c>
      <c r="M102" s="60">
        <v>44743</v>
      </c>
      <c r="N102" s="18">
        <f>VLOOKUP(A102,'Master NJ LTC Rating'!$A:$S,19,FALSE)</f>
        <v>4</v>
      </c>
    </row>
    <row r="103" spans="1:14" x14ac:dyDescent="0.35">
      <c r="A103" s="13">
        <v>315445</v>
      </c>
      <c r="B103" s="13" t="s">
        <v>1179</v>
      </c>
      <c r="C103" s="13" t="s">
        <v>1178</v>
      </c>
      <c r="D103" s="13" t="s">
        <v>436</v>
      </c>
      <c r="E103" s="13" t="s">
        <v>21</v>
      </c>
      <c r="F103" s="58">
        <v>8807</v>
      </c>
      <c r="G103" s="13" t="s">
        <v>1913</v>
      </c>
      <c r="H103" s="13" t="s">
        <v>1911</v>
      </c>
      <c r="I103" s="13" t="s">
        <v>5118</v>
      </c>
      <c r="J103" s="13" t="s">
        <v>1912</v>
      </c>
      <c r="K103" s="13" t="s">
        <v>5114</v>
      </c>
      <c r="L103" s="13" t="s">
        <v>3274</v>
      </c>
      <c r="M103" s="60">
        <v>44743</v>
      </c>
      <c r="N103" s="18">
        <f>VLOOKUP(A103,'Master NJ LTC Rating'!$A:$S,19,FALSE)</f>
        <v>4</v>
      </c>
    </row>
    <row r="104" spans="1:14" x14ac:dyDescent="0.35">
      <c r="A104" s="13">
        <v>315445</v>
      </c>
      <c r="B104" s="13" t="s">
        <v>1179</v>
      </c>
      <c r="C104" s="13" t="s">
        <v>1178</v>
      </c>
      <c r="D104" s="13" t="s">
        <v>436</v>
      </c>
      <c r="E104" s="13" t="s">
        <v>21</v>
      </c>
      <c r="F104" s="58">
        <v>8807</v>
      </c>
      <c r="G104" s="13" t="s">
        <v>1913</v>
      </c>
      <c r="H104" s="13" t="s">
        <v>1911</v>
      </c>
      <c r="I104" s="13" t="s">
        <v>5117</v>
      </c>
      <c r="J104" s="13" t="s">
        <v>1912</v>
      </c>
      <c r="K104" s="13" t="s">
        <v>5114</v>
      </c>
      <c r="L104" s="13" t="s">
        <v>3274</v>
      </c>
      <c r="M104" s="60">
        <v>44743</v>
      </c>
      <c r="N104" s="18">
        <f>VLOOKUP(A104,'Master NJ LTC Rating'!$A:$S,19,FALSE)</f>
        <v>4</v>
      </c>
    </row>
    <row r="105" spans="1:14" x14ac:dyDescent="0.35">
      <c r="A105" s="13">
        <v>315445</v>
      </c>
      <c r="B105" s="13" t="s">
        <v>1179</v>
      </c>
      <c r="C105" s="13" t="s">
        <v>1178</v>
      </c>
      <c r="D105" s="13" t="s">
        <v>436</v>
      </c>
      <c r="E105" s="13" t="s">
        <v>21</v>
      </c>
      <c r="F105" s="58">
        <v>8807</v>
      </c>
      <c r="G105" s="13" t="s">
        <v>1913</v>
      </c>
      <c r="H105" s="13" t="s">
        <v>1911</v>
      </c>
      <c r="I105" s="13" t="s">
        <v>5116</v>
      </c>
      <c r="J105" s="13" t="s">
        <v>1912</v>
      </c>
      <c r="K105" s="13" t="s">
        <v>5114</v>
      </c>
      <c r="L105" s="13" t="s">
        <v>3274</v>
      </c>
      <c r="M105" s="60">
        <v>44743</v>
      </c>
      <c r="N105" s="18">
        <f>VLOOKUP(A105,'Master NJ LTC Rating'!$A:$S,19,FALSE)</f>
        <v>4</v>
      </c>
    </row>
    <row r="106" spans="1:14" x14ac:dyDescent="0.35">
      <c r="A106" s="13">
        <v>315445</v>
      </c>
      <c r="B106" s="13" t="s">
        <v>1179</v>
      </c>
      <c r="C106" s="13" t="s">
        <v>1178</v>
      </c>
      <c r="D106" s="13" t="s">
        <v>436</v>
      </c>
      <c r="E106" s="13" t="s">
        <v>21</v>
      </c>
      <c r="F106" s="58">
        <v>8807</v>
      </c>
      <c r="G106" s="13" t="s">
        <v>1913</v>
      </c>
      <c r="H106" s="13" t="s">
        <v>1911</v>
      </c>
      <c r="I106" s="13" t="s">
        <v>5115</v>
      </c>
      <c r="J106" s="13" t="s">
        <v>1912</v>
      </c>
      <c r="K106" s="13" t="s">
        <v>5114</v>
      </c>
      <c r="L106" s="13" t="s">
        <v>3274</v>
      </c>
      <c r="M106" s="60">
        <v>44743</v>
      </c>
      <c r="N106" s="18">
        <f>VLOOKUP(A106,'Master NJ LTC Rating'!$A:$S,19,FALSE)</f>
        <v>4</v>
      </c>
    </row>
    <row r="107" spans="1:14" x14ac:dyDescent="0.35">
      <c r="A107" s="13">
        <v>315445</v>
      </c>
      <c r="B107" s="13" t="s">
        <v>1179</v>
      </c>
      <c r="C107" s="13" t="s">
        <v>1178</v>
      </c>
      <c r="D107" s="13" t="s">
        <v>436</v>
      </c>
      <c r="E107" s="13" t="s">
        <v>21</v>
      </c>
      <c r="F107" s="58">
        <v>8807</v>
      </c>
      <c r="G107" s="13" t="s">
        <v>4737</v>
      </c>
      <c r="H107" s="13" t="s">
        <v>1899</v>
      </c>
      <c r="I107" s="13" t="s">
        <v>3285</v>
      </c>
      <c r="J107" s="13" t="s">
        <v>1906</v>
      </c>
      <c r="K107" s="13" t="s">
        <v>3273</v>
      </c>
      <c r="L107" s="13" t="s">
        <v>3274</v>
      </c>
      <c r="M107" s="60">
        <v>44743</v>
      </c>
      <c r="N107" s="18">
        <f>VLOOKUP(A107,'Master NJ LTC Rating'!$A:$S,19,FALSE)</f>
        <v>4</v>
      </c>
    </row>
    <row r="108" spans="1:14" x14ac:dyDescent="0.35">
      <c r="A108" s="13">
        <v>315036</v>
      </c>
      <c r="B108" s="13" t="s">
        <v>1072</v>
      </c>
      <c r="C108" s="13" t="s">
        <v>1073</v>
      </c>
      <c r="D108" s="13" t="s">
        <v>303</v>
      </c>
      <c r="E108" s="13" t="s">
        <v>21</v>
      </c>
      <c r="F108" s="58">
        <v>7009</v>
      </c>
      <c r="G108" s="13" t="s">
        <v>4737</v>
      </c>
      <c r="H108" s="13" t="s">
        <v>1899</v>
      </c>
      <c r="I108" s="13" t="s">
        <v>2005</v>
      </c>
      <c r="J108" s="13" t="s">
        <v>1906</v>
      </c>
      <c r="K108" s="13" t="s">
        <v>2006</v>
      </c>
      <c r="L108" s="13" t="s">
        <v>2055</v>
      </c>
      <c r="M108" s="60">
        <v>44743</v>
      </c>
      <c r="N108" s="18">
        <f>VLOOKUP(A108,'Master NJ LTC Rating'!$A:$S,19,FALSE)</f>
        <v>5</v>
      </c>
    </row>
    <row r="109" spans="1:14" x14ac:dyDescent="0.35">
      <c r="A109" s="13">
        <v>315036</v>
      </c>
      <c r="B109" s="13" t="s">
        <v>1072</v>
      </c>
      <c r="C109" s="13" t="s">
        <v>1073</v>
      </c>
      <c r="D109" s="13" t="s">
        <v>303</v>
      </c>
      <c r="E109" s="13" t="s">
        <v>21</v>
      </c>
      <c r="F109" s="58">
        <v>7009</v>
      </c>
      <c r="G109" s="13" t="s">
        <v>1913</v>
      </c>
      <c r="H109" s="13" t="s">
        <v>1911</v>
      </c>
      <c r="I109" s="13" t="s">
        <v>2054</v>
      </c>
      <c r="J109" s="13" t="s">
        <v>1912</v>
      </c>
      <c r="K109" s="13" t="s">
        <v>1983</v>
      </c>
      <c r="L109" s="13" t="s">
        <v>2055</v>
      </c>
      <c r="M109" s="60">
        <v>44743</v>
      </c>
      <c r="N109" s="18">
        <f>VLOOKUP(A109,'Master NJ LTC Rating'!$A:$S,19,FALSE)</f>
        <v>5</v>
      </c>
    </row>
    <row r="110" spans="1:14" x14ac:dyDescent="0.35">
      <c r="A110" s="13">
        <v>315036</v>
      </c>
      <c r="B110" s="13" t="s">
        <v>1072</v>
      </c>
      <c r="C110" s="13" t="s">
        <v>1073</v>
      </c>
      <c r="D110" s="13" t="s">
        <v>303</v>
      </c>
      <c r="E110" s="13" t="s">
        <v>21</v>
      </c>
      <c r="F110" s="58">
        <v>7009</v>
      </c>
      <c r="G110" s="13" t="s">
        <v>4729</v>
      </c>
      <c r="H110" s="13" t="s">
        <v>1899</v>
      </c>
      <c r="I110" s="13" t="s">
        <v>2003</v>
      </c>
      <c r="J110" s="13" t="s">
        <v>1912</v>
      </c>
      <c r="K110" s="13" t="s">
        <v>1996</v>
      </c>
      <c r="L110" s="13" t="s">
        <v>2055</v>
      </c>
      <c r="M110" s="60">
        <v>44743</v>
      </c>
      <c r="N110" s="18">
        <f>VLOOKUP(A110,'Master NJ LTC Rating'!$A:$S,19,FALSE)</f>
        <v>5</v>
      </c>
    </row>
    <row r="111" spans="1:14" x14ac:dyDescent="0.35">
      <c r="A111" s="13">
        <v>315036</v>
      </c>
      <c r="B111" s="13" t="s">
        <v>1072</v>
      </c>
      <c r="C111" s="13" t="s">
        <v>1073</v>
      </c>
      <c r="D111" s="13" t="s">
        <v>303</v>
      </c>
      <c r="E111" s="13" t="s">
        <v>21</v>
      </c>
      <c r="F111" s="58">
        <v>7009</v>
      </c>
      <c r="G111" s="13" t="s">
        <v>1913</v>
      </c>
      <c r="H111" s="13" t="s">
        <v>1911</v>
      </c>
      <c r="I111" s="13" t="s">
        <v>1985</v>
      </c>
      <c r="J111" s="13" t="s">
        <v>1912</v>
      </c>
      <c r="K111" s="13" t="s">
        <v>1983</v>
      </c>
      <c r="L111" s="13" t="s">
        <v>2055</v>
      </c>
      <c r="M111" s="60">
        <v>44743</v>
      </c>
      <c r="N111" s="18">
        <f>VLOOKUP(A111,'Master NJ LTC Rating'!$A:$S,19,FALSE)</f>
        <v>5</v>
      </c>
    </row>
    <row r="112" spans="1:14" x14ac:dyDescent="0.35">
      <c r="A112" s="13">
        <v>315036</v>
      </c>
      <c r="B112" s="13" t="s">
        <v>1072</v>
      </c>
      <c r="C112" s="13" t="s">
        <v>1073</v>
      </c>
      <c r="D112" s="13" t="s">
        <v>303</v>
      </c>
      <c r="E112" s="13" t="s">
        <v>21</v>
      </c>
      <c r="F112" s="58">
        <v>7009</v>
      </c>
      <c r="G112" s="13" t="s">
        <v>1913</v>
      </c>
      <c r="H112" s="13" t="s">
        <v>1911</v>
      </c>
      <c r="I112" s="13" t="s">
        <v>1986</v>
      </c>
      <c r="J112" s="13" t="s">
        <v>1912</v>
      </c>
      <c r="K112" s="13" t="s">
        <v>1983</v>
      </c>
      <c r="L112" s="13" t="s">
        <v>2055</v>
      </c>
      <c r="M112" s="60">
        <v>44743</v>
      </c>
      <c r="N112" s="18">
        <f>VLOOKUP(A112,'Master NJ LTC Rating'!$A:$S,19,FALSE)</f>
        <v>5</v>
      </c>
    </row>
    <row r="113" spans="1:14" x14ac:dyDescent="0.35">
      <c r="A113" s="13">
        <v>315036</v>
      </c>
      <c r="B113" s="13" t="s">
        <v>1072</v>
      </c>
      <c r="C113" s="13" t="s">
        <v>1073</v>
      </c>
      <c r="D113" s="13" t="s">
        <v>303</v>
      </c>
      <c r="E113" s="13" t="s">
        <v>21</v>
      </c>
      <c r="F113" s="58">
        <v>7009</v>
      </c>
      <c r="G113" s="13" t="s">
        <v>1913</v>
      </c>
      <c r="H113" s="13" t="s">
        <v>1911</v>
      </c>
      <c r="I113" s="13" t="s">
        <v>1995</v>
      </c>
      <c r="J113" s="13" t="s">
        <v>1912</v>
      </c>
      <c r="K113" s="13" t="s">
        <v>1996</v>
      </c>
      <c r="L113" s="13" t="s">
        <v>2055</v>
      </c>
      <c r="M113" s="60">
        <v>44743</v>
      </c>
      <c r="N113" s="18">
        <f>VLOOKUP(A113,'Master NJ LTC Rating'!$A:$S,19,FALSE)</f>
        <v>5</v>
      </c>
    </row>
    <row r="114" spans="1:14" x14ac:dyDescent="0.35">
      <c r="A114" s="13">
        <v>315036</v>
      </c>
      <c r="B114" s="13" t="s">
        <v>1072</v>
      </c>
      <c r="C114" s="13" t="s">
        <v>1073</v>
      </c>
      <c r="D114" s="13" t="s">
        <v>303</v>
      </c>
      <c r="E114" s="13" t="s">
        <v>21</v>
      </c>
      <c r="F114" s="58">
        <v>7009</v>
      </c>
      <c r="G114" s="13" t="s">
        <v>1913</v>
      </c>
      <c r="H114" s="13" t="s">
        <v>1911</v>
      </c>
      <c r="I114" s="13" t="s">
        <v>1987</v>
      </c>
      <c r="J114" s="13" t="s">
        <v>1912</v>
      </c>
      <c r="K114" s="13" t="s">
        <v>1983</v>
      </c>
      <c r="L114" s="13" t="s">
        <v>2055</v>
      </c>
      <c r="M114" s="60">
        <v>44743</v>
      </c>
      <c r="N114" s="18">
        <f>VLOOKUP(A114,'Master NJ LTC Rating'!$A:$S,19,FALSE)</f>
        <v>5</v>
      </c>
    </row>
    <row r="115" spans="1:14" x14ac:dyDescent="0.35">
      <c r="A115" s="13">
        <v>315036</v>
      </c>
      <c r="B115" s="13" t="s">
        <v>1072</v>
      </c>
      <c r="C115" s="13" t="s">
        <v>1073</v>
      </c>
      <c r="D115" s="13" t="s">
        <v>303</v>
      </c>
      <c r="E115" s="13" t="s">
        <v>21</v>
      </c>
      <c r="F115" s="58">
        <v>7009</v>
      </c>
      <c r="G115" s="13" t="s">
        <v>1913</v>
      </c>
      <c r="H115" s="13" t="s">
        <v>1911</v>
      </c>
      <c r="I115" s="13" t="s">
        <v>1997</v>
      </c>
      <c r="J115" s="13" t="s">
        <v>1912</v>
      </c>
      <c r="K115" s="13" t="s">
        <v>1996</v>
      </c>
      <c r="L115" s="13" t="s">
        <v>2055</v>
      </c>
      <c r="M115" s="60">
        <v>44743</v>
      </c>
      <c r="N115" s="18">
        <f>VLOOKUP(A115,'Master NJ LTC Rating'!$A:$S,19,FALSE)</f>
        <v>5</v>
      </c>
    </row>
    <row r="116" spans="1:14" x14ac:dyDescent="0.35">
      <c r="A116" s="13">
        <v>315036</v>
      </c>
      <c r="B116" s="13" t="s">
        <v>1072</v>
      </c>
      <c r="C116" s="13" t="s">
        <v>1073</v>
      </c>
      <c r="D116" s="13" t="s">
        <v>303</v>
      </c>
      <c r="E116" s="13" t="s">
        <v>21</v>
      </c>
      <c r="F116" s="58">
        <v>7009</v>
      </c>
      <c r="G116" s="13" t="s">
        <v>1898</v>
      </c>
      <c r="H116" s="13" t="s">
        <v>1911</v>
      </c>
      <c r="I116" s="13" t="s">
        <v>1988</v>
      </c>
      <c r="J116" s="13" t="s">
        <v>1912</v>
      </c>
      <c r="K116" s="13" t="s">
        <v>1983</v>
      </c>
      <c r="L116" s="13" t="s">
        <v>2055</v>
      </c>
      <c r="M116" s="60">
        <v>44743</v>
      </c>
      <c r="N116" s="18">
        <f>VLOOKUP(A116,'Master NJ LTC Rating'!$A:$S,19,FALSE)</f>
        <v>5</v>
      </c>
    </row>
    <row r="117" spans="1:14" x14ac:dyDescent="0.35">
      <c r="A117" s="13">
        <v>315036</v>
      </c>
      <c r="B117" s="13" t="s">
        <v>1072</v>
      </c>
      <c r="C117" s="13" t="s">
        <v>1073</v>
      </c>
      <c r="D117" s="13" t="s">
        <v>303</v>
      </c>
      <c r="E117" s="13" t="s">
        <v>21</v>
      </c>
      <c r="F117" s="58">
        <v>7009</v>
      </c>
      <c r="G117" s="13" t="s">
        <v>1913</v>
      </c>
      <c r="H117" s="13" t="s">
        <v>1911</v>
      </c>
      <c r="I117" s="13" t="s">
        <v>1989</v>
      </c>
      <c r="J117" s="13" t="s">
        <v>1912</v>
      </c>
      <c r="K117" s="13" t="s">
        <v>1983</v>
      </c>
      <c r="L117" s="13" t="s">
        <v>2055</v>
      </c>
      <c r="M117" s="60">
        <v>44743</v>
      </c>
      <c r="N117" s="18">
        <f>VLOOKUP(A117,'Master NJ LTC Rating'!$A:$S,19,FALSE)</f>
        <v>5</v>
      </c>
    </row>
    <row r="118" spans="1:14" x14ac:dyDescent="0.35">
      <c r="A118" s="13">
        <v>315036</v>
      </c>
      <c r="B118" s="13" t="s">
        <v>1072</v>
      </c>
      <c r="C118" s="13" t="s">
        <v>1073</v>
      </c>
      <c r="D118" s="13" t="s">
        <v>303</v>
      </c>
      <c r="E118" s="13" t="s">
        <v>21</v>
      </c>
      <c r="F118" s="58">
        <v>7009</v>
      </c>
      <c r="G118" s="13" t="s">
        <v>1913</v>
      </c>
      <c r="H118" s="13" t="s">
        <v>1911</v>
      </c>
      <c r="I118" s="13" t="s">
        <v>1990</v>
      </c>
      <c r="J118" s="13" t="s">
        <v>1912</v>
      </c>
      <c r="K118" s="13" t="s">
        <v>1983</v>
      </c>
      <c r="L118" s="13" t="s">
        <v>2055</v>
      </c>
      <c r="M118" s="60">
        <v>44743</v>
      </c>
      <c r="N118" s="18">
        <f>VLOOKUP(A118,'Master NJ LTC Rating'!$A:$S,19,FALSE)</f>
        <v>5</v>
      </c>
    </row>
    <row r="119" spans="1:14" x14ac:dyDescent="0.35">
      <c r="A119" s="13">
        <v>315036</v>
      </c>
      <c r="B119" s="13" t="s">
        <v>1072</v>
      </c>
      <c r="C119" s="13" t="s">
        <v>1073</v>
      </c>
      <c r="D119" s="13" t="s">
        <v>303</v>
      </c>
      <c r="E119" s="13" t="s">
        <v>21</v>
      </c>
      <c r="F119" s="58">
        <v>7009</v>
      </c>
      <c r="G119" s="13" t="s">
        <v>1913</v>
      </c>
      <c r="H119" s="13" t="s">
        <v>1911</v>
      </c>
      <c r="I119" s="13" t="s">
        <v>1998</v>
      </c>
      <c r="J119" s="13" t="s">
        <v>1912</v>
      </c>
      <c r="K119" s="13" t="s">
        <v>1994</v>
      </c>
      <c r="L119" s="13" t="s">
        <v>2055</v>
      </c>
      <c r="M119" s="60">
        <v>44743</v>
      </c>
      <c r="N119" s="18">
        <f>VLOOKUP(A119,'Master NJ LTC Rating'!$A:$S,19,FALSE)</f>
        <v>5</v>
      </c>
    </row>
    <row r="120" spans="1:14" x14ac:dyDescent="0.35">
      <c r="A120" s="13">
        <v>315036</v>
      </c>
      <c r="B120" s="13" t="s">
        <v>1072</v>
      </c>
      <c r="C120" s="13" t="s">
        <v>1073</v>
      </c>
      <c r="D120" s="13" t="s">
        <v>303</v>
      </c>
      <c r="E120" s="13" t="s">
        <v>21</v>
      </c>
      <c r="F120" s="58">
        <v>7009</v>
      </c>
      <c r="G120" s="13" t="s">
        <v>1917</v>
      </c>
      <c r="H120" s="13" t="s">
        <v>1899</v>
      </c>
      <c r="I120" s="13" t="s">
        <v>4686</v>
      </c>
      <c r="J120" s="13" t="s">
        <v>1906</v>
      </c>
      <c r="K120" s="13" t="s">
        <v>4687</v>
      </c>
      <c r="L120" s="13" t="s">
        <v>2055</v>
      </c>
      <c r="M120" s="60">
        <v>44743</v>
      </c>
      <c r="N120" s="18">
        <f>VLOOKUP(A120,'Master NJ LTC Rating'!$A:$S,19,FALSE)</f>
        <v>5</v>
      </c>
    </row>
    <row r="121" spans="1:14" x14ac:dyDescent="0.35">
      <c r="A121" s="13">
        <v>315036</v>
      </c>
      <c r="B121" s="13" t="s">
        <v>1072</v>
      </c>
      <c r="C121" s="13" t="s">
        <v>1073</v>
      </c>
      <c r="D121" s="13" t="s">
        <v>303</v>
      </c>
      <c r="E121" s="13" t="s">
        <v>21</v>
      </c>
      <c r="F121" s="58">
        <v>7009</v>
      </c>
      <c r="G121" s="13" t="s">
        <v>1913</v>
      </c>
      <c r="H121" s="13" t="s">
        <v>1911</v>
      </c>
      <c r="I121" s="13" t="s">
        <v>1999</v>
      </c>
      <c r="J121" s="13" t="s">
        <v>1912</v>
      </c>
      <c r="K121" s="13" t="s">
        <v>1996</v>
      </c>
      <c r="L121" s="13" t="s">
        <v>2055</v>
      </c>
      <c r="M121" s="60">
        <v>44743</v>
      </c>
      <c r="N121" s="18">
        <f>VLOOKUP(A121,'Master NJ LTC Rating'!$A:$S,19,FALSE)</f>
        <v>5</v>
      </c>
    </row>
    <row r="122" spans="1:14" x14ac:dyDescent="0.35">
      <c r="A122" s="13">
        <v>315036</v>
      </c>
      <c r="B122" s="13" t="s">
        <v>1072</v>
      </c>
      <c r="C122" s="13" t="s">
        <v>1073</v>
      </c>
      <c r="D122" s="13" t="s">
        <v>303</v>
      </c>
      <c r="E122" s="13" t="s">
        <v>21</v>
      </c>
      <c r="F122" s="58">
        <v>7009</v>
      </c>
      <c r="G122" s="13" t="s">
        <v>2010</v>
      </c>
      <c r="H122" s="13" t="s">
        <v>1899</v>
      </c>
      <c r="I122" s="13" t="s">
        <v>2012</v>
      </c>
      <c r="J122" s="13" t="s">
        <v>1906</v>
      </c>
      <c r="K122" s="13" t="s">
        <v>1983</v>
      </c>
      <c r="L122" s="13" t="s">
        <v>2055</v>
      </c>
      <c r="M122" s="60">
        <v>44743</v>
      </c>
      <c r="N122" s="18">
        <f>VLOOKUP(A122,'Master NJ LTC Rating'!$A:$S,19,FALSE)</f>
        <v>5</v>
      </c>
    </row>
    <row r="123" spans="1:14" x14ac:dyDescent="0.35">
      <c r="A123" s="13">
        <v>315036</v>
      </c>
      <c r="B123" s="13" t="s">
        <v>1072</v>
      </c>
      <c r="C123" s="13" t="s">
        <v>1073</v>
      </c>
      <c r="D123" s="13" t="s">
        <v>303</v>
      </c>
      <c r="E123" s="13" t="s">
        <v>21</v>
      </c>
      <c r="F123" s="58">
        <v>7009</v>
      </c>
      <c r="G123" s="13" t="s">
        <v>1913</v>
      </c>
      <c r="H123" s="13" t="s">
        <v>1911</v>
      </c>
      <c r="I123" s="13" t="s">
        <v>2000</v>
      </c>
      <c r="J123" s="13" t="s">
        <v>1912</v>
      </c>
      <c r="K123" s="13" t="s">
        <v>1996</v>
      </c>
      <c r="L123" s="13" t="s">
        <v>2055</v>
      </c>
      <c r="M123" s="60">
        <v>44743</v>
      </c>
      <c r="N123" s="18">
        <f>VLOOKUP(A123,'Master NJ LTC Rating'!$A:$S,19,FALSE)</f>
        <v>5</v>
      </c>
    </row>
    <row r="124" spans="1:14" x14ac:dyDescent="0.35">
      <c r="A124" s="13">
        <v>315036</v>
      </c>
      <c r="B124" s="13" t="s">
        <v>1072</v>
      </c>
      <c r="C124" s="13" t="s">
        <v>1073</v>
      </c>
      <c r="D124" s="13" t="s">
        <v>303</v>
      </c>
      <c r="E124" s="13" t="s">
        <v>21</v>
      </c>
      <c r="F124" s="58">
        <v>7009</v>
      </c>
      <c r="G124" s="13" t="s">
        <v>1913</v>
      </c>
      <c r="H124" s="13" t="s">
        <v>1911</v>
      </c>
      <c r="I124" s="13" t="s">
        <v>5084</v>
      </c>
      <c r="J124" s="13" t="s">
        <v>1912</v>
      </c>
      <c r="K124" s="13" t="s">
        <v>4685</v>
      </c>
      <c r="L124" s="13" t="s">
        <v>2055</v>
      </c>
      <c r="M124" s="60">
        <v>44743</v>
      </c>
      <c r="N124" s="18">
        <f>VLOOKUP(A124,'Master NJ LTC Rating'!$A:$S,19,FALSE)</f>
        <v>5</v>
      </c>
    </row>
    <row r="125" spans="1:14" x14ac:dyDescent="0.35">
      <c r="A125" s="13">
        <v>315036</v>
      </c>
      <c r="B125" s="13" t="s">
        <v>1072</v>
      </c>
      <c r="C125" s="13" t="s">
        <v>1073</v>
      </c>
      <c r="D125" s="13" t="s">
        <v>303</v>
      </c>
      <c r="E125" s="13" t="s">
        <v>21</v>
      </c>
      <c r="F125" s="58">
        <v>7009</v>
      </c>
      <c r="G125" s="13" t="s">
        <v>5164</v>
      </c>
      <c r="H125" s="13" t="s">
        <v>1899</v>
      </c>
      <c r="I125" s="13" t="s">
        <v>2004</v>
      </c>
      <c r="J125" s="13" t="s">
        <v>1912</v>
      </c>
      <c r="K125" s="13" t="s">
        <v>1996</v>
      </c>
      <c r="L125" s="13" t="s">
        <v>2055</v>
      </c>
      <c r="M125" s="60">
        <v>44743</v>
      </c>
      <c r="N125" s="18">
        <f>VLOOKUP(A125,'Master NJ LTC Rating'!$A:$S,19,FALSE)</f>
        <v>5</v>
      </c>
    </row>
    <row r="126" spans="1:14" x14ac:dyDescent="0.35">
      <c r="A126" s="13">
        <v>315036</v>
      </c>
      <c r="B126" s="13" t="s">
        <v>1072</v>
      </c>
      <c r="C126" s="13" t="s">
        <v>1073</v>
      </c>
      <c r="D126" s="13" t="s">
        <v>303</v>
      </c>
      <c r="E126" s="13" t="s">
        <v>21</v>
      </c>
      <c r="F126" s="58">
        <v>7009</v>
      </c>
      <c r="G126" s="13" t="s">
        <v>1908</v>
      </c>
      <c r="H126" s="13" t="s">
        <v>1899</v>
      </c>
      <c r="I126" s="13" t="s">
        <v>2057</v>
      </c>
      <c r="J126" s="13" t="s">
        <v>1906</v>
      </c>
      <c r="K126" s="13" t="s">
        <v>2008</v>
      </c>
      <c r="L126" s="13" t="s">
        <v>2055</v>
      </c>
      <c r="M126" s="60">
        <v>44743</v>
      </c>
      <c r="N126" s="18">
        <f>VLOOKUP(A126,'Master NJ LTC Rating'!$A:$S,19,FALSE)</f>
        <v>5</v>
      </c>
    </row>
    <row r="127" spans="1:14" x14ac:dyDescent="0.35">
      <c r="A127" s="13">
        <v>315036</v>
      </c>
      <c r="B127" s="13" t="s">
        <v>1072</v>
      </c>
      <c r="C127" s="13" t="s">
        <v>1073</v>
      </c>
      <c r="D127" s="13" t="s">
        <v>303</v>
      </c>
      <c r="E127" s="13" t="s">
        <v>21</v>
      </c>
      <c r="F127" s="58">
        <v>7009</v>
      </c>
      <c r="G127" s="13" t="s">
        <v>1904</v>
      </c>
      <c r="H127" s="13" t="s">
        <v>1899</v>
      </c>
      <c r="I127" s="13" t="s">
        <v>4688</v>
      </c>
      <c r="J127" s="13" t="s">
        <v>1906</v>
      </c>
      <c r="K127" s="13" t="s">
        <v>2272</v>
      </c>
      <c r="L127" s="13" t="s">
        <v>2055</v>
      </c>
      <c r="M127" s="60">
        <v>44743</v>
      </c>
      <c r="N127" s="18">
        <f>VLOOKUP(A127,'Master NJ LTC Rating'!$A:$S,19,FALSE)</f>
        <v>5</v>
      </c>
    </row>
    <row r="128" spans="1:14" x14ac:dyDescent="0.35">
      <c r="A128" s="13">
        <v>315036</v>
      </c>
      <c r="B128" s="13" t="s">
        <v>1072</v>
      </c>
      <c r="C128" s="13" t="s">
        <v>1073</v>
      </c>
      <c r="D128" s="13" t="s">
        <v>303</v>
      </c>
      <c r="E128" s="13" t="s">
        <v>21</v>
      </c>
      <c r="F128" s="58">
        <v>7009</v>
      </c>
      <c r="G128" s="13" t="s">
        <v>1913</v>
      </c>
      <c r="H128" s="13" t="s">
        <v>1911</v>
      </c>
      <c r="I128" s="13" t="s">
        <v>2002</v>
      </c>
      <c r="J128" s="13" t="s">
        <v>1912</v>
      </c>
      <c r="K128" s="13" t="s">
        <v>1994</v>
      </c>
      <c r="L128" s="13" t="s">
        <v>2055</v>
      </c>
      <c r="M128" s="60">
        <v>44743</v>
      </c>
      <c r="N128" s="18">
        <f>VLOOKUP(A128,'Master NJ LTC Rating'!$A:$S,19,FALSE)</f>
        <v>5</v>
      </c>
    </row>
    <row r="129" spans="1:14" x14ac:dyDescent="0.35">
      <c r="A129" s="13">
        <v>315234</v>
      </c>
      <c r="B129" s="13" t="s">
        <v>479</v>
      </c>
      <c r="C129" s="13" t="s">
        <v>480</v>
      </c>
      <c r="D129" s="13" t="s">
        <v>35</v>
      </c>
      <c r="E129" s="13" t="s">
        <v>21</v>
      </c>
      <c r="F129" s="58">
        <v>7470</v>
      </c>
      <c r="G129" s="13" t="s">
        <v>1913</v>
      </c>
      <c r="H129" s="13" t="s">
        <v>1911</v>
      </c>
      <c r="I129" s="13" t="s">
        <v>4674</v>
      </c>
      <c r="J129" s="13" t="s">
        <v>1912</v>
      </c>
      <c r="K129" s="13" t="s">
        <v>4678</v>
      </c>
      <c r="L129" s="13" t="s">
        <v>2622</v>
      </c>
      <c r="M129" s="60">
        <v>44743</v>
      </c>
      <c r="N129" s="18">
        <f>VLOOKUP(A129,'Master NJ LTC Rating'!$A:$S,19,FALSE)</f>
        <v>4</v>
      </c>
    </row>
    <row r="130" spans="1:14" x14ac:dyDescent="0.35">
      <c r="A130" s="13">
        <v>315234</v>
      </c>
      <c r="B130" s="13" t="s">
        <v>479</v>
      </c>
      <c r="C130" s="13" t="s">
        <v>480</v>
      </c>
      <c r="D130" s="13" t="s">
        <v>35</v>
      </c>
      <c r="E130" s="13" t="s">
        <v>21</v>
      </c>
      <c r="F130" s="58">
        <v>7470</v>
      </c>
      <c r="G130" s="13" t="s">
        <v>4734</v>
      </c>
      <c r="H130" s="13" t="s">
        <v>1899</v>
      </c>
      <c r="I130" s="13" t="s">
        <v>4708</v>
      </c>
      <c r="J130" s="13" t="s">
        <v>1906</v>
      </c>
      <c r="K130" s="13" t="s">
        <v>4709</v>
      </c>
      <c r="L130" s="13" t="s">
        <v>2622</v>
      </c>
      <c r="M130" s="60">
        <v>44743</v>
      </c>
      <c r="N130" s="18">
        <f>VLOOKUP(A130,'Master NJ LTC Rating'!$A:$S,19,FALSE)</f>
        <v>4</v>
      </c>
    </row>
    <row r="131" spans="1:14" x14ac:dyDescent="0.35">
      <c r="A131" s="13">
        <v>315234</v>
      </c>
      <c r="B131" s="13" t="s">
        <v>479</v>
      </c>
      <c r="C131" s="13" t="s">
        <v>480</v>
      </c>
      <c r="D131" s="13" t="s">
        <v>35</v>
      </c>
      <c r="E131" s="13" t="s">
        <v>21</v>
      </c>
      <c r="F131" s="58">
        <v>7470</v>
      </c>
      <c r="G131" s="13" t="s">
        <v>1933</v>
      </c>
      <c r="H131" s="13" t="s">
        <v>1911</v>
      </c>
      <c r="I131" s="13" t="s">
        <v>2286</v>
      </c>
      <c r="J131" s="13" t="s">
        <v>1906</v>
      </c>
      <c r="K131" s="13" t="s">
        <v>2621</v>
      </c>
      <c r="L131" s="13" t="s">
        <v>2622</v>
      </c>
      <c r="M131" s="60">
        <v>44743</v>
      </c>
      <c r="N131" s="18">
        <f>VLOOKUP(A131,'Master NJ LTC Rating'!$A:$S,19,FALSE)</f>
        <v>4</v>
      </c>
    </row>
    <row r="132" spans="1:14" x14ac:dyDescent="0.35">
      <c r="A132" s="13">
        <v>315234</v>
      </c>
      <c r="B132" s="13" t="s">
        <v>479</v>
      </c>
      <c r="C132" s="13" t="s">
        <v>480</v>
      </c>
      <c r="D132" s="13" t="s">
        <v>35</v>
      </c>
      <c r="E132" s="13" t="s">
        <v>21</v>
      </c>
      <c r="F132" s="58">
        <v>7470</v>
      </c>
      <c r="G132" s="13" t="s">
        <v>1913</v>
      </c>
      <c r="H132" s="13" t="s">
        <v>1911</v>
      </c>
      <c r="I132" s="13" t="s">
        <v>5072</v>
      </c>
      <c r="J132" s="13" t="s">
        <v>1912</v>
      </c>
      <c r="K132" s="13" t="s">
        <v>4678</v>
      </c>
      <c r="L132" s="13" t="s">
        <v>2622</v>
      </c>
      <c r="M132" s="60">
        <v>44743</v>
      </c>
      <c r="N132" s="18">
        <f>VLOOKUP(A132,'Master NJ LTC Rating'!$A:$S,19,FALSE)</f>
        <v>4</v>
      </c>
    </row>
    <row r="133" spans="1:14" x14ac:dyDescent="0.35">
      <c r="A133" s="13">
        <v>315234</v>
      </c>
      <c r="B133" s="13" t="s">
        <v>479</v>
      </c>
      <c r="C133" s="13" t="s">
        <v>480</v>
      </c>
      <c r="D133" s="13" t="s">
        <v>35</v>
      </c>
      <c r="E133" s="13" t="s">
        <v>21</v>
      </c>
      <c r="F133" s="58">
        <v>7470</v>
      </c>
      <c r="G133" s="13" t="s">
        <v>1904</v>
      </c>
      <c r="H133" s="13" t="s">
        <v>1899</v>
      </c>
      <c r="I133" s="13" t="s">
        <v>1929</v>
      </c>
      <c r="J133" s="13" t="s">
        <v>1906</v>
      </c>
      <c r="K133" s="13" t="s">
        <v>4678</v>
      </c>
      <c r="L133" s="13" t="s">
        <v>2622</v>
      </c>
      <c r="M133" s="60">
        <v>44743</v>
      </c>
      <c r="N133" s="18">
        <f>VLOOKUP(A133,'Master NJ LTC Rating'!$A:$S,19,FALSE)</f>
        <v>4</v>
      </c>
    </row>
    <row r="134" spans="1:14" x14ac:dyDescent="0.35">
      <c r="A134" s="13">
        <v>315234</v>
      </c>
      <c r="B134" s="13" t="s">
        <v>479</v>
      </c>
      <c r="C134" s="13" t="s">
        <v>480</v>
      </c>
      <c r="D134" s="13" t="s">
        <v>35</v>
      </c>
      <c r="E134" s="13" t="s">
        <v>21</v>
      </c>
      <c r="F134" s="58">
        <v>7470</v>
      </c>
      <c r="G134" s="13" t="s">
        <v>1898</v>
      </c>
      <c r="H134" s="13" t="s">
        <v>1911</v>
      </c>
      <c r="I134" s="13" t="s">
        <v>2620</v>
      </c>
      <c r="J134" s="59">
        <v>0.89</v>
      </c>
      <c r="K134" s="13" t="s">
        <v>4707</v>
      </c>
      <c r="L134" s="13" t="s">
        <v>2622</v>
      </c>
      <c r="M134" s="60">
        <v>44743</v>
      </c>
      <c r="N134" s="18">
        <f>VLOOKUP(A134,'Master NJ LTC Rating'!$A:$S,19,FALSE)</f>
        <v>4</v>
      </c>
    </row>
    <row r="135" spans="1:14" x14ac:dyDescent="0.35">
      <c r="A135" s="13">
        <v>315234</v>
      </c>
      <c r="B135" s="13" t="s">
        <v>479</v>
      </c>
      <c r="C135" s="13" t="s">
        <v>480</v>
      </c>
      <c r="D135" s="13" t="s">
        <v>35</v>
      </c>
      <c r="E135" s="13" t="s">
        <v>21</v>
      </c>
      <c r="F135" s="58">
        <v>7470</v>
      </c>
      <c r="G135" s="13" t="s">
        <v>1913</v>
      </c>
      <c r="H135" s="13" t="s">
        <v>1911</v>
      </c>
      <c r="I135" s="13" t="s">
        <v>4676</v>
      </c>
      <c r="J135" s="13" t="s">
        <v>1912</v>
      </c>
      <c r="K135" s="13" t="s">
        <v>4678</v>
      </c>
      <c r="L135" s="13" t="s">
        <v>2622</v>
      </c>
      <c r="M135" s="60">
        <v>44743</v>
      </c>
      <c r="N135" s="18">
        <f>VLOOKUP(A135,'Master NJ LTC Rating'!$A:$S,19,FALSE)</f>
        <v>4</v>
      </c>
    </row>
    <row r="136" spans="1:14" x14ac:dyDescent="0.35">
      <c r="A136" s="13">
        <v>315234</v>
      </c>
      <c r="B136" s="13" t="s">
        <v>479</v>
      </c>
      <c r="C136" s="13" t="s">
        <v>480</v>
      </c>
      <c r="D136" s="13" t="s">
        <v>35</v>
      </c>
      <c r="E136" s="13" t="s">
        <v>21</v>
      </c>
      <c r="F136" s="58">
        <v>7470</v>
      </c>
      <c r="G136" s="13" t="s">
        <v>1913</v>
      </c>
      <c r="H136" s="13" t="s">
        <v>1911</v>
      </c>
      <c r="I136" s="13" t="s">
        <v>5144</v>
      </c>
      <c r="J136" s="13" t="s">
        <v>1912</v>
      </c>
      <c r="K136" s="13" t="s">
        <v>4678</v>
      </c>
      <c r="L136" s="13" t="s">
        <v>2622</v>
      </c>
      <c r="M136" s="60">
        <v>44743</v>
      </c>
      <c r="N136" s="18">
        <f>VLOOKUP(A136,'Master NJ LTC Rating'!$A:$S,19,FALSE)</f>
        <v>4</v>
      </c>
    </row>
    <row r="137" spans="1:14" x14ac:dyDescent="0.35">
      <c r="A137" s="13">
        <v>315234</v>
      </c>
      <c r="B137" s="13" t="s">
        <v>479</v>
      </c>
      <c r="C137" s="13" t="s">
        <v>480</v>
      </c>
      <c r="D137" s="13" t="s">
        <v>35</v>
      </c>
      <c r="E137" s="13" t="s">
        <v>21</v>
      </c>
      <c r="F137" s="58">
        <v>7470</v>
      </c>
      <c r="G137" s="13" t="s">
        <v>1913</v>
      </c>
      <c r="H137" s="13" t="s">
        <v>1911</v>
      </c>
      <c r="I137" s="13" t="s">
        <v>2623</v>
      </c>
      <c r="J137" s="13" t="s">
        <v>1912</v>
      </c>
      <c r="K137" s="13" t="s">
        <v>4707</v>
      </c>
      <c r="L137" s="13" t="s">
        <v>2622</v>
      </c>
      <c r="M137" s="60">
        <v>44743</v>
      </c>
      <c r="N137" s="18">
        <f>VLOOKUP(A137,'Master NJ LTC Rating'!$A:$S,19,FALSE)</f>
        <v>4</v>
      </c>
    </row>
    <row r="138" spans="1:14" x14ac:dyDescent="0.35">
      <c r="A138" s="13">
        <v>315234</v>
      </c>
      <c r="B138" s="13" t="s">
        <v>479</v>
      </c>
      <c r="C138" s="13" t="s">
        <v>480</v>
      </c>
      <c r="D138" s="13" t="s">
        <v>35</v>
      </c>
      <c r="E138" s="13" t="s">
        <v>21</v>
      </c>
      <c r="F138" s="58">
        <v>7470</v>
      </c>
      <c r="G138" s="13" t="s">
        <v>1913</v>
      </c>
      <c r="H138" s="13" t="s">
        <v>1911</v>
      </c>
      <c r="I138" s="13" t="s">
        <v>4677</v>
      </c>
      <c r="J138" s="13" t="s">
        <v>1912</v>
      </c>
      <c r="K138" s="13" t="s">
        <v>4678</v>
      </c>
      <c r="L138" s="13" t="s">
        <v>2622</v>
      </c>
      <c r="M138" s="60">
        <v>44743</v>
      </c>
      <c r="N138" s="18">
        <f>VLOOKUP(A138,'Master NJ LTC Rating'!$A:$S,19,FALSE)</f>
        <v>4</v>
      </c>
    </row>
    <row r="139" spans="1:14" x14ac:dyDescent="0.35">
      <c r="A139" s="13">
        <v>315234</v>
      </c>
      <c r="B139" s="13" t="s">
        <v>479</v>
      </c>
      <c r="C139" s="13" t="s">
        <v>480</v>
      </c>
      <c r="D139" s="13" t="s">
        <v>35</v>
      </c>
      <c r="E139" s="13" t="s">
        <v>21</v>
      </c>
      <c r="F139" s="58">
        <v>7470</v>
      </c>
      <c r="G139" s="13" t="s">
        <v>1898</v>
      </c>
      <c r="H139" s="13" t="s">
        <v>1911</v>
      </c>
      <c r="I139" s="13" t="s">
        <v>1922</v>
      </c>
      <c r="J139" s="59">
        <v>0.1</v>
      </c>
      <c r="K139" s="13" t="s">
        <v>2621</v>
      </c>
      <c r="L139" s="13" t="s">
        <v>2622</v>
      </c>
      <c r="M139" s="60">
        <v>44743</v>
      </c>
      <c r="N139" s="18">
        <f>VLOOKUP(A139,'Master NJ LTC Rating'!$A:$S,19,FALSE)</f>
        <v>4</v>
      </c>
    </row>
    <row r="140" spans="1:14" x14ac:dyDescent="0.35">
      <c r="A140" s="13">
        <v>315234</v>
      </c>
      <c r="B140" s="13" t="s">
        <v>479</v>
      </c>
      <c r="C140" s="13" t="s">
        <v>480</v>
      </c>
      <c r="D140" s="13" t="s">
        <v>35</v>
      </c>
      <c r="E140" s="13" t="s">
        <v>21</v>
      </c>
      <c r="F140" s="58">
        <v>7470</v>
      </c>
      <c r="G140" s="13" t="s">
        <v>1913</v>
      </c>
      <c r="H140" s="13" t="s">
        <v>1911</v>
      </c>
      <c r="I140" s="13" t="s">
        <v>4705</v>
      </c>
      <c r="J140" s="13" t="s">
        <v>1912</v>
      </c>
      <c r="K140" s="13" t="s">
        <v>4678</v>
      </c>
      <c r="L140" s="13" t="s">
        <v>2622</v>
      </c>
      <c r="M140" s="60">
        <v>44743</v>
      </c>
      <c r="N140" s="18">
        <f>VLOOKUP(A140,'Master NJ LTC Rating'!$A:$S,19,FALSE)</f>
        <v>4</v>
      </c>
    </row>
    <row r="141" spans="1:14" x14ac:dyDescent="0.35">
      <c r="A141" s="13">
        <v>315214</v>
      </c>
      <c r="B141" s="13" t="s">
        <v>410</v>
      </c>
      <c r="C141" s="13" t="s">
        <v>411</v>
      </c>
      <c r="D141" s="13" t="s">
        <v>412</v>
      </c>
      <c r="E141" s="13" t="s">
        <v>21</v>
      </c>
      <c r="F141" s="58">
        <v>7080</v>
      </c>
      <c r="G141" s="13" t="s">
        <v>1898</v>
      </c>
      <c r="H141" s="13" t="s">
        <v>1899</v>
      </c>
      <c r="I141" s="13" t="s">
        <v>2489</v>
      </c>
      <c r="J141" s="13" t="s">
        <v>1912</v>
      </c>
      <c r="K141" s="13" t="s">
        <v>2532</v>
      </c>
      <c r="L141" s="13" t="s">
        <v>2533</v>
      </c>
      <c r="M141" s="60">
        <v>44743</v>
      </c>
      <c r="N141" s="18">
        <f>VLOOKUP(A141,'Master NJ LTC Rating'!$A:$S,19,FALSE)</f>
        <v>4</v>
      </c>
    </row>
    <row r="142" spans="1:14" x14ac:dyDescent="0.35">
      <c r="A142" s="13">
        <v>315214</v>
      </c>
      <c r="B142" s="13" t="s">
        <v>410</v>
      </c>
      <c r="C142" s="13" t="s">
        <v>411</v>
      </c>
      <c r="D142" s="13" t="s">
        <v>412</v>
      </c>
      <c r="E142" s="13" t="s">
        <v>21</v>
      </c>
      <c r="F142" s="58">
        <v>7080</v>
      </c>
      <c r="G142" s="13" t="s">
        <v>1908</v>
      </c>
      <c r="H142" s="13" t="s">
        <v>1899</v>
      </c>
      <c r="I142" s="13" t="s">
        <v>2534</v>
      </c>
      <c r="J142" s="13" t="s">
        <v>1906</v>
      </c>
      <c r="K142" s="13" t="s">
        <v>2535</v>
      </c>
      <c r="L142" s="13" t="s">
        <v>2533</v>
      </c>
      <c r="M142" s="60">
        <v>44743</v>
      </c>
      <c r="N142" s="18">
        <f>VLOOKUP(A142,'Master NJ LTC Rating'!$A:$S,19,FALSE)</f>
        <v>4</v>
      </c>
    </row>
    <row r="143" spans="1:14" x14ac:dyDescent="0.35">
      <c r="A143" s="13">
        <v>315214</v>
      </c>
      <c r="B143" s="13" t="s">
        <v>410</v>
      </c>
      <c r="C143" s="13" t="s">
        <v>411</v>
      </c>
      <c r="D143" s="13" t="s">
        <v>412</v>
      </c>
      <c r="E143" s="13" t="s">
        <v>21</v>
      </c>
      <c r="F143" s="58">
        <v>7080</v>
      </c>
      <c r="G143" s="13" t="s">
        <v>1898</v>
      </c>
      <c r="H143" s="13" t="s">
        <v>1899</v>
      </c>
      <c r="I143" s="13" t="s">
        <v>2492</v>
      </c>
      <c r="J143" s="13" t="s">
        <v>1912</v>
      </c>
      <c r="K143" s="13" t="s">
        <v>2532</v>
      </c>
      <c r="L143" s="13" t="s">
        <v>2533</v>
      </c>
      <c r="M143" s="60">
        <v>44743</v>
      </c>
      <c r="N143" s="18">
        <f>VLOOKUP(A143,'Master NJ LTC Rating'!$A:$S,19,FALSE)</f>
        <v>4</v>
      </c>
    </row>
    <row r="144" spans="1:14" x14ac:dyDescent="0.35">
      <c r="A144" s="13">
        <v>315245</v>
      </c>
      <c r="B144" s="13" t="s">
        <v>214</v>
      </c>
      <c r="C144" s="13" t="s">
        <v>215</v>
      </c>
      <c r="D144" s="13" t="s">
        <v>62</v>
      </c>
      <c r="E144" s="13" t="s">
        <v>21</v>
      </c>
      <c r="F144" s="58">
        <v>8002</v>
      </c>
      <c r="G144" s="13" t="s">
        <v>1898</v>
      </c>
      <c r="H144" s="13" t="s">
        <v>1899</v>
      </c>
      <c r="I144" s="13" t="s">
        <v>2489</v>
      </c>
      <c r="J144" s="59">
        <v>0.5</v>
      </c>
      <c r="K144" s="13" t="s">
        <v>1977</v>
      </c>
      <c r="L144" s="13" t="s">
        <v>2648</v>
      </c>
      <c r="M144" s="60">
        <v>44743</v>
      </c>
      <c r="N144" s="18">
        <f>VLOOKUP(A144,'Master NJ LTC Rating'!$A:$S,19,FALSE)</f>
        <v>2</v>
      </c>
    </row>
    <row r="145" spans="1:14" x14ac:dyDescent="0.35">
      <c r="A145" s="13">
        <v>315245</v>
      </c>
      <c r="B145" s="13" t="s">
        <v>214</v>
      </c>
      <c r="C145" s="13" t="s">
        <v>215</v>
      </c>
      <c r="D145" s="13" t="s">
        <v>62</v>
      </c>
      <c r="E145" s="13" t="s">
        <v>21</v>
      </c>
      <c r="F145" s="58">
        <v>8002</v>
      </c>
      <c r="G145" s="13" t="s">
        <v>1898</v>
      </c>
      <c r="H145" s="13" t="s">
        <v>1899</v>
      </c>
      <c r="I145" s="13" t="s">
        <v>2492</v>
      </c>
      <c r="J145" s="59">
        <v>0.5</v>
      </c>
      <c r="K145" s="13" t="s">
        <v>1977</v>
      </c>
      <c r="L145" s="13" t="s">
        <v>2648</v>
      </c>
      <c r="M145" s="60">
        <v>44743</v>
      </c>
      <c r="N145" s="18">
        <f>VLOOKUP(A145,'Master NJ LTC Rating'!$A:$S,19,FALSE)</f>
        <v>2</v>
      </c>
    </row>
    <row r="146" spans="1:14" x14ac:dyDescent="0.35">
      <c r="A146" s="13">
        <v>315245</v>
      </c>
      <c r="B146" s="13" t="s">
        <v>214</v>
      </c>
      <c r="C146" s="13" t="s">
        <v>215</v>
      </c>
      <c r="D146" s="13" t="s">
        <v>62</v>
      </c>
      <c r="E146" s="13" t="s">
        <v>21</v>
      </c>
      <c r="F146" s="58">
        <v>8002</v>
      </c>
      <c r="G146" s="13" t="s">
        <v>1908</v>
      </c>
      <c r="H146" s="13" t="s">
        <v>1899</v>
      </c>
      <c r="I146" s="13" t="s">
        <v>4710</v>
      </c>
      <c r="J146" s="13" t="s">
        <v>1906</v>
      </c>
      <c r="K146" s="13" t="s">
        <v>2377</v>
      </c>
      <c r="L146" s="13" t="s">
        <v>2648</v>
      </c>
      <c r="M146" s="60">
        <v>44743</v>
      </c>
      <c r="N146" s="18">
        <f>VLOOKUP(A146,'Master NJ LTC Rating'!$A:$S,19,FALSE)</f>
        <v>2</v>
      </c>
    </row>
    <row r="147" spans="1:14" x14ac:dyDescent="0.35">
      <c r="A147" s="13">
        <v>315200</v>
      </c>
      <c r="B147" s="13" t="s">
        <v>210</v>
      </c>
      <c r="C147" s="13" t="s">
        <v>211</v>
      </c>
      <c r="D147" s="13" t="s">
        <v>212</v>
      </c>
      <c r="E147" s="13" t="s">
        <v>21</v>
      </c>
      <c r="F147" s="58">
        <v>7036</v>
      </c>
      <c r="G147" s="13" t="s">
        <v>1898</v>
      </c>
      <c r="H147" s="13" t="s">
        <v>1899</v>
      </c>
      <c r="I147" s="13" t="s">
        <v>2350</v>
      </c>
      <c r="J147" s="13" t="s">
        <v>1912</v>
      </c>
      <c r="K147" s="13" t="s">
        <v>2034</v>
      </c>
      <c r="L147" s="13" t="s">
        <v>2503</v>
      </c>
      <c r="M147" s="60">
        <v>44743</v>
      </c>
      <c r="N147" s="18">
        <f>VLOOKUP(A147,'Master NJ LTC Rating'!$A:$S,19,FALSE)</f>
        <v>2</v>
      </c>
    </row>
    <row r="148" spans="1:14" x14ac:dyDescent="0.35">
      <c r="A148" s="13">
        <v>315200</v>
      </c>
      <c r="B148" s="13" t="s">
        <v>210</v>
      </c>
      <c r="C148" s="13" t="s">
        <v>211</v>
      </c>
      <c r="D148" s="13" t="s">
        <v>212</v>
      </c>
      <c r="E148" s="13" t="s">
        <v>21</v>
      </c>
      <c r="F148" s="58">
        <v>7036</v>
      </c>
      <c r="G148" s="13" t="s">
        <v>1898</v>
      </c>
      <c r="H148" s="13" t="s">
        <v>1899</v>
      </c>
      <c r="I148" s="13" t="s">
        <v>2489</v>
      </c>
      <c r="J148" s="13" t="s">
        <v>1912</v>
      </c>
      <c r="K148" s="13" t="s">
        <v>2034</v>
      </c>
      <c r="L148" s="13" t="s">
        <v>2503</v>
      </c>
      <c r="M148" s="60">
        <v>44743</v>
      </c>
      <c r="N148" s="18">
        <f>VLOOKUP(A148,'Master NJ LTC Rating'!$A:$S,19,FALSE)</f>
        <v>2</v>
      </c>
    </row>
    <row r="149" spans="1:14" x14ac:dyDescent="0.35">
      <c r="A149" s="13">
        <v>315200</v>
      </c>
      <c r="B149" s="13" t="s">
        <v>210</v>
      </c>
      <c r="C149" s="13" t="s">
        <v>211</v>
      </c>
      <c r="D149" s="13" t="s">
        <v>212</v>
      </c>
      <c r="E149" s="13" t="s">
        <v>21</v>
      </c>
      <c r="F149" s="58">
        <v>7036</v>
      </c>
      <c r="G149" s="13" t="s">
        <v>1898</v>
      </c>
      <c r="H149" s="13" t="s">
        <v>1899</v>
      </c>
      <c r="I149" s="13" t="s">
        <v>2492</v>
      </c>
      <c r="J149" s="13" t="s">
        <v>1912</v>
      </c>
      <c r="K149" s="13" t="s">
        <v>2034</v>
      </c>
      <c r="L149" s="13" t="s">
        <v>2503</v>
      </c>
      <c r="M149" s="60">
        <v>44743</v>
      </c>
      <c r="N149" s="18">
        <f>VLOOKUP(A149,'Master NJ LTC Rating'!$A:$S,19,FALSE)</f>
        <v>2</v>
      </c>
    </row>
    <row r="150" spans="1:14" x14ac:dyDescent="0.35">
      <c r="A150" s="13">
        <v>315200</v>
      </c>
      <c r="B150" s="13" t="s">
        <v>210</v>
      </c>
      <c r="C150" s="13" t="s">
        <v>211</v>
      </c>
      <c r="D150" s="13" t="s">
        <v>212</v>
      </c>
      <c r="E150" s="13" t="s">
        <v>21</v>
      </c>
      <c r="F150" s="58">
        <v>7036</v>
      </c>
      <c r="G150" s="13" t="s">
        <v>1908</v>
      </c>
      <c r="H150" s="13" t="s">
        <v>1899</v>
      </c>
      <c r="I150" s="13" t="s">
        <v>2505</v>
      </c>
      <c r="J150" s="13" t="s">
        <v>1906</v>
      </c>
      <c r="K150" s="13" t="s">
        <v>2034</v>
      </c>
      <c r="L150" s="13" t="s">
        <v>2503</v>
      </c>
      <c r="M150" s="60">
        <v>44743</v>
      </c>
      <c r="N150" s="18">
        <f>VLOOKUP(A150,'Master NJ LTC Rating'!$A:$S,19,FALSE)</f>
        <v>2</v>
      </c>
    </row>
    <row r="151" spans="1:14" x14ac:dyDescent="0.35">
      <c r="A151" s="13">
        <v>315200</v>
      </c>
      <c r="B151" s="13" t="s">
        <v>210</v>
      </c>
      <c r="C151" s="13" t="s">
        <v>211</v>
      </c>
      <c r="D151" s="13" t="s">
        <v>212</v>
      </c>
      <c r="E151" s="13" t="s">
        <v>21</v>
      </c>
      <c r="F151" s="58">
        <v>7036</v>
      </c>
      <c r="G151" s="13" t="s">
        <v>1898</v>
      </c>
      <c r="H151" s="13" t="s">
        <v>1911</v>
      </c>
      <c r="I151" s="13" t="s">
        <v>213</v>
      </c>
      <c r="J151" s="13" t="s">
        <v>1912</v>
      </c>
      <c r="K151" s="13" t="s">
        <v>2034</v>
      </c>
      <c r="L151" s="13" t="s">
        <v>2503</v>
      </c>
      <c r="M151" s="60">
        <v>44743</v>
      </c>
      <c r="N151" s="18">
        <f>VLOOKUP(A151,'Master NJ LTC Rating'!$A:$S,19,FALSE)</f>
        <v>2</v>
      </c>
    </row>
    <row r="152" spans="1:14" x14ac:dyDescent="0.35">
      <c r="A152" s="13">
        <v>315200</v>
      </c>
      <c r="B152" s="13" t="s">
        <v>210</v>
      </c>
      <c r="C152" s="13" t="s">
        <v>211</v>
      </c>
      <c r="D152" s="13" t="s">
        <v>212</v>
      </c>
      <c r="E152" s="13" t="s">
        <v>21</v>
      </c>
      <c r="F152" s="58">
        <v>7036</v>
      </c>
      <c r="G152" s="13" t="s">
        <v>1908</v>
      </c>
      <c r="H152" s="13" t="s">
        <v>1899</v>
      </c>
      <c r="I152" s="13" t="s">
        <v>2263</v>
      </c>
      <c r="J152" s="13" t="s">
        <v>1906</v>
      </c>
      <c r="K152" s="13" t="s">
        <v>2034</v>
      </c>
      <c r="L152" s="13" t="s">
        <v>2503</v>
      </c>
      <c r="M152" s="60">
        <v>44743</v>
      </c>
      <c r="N152" s="18">
        <f>VLOOKUP(A152,'Master NJ LTC Rating'!$A:$S,19,FALSE)</f>
        <v>2</v>
      </c>
    </row>
    <row r="153" spans="1:14" x14ac:dyDescent="0.35">
      <c r="A153" s="13">
        <v>315200</v>
      </c>
      <c r="B153" s="13" t="s">
        <v>210</v>
      </c>
      <c r="C153" s="13" t="s">
        <v>211</v>
      </c>
      <c r="D153" s="13" t="s">
        <v>212</v>
      </c>
      <c r="E153" s="13" t="s">
        <v>21</v>
      </c>
      <c r="F153" s="58">
        <v>7036</v>
      </c>
      <c r="G153" s="13" t="s">
        <v>1898</v>
      </c>
      <c r="H153" s="13" t="s">
        <v>1911</v>
      </c>
      <c r="I153" s="13" t="s">
        <v>2504</v>
      </c>
      <c r="J153" s="13" t="s">
        <v>1912</v>
      </c>
      <c r="K153" s="13" t="s">
        <v>2034</v>
      </c>
      <c r="L153" s="13" t="s">
        <v>2503</v>
      </c>
      <c r="M153" s="60">
        <v>44743</v>
      </c>
      <c r="N153" s="18">
        <f>VLOOKUP(A153,'Master NJ LTC Rating'!$A:$S,19,FALSE)</f>
        <v>2</v>
      </c>
    </row>
    <row r="154" spans="1:14" x14ac:dyDescent="0.35">
      <c r="A154" s="13">
        <v>315196</v>
      </c>
      <c r="B154" s="13" t="s">
        <v>843</v>
      </c>
      <c r="C154" s="13" t="s">
        <v>844</v>
      </c>
      <c r="D154" s="13" t="s">
        <v>845</v>
      </c>
      <c r="E154" s="13" t="s">
        <v>21</v>
      </c>
      <c r="F154" s="58">
        <v>8759</v>
      </c>
      <c r="G154" s="13" t="s">
        <v>1898</v>
      </c>
      <c r="H154" s="13" t="s">
        <v>1899</v>
      </c>
      <c r="I154" s="13" t="s">
        <v>2489</v>
      </c>
      <c r="J154" s="59">
        <v>0.37</v>
      </c>
      <c r="K154" s="13" t="s">
        <v>2490</v>
      </c>
      <c r="L154" s="13" t="s">
        <v>2491</v>
      </c>
      <c r="M154" s="60">
        <v>44743</v>
      </c>
      <c r="N154" s="18">
        <f>VLOOKUP(A154,'Master NJ LTC Rating'!$A:$S,19,FALSE)</f>
        <v>5</v>
      </c>
    </row>
    <row r="155" spans="1:14" x14ac:dyDescent="0.35">
      <c r="A155" s="13">
        <v>315196</v>
      </c>
      <c r="B155" s="13" t="s">
        <v>843</v>
      </c>
      <c r="C155" s="13" t="s">
        <v>844</v>
      </c>
      <c r="D155" s="13" t="s">
        <v>845</v>
      </c>
      <c r="E155" s="13" t="s">
        <v>21</v>
      </c>
      <c r="F155" s="58">
        <v>8759</v>
      </c>
      <c r="G155" s="13" t="s">
        <v>1898</v>
      </c>
      <c r="H155" s="13" t="s">
        <v>1899</v>
      </c>
      <c r="I155" s="13" t="s">
        <v>2492</v>
      </c>
      <c r="J155" s="59">
        <v>0.37</v>
      </c>
      <c r="K155" s="13" t="s">
        <v>2490</v>
      </c>
      <c r="L155" s="13" t="s">
        <v>2491</v>
      </c>
      <c r="M155" s="60">
        <v>44743</v>
      </c>
      <c r="N155" s="18">
        <f>VLOOKUP(A155,'Master NJ LTC Rating'!$A:$S,19,FALSE)</f>
        <v>5</v>
      </c>
    </row>
    <row r="156" spans="1:14" x14ac:dyDescent="0.35">
      <c r="A156" s="13">
        <v>315196</v>
      </c>
      <c r="B156" s="13" t="s">
        <v>843</v>
      </c>
      <c r="C156" s="13" t="s">
        <v>844</v>
      </c>
      <c r="D156" s="13" t="s">
        <v>845</v>
      </c>
      <c r="E156" s="13" t="s">
        <v>21</v>
      </c>
      <c r="F156" s="58">
        <v>8759</v>
      </c>
      <c r="G156" s="13" t="s">
        <v>1908</v>
      </c>
      <c r="H156" s="13" t="s">
        <v>1899</v>
      </c>
      <c r="I156" s="13" t="s">
        <v>2494</v>
      </c>
      <c r="J156" s="13" t="s">
        <v>1906</v>
      </c>
      <c r="K156" s="13" t="s">
        <v>2490</v>
      </c>
      <c r="L156" s="13" t="s">
        <v>2491</v>
      </c>
      <c r="M156" s="60">
        <v>44743</v>
      </c>
      <c r="N156" s="18">
        <f>VLOOKUP(A156,'Master NJ LTC Rating'!$A:$S,19,FALSE)</f>
        <v>5</v>
      </c>
    </row>
    <row r="157" spans="1:14" x14ac:dyDescent="0.35">
      <c r="A157" s="13">
        <v>315196</v>
      </c>
      <c r="B157" s="13" t="s">
        <v>843</v>
      </c>
      <c r="C157" s="13" t="s">
        <v>844</v>
      </c>
      <c r="D157" s="13" t="s">
        <v>845</v>
      </c>
      <c r="E157" s="13" t="s">
        <v>21</v>
      </c>
      <c r="F157" s="58">
        <v>8759</v>
      </c>
      <c r="G157" s="13" t="s">
        <v>1898</v>
      </c>
      <c r="H157" s="13" t="s">
        <v>1899</v>
      </c>
      <c r="I157" s="13" t="s">
        <v>2493</v>
      </c>
      <c r="J157" s="59">
        <v>0.15</v>
      </c>
      <c r="K157" s="13" t="s">
        <v>2490</v>
      </c>
      <c r="L157" s="13" t="s">
        <v>2491</v>
      </c>
      <c r="M157" s="60">
        <v>44743</v>
      </c>
      <c r="N157" s="18">
        <f>VLOOKUP(A157,'Master NJ LTC Rating'!$A:$S,19,FALSE)</f>
        <v>5</v>
      </c>
    </row>
    <row r="158" spans="1:14" x14ac:dyDescent="0.35">
      <c r="A158" s="13">
        <v>315217</v>
      </c>
      <c r="B158" s="13" t="s">
        <v>1010</v>
      </c>
      <c r="C158" s="13" t="s">
        <v>1011</v>
      </c>
      <c r="D158" s="13" t="s">
        <v>598</v>
      </c>
      <c r="E158" s="13" t="s">
        <v>21</v>
      </c>
      <c r="F158" s="58">
        <v>7060</v>
      </c>
      <c r="G158" s="13" t="s">
        <v>2410</v>
      </c>
      <c r="H158" s="13" t="s">
        <v>1899</v>
      </c>
      <c r="I158" s="13" t="s">
        <v>2560</v>
      </c>
      <c r="J158" s="13" t="s">
        <v>1906</v>
      </c>
      <c r="K158" s="13" t="s">
        <v>2558</v>
      </c>
      <c r="L158" s="13" t="s">
        <v>2559</v>
      </c>
      <c r="M158" s="60">
        <v>44743</v>
      </c>
      <c r="N158" s="18">
        <f>VLOOKUP(A158,'Master NJ LTC Rating'!$A:$S,19,FALSE)</f>
        <v>4</v>
      </c>
    </row>
    <row r="159" spans="1:14" x14ac:dyDescent="0.35">
      <c r="A159" s="13">
        <v>315217</v>
      </c>
      <c r="B159" s="13" t="s">
        <v>1010</v>
      </c>
      <c r="C159" s="13" t="s">
        <v>1011</v>
      </c>
      <c r="D159" s="13" t="s">
        <v>598</v>
      </c>
      <c r="E159" s="13" t="s">
        <v>21</v>
      </c>
      <c r="F159" s="58">
        <v>7060</v>
      </c>
      <c r="G159" s="13" t="s">
        <v>5165</v>
      </c>
      <c r="H159" s="13" t="s">
        <v>1899</v>
      </c>
      <c r="I159" s="13" t="s">
        <v>2489</v>
      </c>
      <c r="J159" s="59">
        <v>0.2</v>
      </c>
      <c r="K159" s="13" t="s">
        <v>2558</v>
      </c>
      <c r="L159" s="13" t="s">
        <v>2559</v>
      </c>
      <c r="M159" s="60">
        <v>44743</v>
      </c>
      <c r="N159" s="18">
        <f>VLOOKUP(A159,'Master NJ LTC Rating'!$A:$S,19,FALSE)</f>
        <v>4</v>
      </c>
    </row>
    <row r="160" spans="1:14" x14ac:dyDescent="0.35">
      <c r="A160" s="13">
        <v>315217</v>
      </c>
      <c r="B160" s="13" t="s">
        <v>1010</v>
      </c>
      <c r="C160" s="13" t="s">
        <v>1011</v>
      </c>
      <c r="D160" s="13" t="s">
        <v>598</v>
      </c>
      <c r="E160" s="13" t="s">
        <v>21</v>
      </c>
      <c r="F160" s="58">
        <v>7060</v>
      </c>
      <c r="G160" s="13" t="s">
        <v>2410</v>
      </c>
      <c r="H160" s="13" t="s">
        <v>1899</v>
      </c>
      <c r="I160" s="13" t="s">
        <v>2561</v>
      </c>
      <c r="J160" s="13" t="s">
        <v>1906</v>
      </c>
      <c r="K160" s="13" t="s">
        <v>2558</v>
      </c>
      <c r="L160" s="13" t="s">
        <v>2559</v>
      </c>
      <c r="M160" s="60">
        <v>44743</v>
      </c>
      <c r="N160" s="18">
        <f>VLOOKUP(A160,'Master NJ LTC Rating'!$A:$S,19,FALSE)</f>
        <v>4</v>
      </c>
    </row>
    <row r="161" spans="1:14" x14ac:dyDescent="0.35">
      <c r="A161" s="13">
        <v>315217</v>
      </c>
      <c r="B161" s="13" t="s">
        <v>1010</v>
      </c>
      <c r="C161" s="13" t="s">
        <v>1011</v>
      </c>
      <c r="D161" s="13" t="s">
        <v>598</v>
      </c>
      <c r="E161" s="13" t="s">
        <v>21</v>
      </c>
      <c r="F161" s="58">
        <v>7060</v>
      </c>
      <c r="G161" s="13" t="s">
        <v>2410</v>
      </c>
      <c r="H161" s="13" t="s">
        <v>1899</v>
      </c>
      <c r="I161" s="13" t="s">
        <v>2500</v>
      </c>
      <c r="J161" s="13" t="s">
        <v>1906</v>
      </c>
      <c r="K161" s="13" t="s">
        <v>2558</v>
      </c>
      <c r="L161" s="13" t="s">
        <v>2559</v>
      </c>
      <c r="M161" s="60">
        <v>44743</v>
      </c>
      <c r="N161" s="18">
        <f>VLOOKUP(A161,'Master NJ LTC Rating'!$A:$S,19,FALSE)</f>
        <v>4</v>
      </c>
    </row>
    <row r="162" spans="1:14" x14ac:dyDescent="0.35">
      <c r="A162" s="13">
        <v>315309</v>
      </c>
      <c r="B162" s="13" t="s">
        <v>1027</v>
      </c>
      <c r="C162" s="13" t="s">
        <v>1028</v>
      </c>
      <c r="D162" s="13" t="s">
        <v>279</v>
      </c>
      <c r="E162" s="13" t="s">
        <v>21</v>
      </c>
      <c r="F162" s="58">
        <v>8759</v>
      </c>
      <c r="G162" s="13" t="s">
        <v>4727</v>
      </c>
      <c r="H162" s="13" t="s">
        <v>1899</v>
      </c>
      <c r="I162" s="13" t="s">
        <v>2489</v>
      </c>
      <c r="J162" s="13" t="s">
        <v>1912</v>
      </c>
      <c r="K162" s="13" t="s">
        <v>2871</v>
      </c>
      <c r="L162" s="13" t="s">
        <v>2872</v>
      </c>
      <c r="M162" s="60">
        <v>44743</v>
      </c>
      <c r="N162" s="18">
        <f>VLOOKUP(A162,'Master NJ LTC Rating'!$A:$S,19,FALSE)</f>
        <v>2</v>
      </c>
    </row>
    <row r="163" spans="1:14" x14ac:dyDescent="0.35">
      <c r="A163" s="13">
        <v>315309</v>
      </c>
      <c r="B163" s="13" t="s">
        <v>1027</v>
      </c>
      <c r="C163" s="13" t="s">
        <v>1028</v>
      </c>
      <c r="D163" s="13" t="s">
        <v>279</v>
      </c>
      <c r="E163" s="13" t="s">
        <v>21</v>
      </c>
      <c r="F163" s="58">
        <v>8759</v>
      </c>
      <c r="G163" s="13" t="s">
        <v>4727</v>
      </c>
      <c r="H163" s="13" t="s">
        <v>1899</v>
      </c>
      <c r="I163" s="13" t="s">
        <v>2492</v>
      </c>
      <c r="J163" s="13" t="s">
        <v>1912</v>
      </c>
      <c r="K163" s="13" t="s">
        <v>2871</v>
      </c>
      <c r="L163" s="13" t="s">
        <v>2872</v>
      </c>
      <c r="M163" s="60">
        <v>44743</v>
      </c>
      <c r="N163" s="18">
        <f>VLOOKUP(A163,'Master NJ LTC Rating'!$A:$S,19,FALSE)</f>
        <v>2</v>
      </c>
    </row>
    <row r="164" spans="1:14" x14ac:dyDescent="0.35">
      <c r="A164" s="13">
        <v>315309</v>
      </c>
      <c r="B164" s="13" t="s">
        <v>1027</v>
      </c>
      <c r="C164" s="13" t="s">
        <v>1028</v>
      </c>
      <c r="D164" s="13" t="s">
        <v>279</v>
      </c>
      <c r="E164" s="13" t="s">
        <v>21</v>
      </c>
      <c r="F164" s="58">
        <v>8759</v>
      </c>
      <c r="G164" s="13" t="s">
        <v>1908</v>
      </c>
      <c r="H164" s="13" t="s">
        <v>1899</v>
      </c>
      <c r="I164" s="13" t="s">
        <v>2363</v>
      </c>
      <c r="J164" s="13" t="s">
        <v>1906</v>
      </c>
      <c r="K164" s="13" t="s">
        <v>2871</v>
      </c>
      <c r="L164" s="13" t="s">
        <v>2872</v>
      </c>
      <c r="M164" s="60">
        <v>44743</v>
      </c>
      <c r="N164" s="18">
        <f>VLOOKUP(A164,'Master NJ LTC Rating'!$A:$S,19,FALSE)</f>
        <v>2</v>
      </c>
    </row>
    <row r="165" spans="1:14" x14ac:dyDescent="0.35">
      <c r="A165" s="13">
        <v>315309</v>
      </c>
      <c r="B165" s="13" t="s">
        <v>1027</v>
      </c>
      <c r="C165" s="13" t="s">
        <v>1028</v>
      </c>
      <c r="D165" s="13" t="s">
        <v>279</v>
      </c>
      <c r="E165" s="13" t="s">
        <v>21</v>
      </c>
      <c r="F165" s="58">
        <v>8759</v>
      </c>
      <c r="G165" s="13" t="s">
        <v>1898</v>
      </c>
      <c r="H165" s="13" t="s">
        <v>1899</v>
      </c>
      <c r="I165" s="13" t="s">
        <v>2873</v>
      </c>
      <c r="J165" s="13" t="s">
        <v>1912</v>
      </c>
      <c r="K165" s="13" t="s">
        <v>2871</v>
      </c>
      <c r="L165" s="13" t="s">
        <v>2872</v>
      </c>
      <c r="M165" s="60">
        <v>44743</v>
      </c>
      <c r="N165" s="18">
        <f>VLOOKUP(A165,'Master NJ LTC Rating'!$A:$S,19,FALSE)</f>
        <v>2</v>
      </c>
    </row>
    <row r="166" spans="1:14" x14ac:dyDescent="0.35">
      <c r="A166" s="13">
        <v>315309</v>
      </c>
      <c r="B166" s="13" t="s">
        <v>1027</v>
      </c>
      <c r="C166" s="13" t="s">
        <v>1028</v>
      </c>
      <c r="D166" s="13" t="s">
        <v>279</v>
      </c>
      <c r="E166" s="13" t="s">
        <v>21</v>
      </c>
      <c r="F166" s="58">
        <v>8759</v>
      </c>
      <c r="G166" s="13" t="s">
        <v>1898</v>
      </c>
      <c r="H166" s="13" t="s">
        <v>1899</v>
      </c>
      <c r="I166" s="13" t="s">
        <v>2874</v>
      </c>
      <c r="J166" s="59">
        <v>0.15</v>
      </c>
      <c r="K166" s="13" t="s">
        <v>2875</v>
      </c>
      <c r="L166" s="13" t="s">
        <v>2872</v>
      </c>
      <c r="M166" s="60">
        <v>44743</v>
      </c>
      <c r="N166" s="18">
        <f>VLOOKUP(A166,'Master NJ LTC Rating'!$A:$S,19,FALSE)</f>
        <v>2</v>
      </c>
    </row>
    <row r="167" spans="1:14" x14ac:dyDescent="0.35">
      <c r="A167" s="13">
        <v>315309</v>
      </c>
      <c r="B167" s="13" t="s">
        <v>1027</v>
      </c>
      <c r="C167" s="13" t="s">
        <v>1028</v>
      </c>
      <c r="D167" s="13" t="s">
        <v>279</v>
      </c>
      <c r="E167" s="13" t="s">
        <v>21</v>
      </c>
      <c r="F167" s="58">
        <v>8759</v>
      </c>
      <c r="G167" s="13" t="s">
        <v>1898</v>
      </c>
      <c r="H167" s="13" t="s">
        <v>1899</v>
      </c>
      <c r="I167" s="13" t="s">
        <v>2493</v>
      </c>
      <c r="J167" s="13" t="s">
        <v>1912</v>
      </c>
      <c r="K167" s="13" t="s">
        <v>2871</v>
      </c>
      <c r="L167" s="13" t="s">
        <v>2872</v>
      </c>
      <c r="M167" s="60">
        <v>44743</v>
      </c>
      <c r="N167" s="18">
        <f>VLOOKUP(A167,'Master NJ LTC Rating'!$A:$S,19,FALSE)</f>
        <v>2</v>
      </c>
    </row>
    <row r="168" spans="1:14" x14ac:dyDescent="0.35">
      <c r="A168" s="13">
        <v>315119</v>
      </c>
      <c r="B168" s="13" t="s">
        <v>3642</v>
      </c>
      <c r="C168" s="13" t="s">
        <v>829</v>
      </c>
      <c r="D168" s="13" t="s">
        <v>432</v>
      </c>
      <c r="E168" s="13" t="s">
        <v>21</v>
      </c>
      <c r="F168" s="58">
        <v>7730</v>
      </c>
      <c r="G168" s="13" t="s">
        <v>1898</v>
      </c>
      <c r="H168" s="13" t="s">
        <v>1899</v>
      </c>
      <c r="I168" s="13" t="s">
        <v>2249</v>
      </c>
      <c r="J168" s="13" t="s">
        <v>1912</v>
      </c>
      <c r="K168" s="13" t="s">
        <v>2783</v>
      </c>
      <c r="L168" s="13" t="s">
        <v>2280</v>
      </c>
      <c r="M168" s="60">
        <v>44743</v>
      </c>
      <c r="N168" s="18">
        <f>VLOOKUP(A168,'Master NJ LTC Rating'!$A:$S,19,FALSE)</f>
        <v>3</v>
      </c>
    </row>
    <row r="169" spans="1:14" x14ac:dyDescent="0.35">
      <c r="A169" s="13">
        <v>315119</v>
      </c>
      <c r="B169" s="13" t="s">
        <v>3642</v>
      </c>
      <c r="C169" s="13" t="s">
        <v>829</v>
      </c>
      <c r="D169" s="13" t="s">
        <v>432</v>
      </c>
      <c r="E169" s="13" t="s">
        <v>21</v>
      </c>
      <c r="F169" s="58">
        <v>7730</v>
      </c>
      <c r="G169" s="13" t="s">
        <v>1898</v>
      </c>
      <c r="H169" s="13" t="s">
        <v>1899</v>
      </c>
      <c r="I169" s="13" t="s">
        <v>2887</v>
      </c>
      <c r="J169" s="13" t="s">
        <v>1912</v>
      </c>
      <c r="K169" s="13" t="s">
        <v>2783</v>
      </c>
      <c r="L169" s="13" t="s">
        <v>2280</v>
      </c>
      <c r="M169" s="60">
        <v>44743</v>
      </c>
      <c r="N169" s="18">
        <f>VLOOKUP(A169,'Master NJ LTC Rating'!$A:$S,19,FALSE)</f>
        <v>3</v>
      </c>
    </row>
    <row r="170" spans="1:14" x14ac:dyDescent="0.35">
      <c r="A170" s="13">
        <v>315119</v>
      </c>
      <c r="B170" s="13" t="s">
        <v>3642</v>
      </c>
      <c r="C170" s="13" t="s">
        <v>829</v>
      </c>
      <c r="D170" s="13" t="s">
        <v>432</v>
      </c>
      <c r="E170" s="13" t="s">
        <v>21</v>
      </c>
      <c r="F170" s="58">
        <v>7730</v>
      </c>
      <c r="G170" s="13" t="s">
        <v>1908</v>
      </c>
      <c r="H170" s="13" t="s">
        <v>1899</v>
      </c>
      <c r="I170" s="13" t="s">
        <v>4698</v>
      </c>
      <c r="J170" s="13" t="s">
        <v>1906</v>
      </c>
      <c r="K170" s="13" t="s">
        <v>2783</v>
      </c>
      <c r="L170" s="13" t="s">
        <v>2280</v>
      </c>
      <c r="M170" s="60">
        <v>44743</v>
      </c>
      <c r="N170" s="18">
        <f>VLOOKUP(A170,'Master NJ LTC Rating'!$A:$S,19,FALSE)</f>
        <v>3</v>
      </c>
    </row>
    <row r="171" spans="1:14" x14ac:dyDescent="0.35">
      <c r="A171" s="13">
        <v>315119</v>
      </c>
      <c r="B171" s="13" t="s">
        <v>3642</v>
      </c>
      <c r="C171" s="13" t="s">
        <v>829</v>
      </c>
      <c r="D171" s="13" t="s">
        <v>432</v>
      </c>
      <c r="E171" s="13" t="s">
        <v>21</v>
      </c>
      <c r="F171" s="58">
        <v>7730</v>
      </c>
      <c r="G171" s="13" t="s">
        <v>1898</v>
      </c>
      <c r="H171" s="13" t="s">
        <v>1899</v>
      </c>
      <c r="I171" s="13" t="s">
        <v>2252</v>
      </c>
      <c r="J171" s="13" t="s">
        <v>1912</v>
      </c>
      <c r="K171" s="13" t="s">
        <v>2783</v>
      </c>
      <c r="L171" s="13" t="s">
        <v>2280</v>
      </c>
      <c r="M171" s="60">
        <v>44743</v>
      </c>
      <c r="N171" s="18">
        <f>VLOOKUP(A171,'Master NJ LTC Rating'!$A:$S,19,FALSE)</f>
        <v>3</v>
      </c>
    </row>
    <row r="172" spans="1:14" x14ac:dyDescent="0.35">
      <c r="A172" s="13">
        <v>315119</v>
      </c>
      <c r="B172" s="13" t="s">
        <v>3642</v>
      </c>
      <c r="C172" s="13" t="s">
        <v>829</v>
      </c>
      <c r="D172" s="13" t="s">
        <v>432</v>
      </c>
      <c r="E172" s="13" t="s">
        <v>21</v>
      </c>
      <c r="F172" s="58">
        <v>7730</v>
      </c>
      <c r="G172" s="13" t="s">
        <v>1898</v>
      </c>
      <c r="H172" s="13" t="s">
        <v>1899</v>
      </c>
      <c r="I172" s="13" t="s">
        <v>4697</v>
      </c>
      <c r="J172" s="13" t="s">
        <v>1912</v>
      </c>
      <c r="K172" s="13" t="s">
        <v>2783</v>
      </c>
      <c r="L172" s="13" t="s">
        <v>2280</v>
      </c>
      <c r="M172" s="60">
        <v>44743</v>
      </c>
      <c r="N172" s="18">
        <f>VLOOKUP(A172,'Master NJ LTC Rating'!$A:$S,19,FALSE)</f>
        <v>3</v>
      </c>
    </row>
    <row r="173" spans="1:14" x14ac:dyDescent="0.35">
      <c r="A173" s="13">
        <v>315119</v>
      </c>
      <c r="B173" s="13" t="s">
        <v>3642</v>
      </c>
      <c r="C173" s="13" t="s">
        <v>829</v>
      </c>
      <c r="D173" s="13" t="s">
        <v>432</v>
      </c>
      <c r="E173" s="13" t="s">
        <v>21</v>
      </c>
      <c r="F173" s="58">
        <v>7730</v>
      </c>
      <c r="G173" s="13" t="s">
        <v>1904</v>
      </c>
      <c r="H173" s="13" t="s">
        <v>1899</v>
      </c>
      <c r="I173" s="13" t="s">
        <v>2111</v>
      </c>
      <c r="J173" s="13" t="s">
        <v>1906</v>
      </c>
      <c r="K173" s="13" t="s">
        <v>2783</v>
      </c>
      <c r="L173" s="13" t="s">
        <v>2280</v>
      </c>
      <c r="M173" s="60">
        <v>44743</v>
      </c>
      <c r="N173" s="18">
        <f>VLOOKUP(A173,'Master NJ LTC Rating'!$A:$S,19,FALSE)</f>
        <v>3</v>
      </c>
    </row>
    <row r="174" spans="1:14" x14ac:dyDescent="0.35">
      <c r="A174" s="13">
        <v>315119</v>
      </c>
      <c r="B174" s="13" t="s">
        <v>3642</v>
      </c>
      <c r="C174" s="13" t="s">
        <v>829</v>
      </c>
      <c r="D174" s="13" t="s">
        <v>432</v>
      </c>
      <c r="E174" s="13" t="s">
        <v>21</v>
      </c>
      <c r="F174" s="58">
        <v>7730</v>
      </c>
      <c r="G174" s="13" t="s">
        <v>1898</v>
      </c>
      <c r="H174" s="13" t="s">
        <v>1899</v>
      </c>
      <c r="I174" s="13" t="s">
        <v>2255</v>
      </c>
      <c r="J174" s="13" t="s">
        <v>1912</v>
      </c>
      <c r="K174" s="13" t="s">
        <v>2783</v>
      </c>
      <c r="L174" s="13" t="s">
        <v>2280</v>
      </c>
      <c r="M174" s="60">
        <v>44743</v>
      </c>
      <c r="N174" s="18">
        <f>VLOOKUP(A174,'Master NJ LTC Rating'!$A:$S,19,FALSE)</f>
        <v>3</v>
      </c>
    </row>
    <row r="175" spans="1:14" x14ac:dyDescent="0.35">
      <c r="A175" s="13">
        <v>315064</v>
      </c>
      <c r="B175" s="13" t="s">
        <v>396</v>
      </c>
      <c r="C175" s="13" t="s">
        <v>397</v>
      </c>
      <c r="D175" s="13" t="s">
        <v>398</v>
      </c>
      <c r="E175" s="13" t="s">
        <v>21</v>
      </c>
      <c r="F175" s="58">
        <v>7076</v>
      </c>
      <c r="G175" s="13" t="s">
        <v>1898</v>
      </c>
      <c r="H175" s="13" t="s">
        <v>1899</v>
      </c>
      <c r="I175" s="13" t="s">
        <v>1900</v>
      </c>
      <c r="J175" s="59">
        <v>0.95</v>
      </c>
      <c r="K175" s="13" t="s">
        <v>2121</v>
      </c>
      <c r="L175" s="13" t="s">
        <v>2122</v>
      </c>
      <c r="M175" s="60">
        <v>44743</v>
      </c>
      <c r="N175" s="18">
        <f>VLOOKUP(A175,'Master NJ LTC Rating'!$A:$S,19,FALSE)</f>
        <v>3</v>
      </c>
    </row>
    <row r="176" spans="1:14" x14ac:dyDescent="0.35">
      <c r="A176" s="13">
        <v>315064</v>
      </c>
      <c r="B176" s="13" t="s">
        <v>396</v>
      </c>
      <c r="C176" s="13" t="s">
        <v>397</v>
      </c>
      <c r="D176" s="13" t="s">
        <v>398</v>
      </c>
      <c r="E176" s="13" t="s">
        <v>21</v>
      </c>
      <c r="F176" s="58">
        <v>7076</v>
      </c>
      <c r="G176" s="13" t="s">
        <v>1898</v>
      </c>
      <c r="H176" s="13" t="s">
        <v>1899</v>
      </c>
      <c r="I176" s="13" t="s">
        <v>1903</v>
      </c>
      <c r="J176" s="59">
        <v>0.05</v>
      </c>
      <c r="K176" s="13" t="s">
        <v>2123</v>
      </c>
      <c r="L176" s="13" t="s">
        <v>2122</v>
      </c>
      <c r="M176" s="60">
        <v>44743</v>
      </c>
      <c r="N176" s="18">
        <f>VLOOKUP(A176,'Master NJ LTC Rating'!$A:$S,19,FALSE)</f>
        <v>3</v>
      </c>
    </row>
    <row r="177" spans="1:14" x14ac:dyDescent="0.35">
      <c r="A177" s="13">
        <v>315064</v>
      </c>
      <c r="B177" s="13" t="s">
        <v>396</v>
      </c>
      <c r="C177" s="13" t="s">
        <v>397</v>
      </c>
      <c r="D177" s="13" t="s">
        <v>398</v>
      </c>
      <c r="E177" s="13" t="s">
        <v>21</v>
      </c>
      <c r="F177" s="58">
        <v>7076</v>
      </c>
      <c r="G177" s="13" t="s">
        <v>1904</v>
      </c>
      <c r="H177" s="13" t="s">
        <v>1899</v>
      </c>
      <c r="I177" s="13" t="s">
        <v>1905</v>
      </c>
      <c r="J177" s="13" t="s">
        <v>1906</v>
      </c>
      <c r="K177" s="13" t="s">
        <v>1907</v>
      </c>
      <c r="L177" s="13" t="s">
        <v>2122</v>
      </c>
      <c r="M177" s="60">
        <v>44743</v>
      </c>
      <c r="N177" s="18">
        <f>VLOOKUP(A177,'Master NJ LTC Rating'!$A:$S,19,FALSE)</f>
        <v>3</v>
      </c>
    </row>
    <row r="178" spans="1:14" x14ac:dyDescent="0.35">
      <c r="A178" s="13">
        <v>315064</v>
      </c>
      <c r="B178" s="13" t="s">
        <v>396</v>
      </c>
      <c r="C178" s="13" t="s">
        <v>397</v>
      </c>
      <c r="D178" s="13" t="s">
        <v>398</v>
      </c>
      <c r="E178" s="13" t="s">
        <v>21</v>
      </c>
      <c r="F178" s="58">
        <v>7076</v>
      </c>
      <c r="G178" s="13" t="s">
        <v>1908</v>
      </c>
      <c r="H178" s="13" t="s">
        <v>1899</v>
      </c>
      <c r="I178" s="13" t="s">
        <v>2124</v>
      </c>
      <c r="J178" s="13" t="s">
        <v>1906</v>
      </c>
      <c r="K178" s="13" t="s">
        <v>2125</v>
      </c>
      <c r="L178" s="13" t="s">
        <v>2122</v>
      </c>
      <c r="M178" s="60">
        <v>44743</v>
      </c>
      <c r="N178" s="18">
        <f>VLOOKUP(A178,'Master NJ LTC Rating'!$A:$S,19,FALSE)</f>
        <v>3</v>
      </c>
    </row>
    <row r="179" spans="1:14" x14ac:dyDescent="0.35">
      <c r="A179" s="13">
        <v>315260</v>
      </c>
      <c r="B179" s="13" t="s">
        <v>469</v>
      </c>
      <c r="C179" s="13" t="s">
        <v>470</v>
      </c>
      <c r="D179" s="13" t="s">
        <v>471</v>
      </c>
      <c r="E179" s="13" t="s">
        <v>21</v>
      </c>
      <c r="F179" s="58">
        <v>8068</v>
      </c>
      <c r="G179" s="13" t="s">
        <v>1898</v>
      </c>
      <c r="H179" s="13" t="s">
        <v>1911</v>
      </c>
      <c r="I179" s="13" t="s">
        <v>472</v>
      </c>
      <c r="J179" s="13" t="s">
        <v>1912</v>
      </c>
      <c r="K179" s="13" t="s">
        <v>2733</v>
      </c>
      <c r="L179" s="13" t="s">
        <v>2734</v>
      </c>
      <c r="M179" s="60">
        <v>44743</v>
      </c>
      <c r="N179" s="18">
        <f>VLOOKUP(A179,'Master NJ LTC Rating'!$A:$S,19,FALSE)</f>
        <v>3</v>
      </c>
    </row>
    <row r="180" spans="1:14" x14ac:dyDescent="0.35">
      <c r="A180" s="13">
        <v>315260</v>
      </c>
      <c r="B180" s="13" t="s">
        <v>469</v>
      </c>
      <c r="C180" s="13" t="s">
        <v>470</v>
      </c>
      <c r="D180" s="13" t="s">
        <v>471</v>
      </c>
      <c r="E180" s="13" t="s">
        <v>21</v>
      </c>
      <c r="F180" s="58">
        <v>8068</v>
      </c>
      <c r="G180" s="13" t="s">
        <v>1898</v>
      </c>
      <c r="H180" s="13" t="s">
        <v>1899</v>
      </c>
      <c r="I180" s="13" t="s">
        <v>1951</v>
      </c>
      <c r="J180" s="13" t="s">
        <v>1912</v>
      </c>
      <c r="K180" s="13" t="s">
        <v>2733</v>
      </c>
      <c r="L180" s="13" t="s">
        <v>2734</v>
      </c>
      <c r="M180" s="60">
        <v>44743</v>
      </c>
      <c r="N180" s="18">
        <f>VLOOKUP(A180,'Master NJ LTC Rating'!$A:$S,19,FALSE)</f>
        <v>3</v>
      </c>
    </row>
    <row r="181" spans="1:14" x14ac:dyDescent="0.35">
      <c r="A181" s="13">
        <v>315260</v>
      </c>
      <c r="B181" s="13" t="s">
        <v>469</v>
      </c>
      <c r="C181" s="13" t="s">
        <v>470</v>
      </c>
      <c r="D181" s="13" t="s">
        <v>471</v>
      </c>
      <c r="E181" s="13" t="s">
        <v>21</v>
      </c>
      <c r="F181" s="58">
        <v>8068</v>
      </c>
      <c r="G181" s="13" t="s">
        <v>1898</v>
      </c>
      <c r="H181" s="13" t="s">
        <v>1899</v>
      </c>
      <c r="I181" s="13" t="s">
        <v>2372</v>
      </c>
      <c r="J181" s="13" t="s">
        <v>1912</v>
      </c>
      <c r="K181" s="13" t="s">
        <v>2733</v>
      </c>
      <c r="L181" s="13" t="s">
        <v>2734</v>
      </c>
      <c r="M181" s="60">
        <v>44743</v>
      </c>
      <c r="N181" s="18">
        <f>VLOOKUP(A181,'Master NJ LTC Rating'!$A:$S,19,FALSE)</f>
        <v>3</v>
      </c>
    </row>
    <row r="182" spans="1:14" x14ac:dyDescent="0.35">
      <c r="A182" s="13">
        <v>315260</v>
      </c>
      <c r="B182" s="13" t="s">
        <v>469</v>
      </c>
      <c r="C182" s="13" t="s">
        <v>470</v>
      </c>
      <c r="D182" s="13" t="s">
        <v>471</v>
      </c>
      <c r="E182" s="13" t="s">
        <v>21</v>
      </c>
      <c r="F182" s="58">
        <v>8068</v>
      </c>
      <c r="G182" s="13" t="s">
        <v>1898</v>
      </c>
      <c r="H182" s="13" t="s">
        <v>1899</v>
      </c>
      <c r="I182" s="13" t="s">
        <v>1954</v>
      </c>
      <c r="J182" s="13" t="s">
        <v>1912</v>
      </c>
      <c r="K182" s="13" t="s">
        <v>2733</v>
      </c>
      <c r="L182" s="13" t="s">
        <v>2734</v>
      </c>
      <c r="M182" s="60">
        <v>44743</v>
      </c>
      <c r="N182" s="18">
        <f>VLOOKUP(A182,'Master NJ LTC Rating'!$A:$S,19,FALSE)</f>
        <v>3</v>
      </c>
    </row>
    <row r="183" spans="1:14" x14ac:dyDescent="0.35">
      <c r="A183" s="13">
        <v>315260</v>
      </c>
      <c r="B183" s="13" t="s">
        <v>469</v>
      </c>
      <c r="C183" s="13" t="s">
        <v>470</v>
      </c>
      <c r="D183" s="13" t="s">
        <v>471</v>
      </c>
      <c r="E183" s="13" t="s">
        <v>21</v>
      </c>
      <c r="F183" s="58">
        <v>8068</v>
      </c>
      <c r="G183" s="13" t="s">
        <v>1898</v>
      </c>
      <c r="H183" s="13" t="s">
        <v>1899</v>
      </c>
      <c r="I183" s="13" t="s">
        <v>1955</v>
      </c>
      <c r="J183" s="13" t="s">
        <v>1912</v>
      </c>
      <c r="K183" s="13" t="s">
        <v>2733</v>
      </c>
      <c r="L183" s="13" t="s">
        <v>2734</v>
      </c>
      <c r="M183" s="60">
        <v>44743</v>
      </c>
      <c r="N183" s="18">
        <f>VLOOKUP(A183,'Master NJ LTC Rating'!$A:$S,19,FALSE)</f>
        <v>3</v>
      </c>
    </row>
    <row r="184" spans="1:14" x14ac:dyDescent="0.35">
      <c r="A184" s="13">
        <v>315260</v>
      </c>
      <c r="B184" s="13" t="s">
        <v>469</v>
      </c>
      <c r="C184" s="13" t="s">
        <v>470</v>
      </c>
      <c r="D184" s="13" t="s">
        <v>471</v>
      </c>
      <c r="E184" s="13" t="s">
        <v>21</v>
      </c>
      <c r="F184" s="58">
        <v>8068</v>
      </c>
      <c r="G184" s="13" t="s">
        <v>1908</v>
      </c>
      <c r="H184" s="13" t="s">
        <v>1899</v>
      </c>
      <c r="I184" s="13" t="s">
        <v>2737</v>
      </c>
      <c r="J184" s="13" t="s">
        <v>1906</v>
      </c>
      <c r="K184" s="13" t="s">
        <v>2733</v>
      </c>
      <c r="L184" s="13" t="s">
        <v>2734</v>
      </c>
      <c r="M184" s="60">
        <v>44743</v>
      </c>
      <c r="N184" s="18">
        <f>VLOOKUP(A184,'Master NJ LTC Rating'!$A:$S,19,FALSE)</f>
        <v>3</v>
      </c>
    </row>
    <row r="185" spans="1:14" x14ac:dyDescent="0.35">
      <c r="A185" s="13">
        <v>315260</v>
      </c>
      <c r="B185" s="13" t="s">
        <v>469</v>
      </c>
      <c r="C185" s="13" t="s">
        <v>470</v>
      </c>
      <c r="D185" s="13" t="s">
        <v>471</v>
      </c>
      <c r="E185" s="13" t="s">
        <v>21</v>
      </c>
      <c r="F185" s="58">
        <v>8068</v>
      </c>
      <c r="G185" s="13" t="s">
        <v>1904</v>
      </c>
      <c r="H185" s="13" t="s">
        <v>1899</v>
      </c>
      <c r="I185" s="13" t="s">
        <v>1956</v>
      </c>
      <c r="J185" s="13" t="s">
        <v>1906</v>
      </c>
      <c r="K185" s="13" t="s">
        <v>2733</v>
      </c>
      <c r="L185" s="13" t="s">
        <v>2734</v>
      </c>
      <c r="M185" s="60">
        <v>44743</v>
      </c>
      <c r="N185" s="18">
        <f>VLOOKUP(A185,'Master NJ LTC Rating'!$A:$S,19,FALSE)</f>
        <v>3</v>
      </c>
    </row>
    <row r="186" spans="1:14" x14ac:dyDescent="0.35">
      <c r="A186" s="13">
        <v>315260</v>
      </c>
      <c r="B186" s="13" t="s">
        <v>469</v>
      </c>
      <c r="C186" s="13" t="s">
        <v>470</v>
      </c>
      <c r="D186" s="13" t="s">
        <v>471</v>
      </c>
      <c r="E186" s="13" t="s">
        <v>21</v>
      </c>
      <c r="F186" s="58">
        <v>8068</v>
      </c>
      <c r="G186" s="13" t="s">
        <v>2038</v>
      </c>
      <c r="H186" s="13" t="s">
        <v>1911</v>
      </c>
      <c r="I186" s="13" t="s">
        <v>2375</v>
      </c>
      <c r="J186" s="13" t="s">
        <v>1906</v>
      </c>
      <c r="K186" s="13" t="s">
        <v>2733</v>
      </c>
      <c r="L186" s="13" t="s">
        <v>2734</v>
      </c>
      <c r="M186" s="60">
        <v>44743</v>
      </c>
      <c r="N186" s="18">
        <f>VLOOKUP(A186,'Master NJ LTC Rating'!$A:$S,19,FALSE)</f>
        <v>3</v>
      </c>
    </row>
    <row r="187" spans="1:14" x14ac:dyDescent="0.35">
      <c r="A187" s="13">
        <v>315260</v>
      </c>
      <c r="B187" s="13" t="s">
        <v>469</v>
      </c>
      <c r="C187" s="13" t="s">
        <v>470</v>
      </c>
      <c r="D187" s="13" t="s">
        <v>471</v>
      </c>
      <c r="E187" s="13" t="s">
        <v>21</v>
      </c>
      <c r="F187" s="58">
        <v>8068</v>
      </c>
      <c r="G187" s="13" t="s">
        <v>1898</v>
      </c>
      <c r="H187" s="13" t="s">
        <v>1899</v>
      </c>
      <c r="I187" s="13" t="s">
        <v>1957</v>
      </c>
      <c r="J187" s="13" t="s">
        <v>1912</v>
      </c>
      <c r="K187" s="13" t="s">
        <v>2733</v>
      </c>
      <c r="L187" s="13" t="s">
        <v>2734</v>
      </c>
      <c r="M187" s="60">
        <v>44743</v>
      </c>
      <c r="N187" s="18">
        <f>VLOOKUP(A187,'Master NJ LTC Rating'!$A:$S,19,FALSE)</f>
        <v>3</v>
      </c>
    </row>
    <row r="188" spans="1:14" x14ac:dyDescent="0.35">
      <c r="A188" s="13">
        <v>315260</v>
      </c>
      <c r="B188" s="13" t="s">
        <v>469</v>
      </c>
      <c r="C188" s="13" t="s">
        <v>470</v>
      </c>
      <c r="D188" s="13" t="s">
        <v>471</v>
      </c>
      <c r="E188" s="13" t="s">
        <v>21</v>
      </c>
      <c r="F188" s="58">
        <v>8068</v>
      </c>
      <c r="G188" s="13" t="s">
        <v>1898</v>
      </c>
      <c r="H188" s="13" t="s">
        <v>1899</v>
      </c>
      <c r="I188" s="13" t="s">
        <v>2735</v>
      </c>
      <c r="J188" s="13" t="s">
        <v>1912</v>
      </c>
      <c r="K188" s="13" t="s">
        <v>2733</v>
      </c>
      <c r="L188" s="13" t="s">
        <v>2734</v>
      </c>
      <c r="M188" s="60">
        <v>44743</v>
      </c>
      <c r="N188" s="18">
        <f>VLOOKUP(A188,'Master NJ LTC Rating'!$A:$S,19,FALSE)</f>
        <v>3</v>
      </c>
    </row>
    <row r="189" spans="1:14" x14ac:dyDescent="0.35">
      <c r="A189" s="13">
        <v>315260</v>
      </c>
      <c r="B189" s="13" t="s">
        <v>469</v>
      </c>
      <c r="C189" s="13" t="s">
        <v>470</v>
      </c>
      <c r="D189" s="13" t="s">
        <v>471</v>
      </c>
      <c r="E189" s="13" t="s">
        <v>21</v>
      </c>
      <c r="F189" s="58">
        <v>8068</v>
      </c>
      <c r="G189" s="13" t="s">
        <v>1898</v>
      </c>
      <c r="H189" s="13" t="s">
        <v>1899</v>
      </c>
      <c r="I189" s="13" t="s">
        <v>2736</v>
      </c>
      <c r="J189" s="13" t="s">
        <v>1912</v>
      </c>
      <c r="K189" s="13" t="s">
        <v>2733</v>
      </c>
      <c r="L189" s="13" t="s">
        <v>2734</v>
      </c>
      <c r="M189" s="60">
        <v>44743</v>
      </c>
      <c r="N189" s="18">
        <f>VLOOKUP(A189,'Master NJ LTC Rating'!$A:$S,19,FALSE)</f>
        <v>3</v>
      </c>
    </row>
    <row r="190" spans="1:14" x14ac:dyDescent="0.35">
      <c r="A190" s="13">
        <v>315115</v>
      </c>
      <c r="B190" s="13" t="s">
        <v>754</v>
      </c>
      <c r="C190" s="13" t="s">
        <v>755</v>
      </c>
      <c r="D190" s="13" t="s">
        <v>414</v>
      </c>
      <c r="E190" s="13" t="s">
        <v>21</v>
      </c>
      <c r="F190" s="58">
        <v>8701</v>
      </c>
      <c r="G190" s="13" t="s">
        <v>1908</v>
      </c>
      <c r="H190" s="13" t="s">
        <v>1899</v>
      </c>
      <c r="I190" s="13" t="s">
        <v>2277</v>
      </c>
      <c r="J190" s="13" t="s">
        <v>1906</v>
      </c>
      <c r="K190" s="13" t="s">
        <v>2278</v>
      </c>
      <c r="L190" s="13" t="s">
        <v>2276</v>
      </c>
      <c r="M190" s="60">
        <v>44743</v>
      </c>
      <c r="N190" s="18">
        <f>VLOOKUP(A190,'Master NJ LTC Rating'!$A:$S,19,FALSE)</f>
        <v>4</v>
      </c>
    </row>
    <row r="191" spans="1:14" x14ac:dyDescent="0.35">
      <c r="A191" s="13">
        <v>315115</v>
      </c>
      <c r="B191" s="13" t="s">
        <v>754</v>
      </c>
      <c r="C191" s="13" t="s">
        <v>755</v>
      </c>
      <c r="D191" s="13" t="s">
        <v>414</v>
      </c>
      <c r="E191" s="13" t="s">
        <v>21</v>
      </c>
      <c r="F191" s="58">
        <v>8701</v>
      </c>
      <c r="G191" s="13" t="s">
        <v>1898</v>
      </c>
      <c r="H191" s="13" t="s">
        <v>1899</v>
      </c>
      <c r="I191" s="13" t="s">
        <v>1955</v>
      </c>
      <c r="J191" s="13" t="s">
        <v>1912</v>
      </c>
      <c r="K191" s="13" t="s">
        <v>2275</v>
      </c>
      <c r="L191" s="13" t="s">
        <v>2276</v>
      </c>
      <c r="M191" s="60">
        <v>44743</v>
      </c>
      <c r="N191" s="18">
        <f>VLOOKUP(A191,'Master NJ LTC Rating'!$A:$S,19,FALSE)</f>
        <v>4</v>
      </c>
    </row>
    <row r="192" spans="1:14" x14ac:dyDescent="0.35">
      <c r="A192" s="13">
        <v>315115</v>
      </c>
      <c r="B192" s="13" t="s">
        <v>754</v>
      </c>
      <c r="C192" s="13" t="s">
        <v>755</v>
      </c>
      <c r="D192" s="13" t="s">
        <v>414</v>
      </c>
      <c r="E192" s="13" t="s">
        <v>21</v>
      </c>
      <c r="F192" s="58">
        <v>8701</v>
      </c>
      <c r="G192" s="58" t="s">
        <v>4730</v>
      </c>
      <c r="H192" s="13" t="s">
        <v>1899</v>
      </c>
      <c r="I192" s="13" t="s">
        <v>1956</v>
      </c>
      <c r="J192" s="13" t="s">
        <v>1912</v>
      </c>
      <c r="K192" s="13" t="s">
        <v>5155</v>
      </c>
      <c r="L192" s="13" t="s">
        <v>2276</v>
      </c>
      <c r="M192" s="60">
        <v>44743</v>
      </c>
      <c r="N192" s="18">
        <f>VLOOKUP(A192,'Master NJ LTC Rating'!$A:$S,19,FALSE)</f>
        <v>4</v>
      </c>
    </row>
    <row r="193" spans="1:14" x14ac:dyDescent="0.35">
      <c r="A193" s="13">
        <v>315386</v>
      </c>
      <c r="B193" s="13" t="s">
        <v>1184</v>
      </c>
      <c r="C193" s="13" t="s">
        <v>132</v>
      </c>
      <c r="D193" s="13" t="s">
        <v>133</v>
      </c>
      <c r="E193" s="13" t="s">
        <v>21</v>
      </c>
      <c r="F193" s="58">
        <v>7607</v>
      </c>
      <c r="G193" s="13" t="s">
        <v>4728</v>
      </c>
      <c r="H193" s="13" t="s">
        <v>1899</v>
      </c>
      <c r="I193" s="13" t="s">
        <v>2087</v>
      </c>
      <c r="J193" s="59">
        <v>0.28000000000000003</v>
      </c>
      <c r="K193" s="13" t="s">
        <v>1932</v>
      </c>
      <c r="L193" s="13" t="s">
        <v>3116</v>
      </c>
      <c r="M193" s="60">
        <v>44743</v>
      </c>
      <c r="N193" s="18">
        <f>VLOOKUP(A193,'Master NJ LTC Rating'!$A:$S,19,FALSE)</f>
        <v>2</v>
      </c>
    </row>
    <row r="194" spans="1:14" x14ac:dyDescent="0.35">
      <c r="A194" s="13">
        <v>315386</v>
      </c>
      <c r="B194" s="13" t="s">
        <v>1184</v>
      </c>
      <c r="C194" s="13" t="s">
        <v>132</v>
      </c>
      <c r="D194" s="13" t="s">
        <v>133</v>
      </c>
      <c r="E194" s="13" t="s">
        <v>21</v>
      </c>
      <c r="F194" s="58">
        <v>7607</v>
      </c>
      <c r="G194" s="13" t="s">
        <v>1898</v>
      </c>
      <c r="H194" s="13" t="s">
        <v>1899</v>
      </c>
      <c r="I194" s="13" t="s">
        <v>2088</v>
      </c>
      <c r="J194" s="59">
        <v>0.28000000000000003</v>
      </c>
      <c r="K194" s="13" t="s">
        <v>1932</v>
      </c>
      <c r="L194" s="13" t="s">
        <v>3116</v>
      </c>
      <c r="M194" s="60">
        <v>44743</v>
      </c>
      <c r="N194" s="18">
        <f>VLOOKUP(A194,'Master NJ LTC Rating'!$A:$S,19,FALSE)</f>
        <v>2</v>
      </c>
    </row>
    <row r="195" spans="1:14" x14ac:dyDescent="0.35">
      <c r="A195" s="13">
        <v>315386</v>
      </c>
      <c r="B195" s="13" t="s">
        <v>1184</v>
      </c>
      <c r="C195" s="13" t="s">
        <v>132</v>
      </c>
      <c r="D195" s="13" t="s">
        <v>133</v>
      </c>
      <c r="E195" s="13" t="s">
        <v>21</v>
      </c>
      <c r="F195" s="58">
        <v>7607</v>
      </c>
      <c r="G195" s="13" t="s">
        <v>1898</v>
      </c>
      <c r="H195" s="13" t="s">
        <v>1899</v>
      </c>
      <c r="I195" s="13" t="s">
        <v>3117</v>
      </c>
      <c r="J195" s="59">
        <v>0.15</v>
      </c>
      <c r="K195" s="13" t="s">
        <v>1932</v>
      </c>
      <c r="L195" s="13" t="s">
        <v>3116</v>
      </c>
      <c r="M195" s="60">
        <v>44743</v>
      </c>
      <c r="N195" s="18">
        <f>VLOOKUP(A195,'Master NJ LTC Rating'!$A:$S,19,FALSE)</f>
        <v>2</v>
      </c>
    </row>
    <row r="196" spans="1:14" x14ac:dyDescent="0.35">
      <c r="A196" s="13">
        <v>315386</v>
      </c>
      <c r="B196" s="13" t="s">
        <v>1184</v>
      </c>
      <c r="C196" s="13" t="s">
        <v>132</v>
      </c>
      <c r="D196" s="13" t="s">
        <v>133</v>
      </c>
      <c r="E196" s="13" t="s">
        <v>21</v>
      </c>
      <c r="F196" s="58">
        <v>7607</v>
      </c>
      <c r="G196" s="13" t="s">
        <v>1898</v>
      </c>
      <c r="H196" s="13" t="s">
        <v>1899</v>
      </c>
      <c r="I196" s="13" t="s">
        <v>2728</v>
      </c>
      <c r="J196" s="59">
        <v>0.28000000000000003</v>
      </c>
      <c r="K196" s="13" t="s">
        <v>1932</v>
      </c>
      <c r="L196" s="13" t="s">
        <v>3116</v>
      </c>
      <c r="M196" s="60">
        <v>44743</v>
      </c>
      <c r="N196" s="18">
        <f>VLOOKUP(A196,'Master NJ LTC Rating'!$A:$S,19,FALSE)</f>
        <v>2</v>
      </c>
    </row>
    <row r="197" spans="1:14" x14ac:dyDescent="0.35">
      <c r="A197" s="13">
        <v>315515</v>
      </c>
      <c r="B197" s="13" t="s">
        <v>657</v>
      </c>
      <c r="C197" s="13" t="s">
        <v>658</v>
      </c>
      <c r="D197" s="13" t="s">
        <v>659</v>
      </c>
      <c r="E197" s="13" t="s">
        <v>21</v>
      </c>
      <c r="F197" s="58">
        <v>7701</v>
      </c>
      <c r="G197" s="13" t="s">
        <v>4722</v>
      </c>
      <c r="H197" s="13" t="s">
        <v>1899</v>
      </c>
      <c r="I197" s="13" t="s">
        <v>2047</v>
      </c>
      <c r="J197" s="13" t="s">
        <v>1906</v>
      </c>
      <c r="K197" s="13" t="s">
        <v>3501</v>
      </c>
      <c r="L197" s="13" t="s">
        <v>3499</v>
      </c>
      <c r="M197" s="60">
        <v>44743</v>
      </c>
      <c r="N197" s="18">
        <f>VLOOKUP(A197,'Master NJ LTC Rating'!$A:$S,19,FALSE)</f>
        <v>5</v>
      </c>
    </row>
    <row r="198" spans="1:14" x14ac:dyDescent="0.35">
      <c r="A198" s="13">
        <v>315515</v>
      </c>
      <c r="B198" s="13" t="s">
        <v>657</v>
      </c>
      <c r="C198" s="13" t="s">
        <v>658</v>
      </c>
      <c r="D198" s="13" t="s">
        <v>659</v>
      </c>
      <c r="E198" s="13" t="s">
        <v>21</v>
      </c>
      <c r="F198" s="58">
        <v>7701</v>
      </c>
      <c r="G198" s="13" t="s">
        <v>2010</v>
      </c>
      <c r="H198" s="13" t="s">
        <v>1899</v>
      </c>
      <c r="I198" s="13" t="s">
        <v>3502</v>
      </c>
      <c r="J198" s="13" t="s">
        <v>1906</v>
      </c>
      <c r="K198" s="13" t="s">
        <v>3503</v>
      </c>
      <c r="L198" s="13" t="s">
        <v>3499</v>
      </c>
      <c r="M198" s="60">
        <v>44743</v>
      </c>
      <c r="N198" s="18">
        <f>VLOOKUP(A198,'Master NJ LTC Rating'!$A:$S,19,FALSE)</f>
        <v>5</v>
      </c>
    </row>
    <row r="199" spans="1:14" x14ac:dyDescent="0.35">
      <c r="A199" s="13">
        <v>315515</v>
      </c>
      <c r="B199" s="13" t="s">
        <v>657</v>
      </c>
      <c r="C199" s="13" t="s">
        <v>658</v>
      </c>
      <c r="D199" s="13" t="s">
        <v>659</v>
      </c>
      <c r="E199" s="13" t="s">
        <v>21</v>
      </c>
      <c r="F199" s="58">
        <v>7701</v>
      </c>
      <c r="G199" s="13" t="s">
        <v>4722</v>
      </c>
      <c r="H199" s="13" t="s">
        <v>1899</v>
      </c>
      <c r="I199" s="13" t="s">
        <v>3411</v>
      </c>
      <c r="J199" s="13" t="s">
        <v>1906</v>
      </c>
      <c r="K199" s="13" t="s">
        <v>3503</v>
      </c>
      <c r="L199" s="13" t="s">
        <v>3499</v>
      </c>
      <c r="M199" s="60">
        <v>44743</v>
      </c>
      <c r="N199" s="18">
        <f>VLOOKUP(A199,'Master NJ LTC Rating'!$A:$S,19,FALSE)</f>
        <v>5</v>
      </c>
    </row>
    <row r="200" spans="1:14" x14ac:dyDescent="0.35">
      <c r="A200" s="13">
        <v>315515</v>
      </c>
      <c r="B200" s="13" t="s">
        <v>657</v>
      </c>
      <c r="C200" s="13" t="s">
        <v>658</v>
      </c>
      <c r="D200" s="13" t="s">
        <v>659</v>
      </c>
      <c r="E200" s="13" t="s">
        <v>21</v>
      </c>
      <c r="F200" s="58">
        <v>7701</v>
      </c>
      <c r="G200" s="13" t="s">
        <v>2010</v>
      </c>
      <c r="H200" s="13" t="s">
        <v>1899</v>
      </c>
      <c r="I200" s="13" t="s">
        <v>3504</v>
      </c>
      <c r="J200" s="13" t="s">
        <v>1906</v>
      </c>
      <c r="K200" s="13" t="s">
        <v>3505</v>
      </c>
      <c r="L200" s="13" t="s">
        <v>3499</v>
      </c>
      <c r="M200" s="60">
        <v>44743</v>
      </c>
      <c r="N200" s="18">
        <f>VLOOKUP(A200,'Master NJ LTC Rating'!$A:$S,19,FALSE)</f>
        <v>5</v>
      </c>
    </row>
    <row r="201" spans="1:14" x14ac:dyDescent="0.35">
      <c r="A201" s="13">
        <v>315515</v>
      </c>
      <c r="B201" s="13" t="s">
        <v>657</v>
      </c>
      <c r="C201" s="13" t="s">
        <v>658</v>
      </c>
      <c r="D201" s="13" t="s">
        <v>659</v>
      </c>
      <c r="E201" s="13" t="s">
        <v>21</v>
      </c>
      <c r="F201" s="58">
        <v>7701</v>
      </c>
      <c r="G201" s="13" t="s">
        <v>4722</v>
      </c>
      <c r="H201" s="13" t="s">
        <v>1899</v>
      </c>
      <c r="I201" s="13" t="s">
        <v>2048</v>
      </c>
      <c r="J201" s="13" t="s">
        <v>1906</v>
      </c>
      <c r="K201" s="13" t="s">
        <v>3503</v>
      </c>
      <c r="L201" s="13" t="s">
        <v>3499</v>
      </c>
      <c r="M201" s="60">
        <v>44743</v>
      </c>
      <c r="N201" s="18">
        <f>VLOOKUP(A201,'Master NJ LTC Rating'!$A:$S,19,FALSE)</f>
        <v>5</v>
      </c>
    </row>
    <row r="202" spans="1:14" x14ac:dyDescent="0.35">
      <c r="A202" s="13">
        <v>315515</v>
      </c>
      <c r="B202" s="13" t="s">
        <v>657</v>
      </c>
      <c r="C202" s="13" t="s">
        <v>658</v>
      </c>
      <c r="D202" s="13" t="s">
        <v>659</v>
      </c>
      <c r="E202" s="13" t="s">
        <v>21</v>
      </c>
      <c r="F202" s="58">
        <v>7701</v>
      </c>
      <c r="G202" s="13" t="s">
        <v>4750</v>
      </c>
      <c r="H202" s="13" t="s">
        <v>1899</v>
      </c>
      <c r="I202" s="13" t="s">
        <v>3500</v>
      </c>
      <c r="J202" s="13" t="s">
        <v>1906</v>
      </c>
      <c r="K202" s="13" t="s">
        <v>3503</v>
      </c>
      <c r="L202" s="13" t="s">
        <v>3499</v>
      </c>
      <c r="M202" s="60">
        <v>44743</v>
      </c>
      <c r="N202" s="18">
        <f>VLOOKUP(A202,'Master NJ LTC Rating'!$A:$S,19,FALSE)</f>
        <v>5</v>
      </c>
    </row>
    <row r="203" spans="1:14" x14ac:dyDescent="0.35">
      <c r="A203" s="13">
        <v>315515</v>
      </c>
      <c r="B203" s="13" t="s">
        <v>657</v>
      </c>
      <c r="C203" s="13" t="s">
        <v>658</v>
      </c>
      <c r="D203" s="13" t="s">
        <v>659</v>
      </c>
      <c r="E203" s="13" t="s">
        <v>21</v>
      </c>
      <c r="F203" s="58">
        <v>7701</v>
      </c>
      <c r="G203" s="13" t="s">
        <v>2010</v>
      </c>
      <c r="H203" s="13" t="s">
        <v>1899</v>
      </c>
      <c r="I203" s="13" t="s">
        <v>3506</v>
      </c>
      <c r="J203" s="13" t="s">
        <v>1906</v>
      </c>
      <c r="K203" s="13" t="s">
        <v>3503</v>
      </c>
      <c r="L203" s="13" t="s">
        <v>3499</v>
      </c>
      <c r="M203" s="60">
        <v>44743</v>
      </c>
      <c r="N203" s="18">
        <f>VLOOKUP(A203,'Master NJ LTC Rating'!$A:$S,19,FALSE)</f>
        <v>5</v>
      </c>
    </row>
    <row r="204" spans="1:14" x14ac:dyDescent="0.35">
      <c r="A204" s="13">
        <v>315515</v>
      </c>
      <c r="B204" s="13" t="s">
        <v>657</v>
      </c>
      <c r="C204" s="13" t="s">
        <v>658</v>
      </c>
      <c r="D204" s="13" t="s">
        <v>659</v>
      </c>
      <c r="E204" s="13" t="s">
        <v>21</v>
      </c>
      <c r="F204" s="58">
        <v>7701</v>
      </c>
      <c r="G204" s="13" t="s">
        <v>1917</v>
      </c>
      <c r="H204" s="13" t="s">
        <v>1911</v>
      </c>
      <c r="I204" s="13" t="s">
        <v>2045</v>
      </c>
      <c r="J204" s="13" t="s">
        <v>1906</v>
      </c>
      <c r="K204" s="13" t="s">
        <v>3498</v>
      </c>
      <c r="L204" s="13" t="s">
        <v>3499</v>
      </c>
      <c r="M204" s="60">
        <v>44743</v>
      </c>
      <c r="N204" s="18">
        <f>VLOOKUP(A204,'Master NJ LTC Rating'!$A:$S,19,FALSE)</f>
        <v>5</v>
      </c>
    </row>
    <row r="205" spans="1:14" x14ac:dyDescent="0.35">
      <c r="A205" s="13">
        <v>315519</v>
      </c>
      <c r="B205" s="13" t="s">
        <v>1843</v>
      </c>
      <c r="C205" s="13" t="s">
        <v>199</v>
      </c>
      <c r="D205" s="13" t="s">
        <v>104</v>
      </c>
      <c r="E205" s="13" t="s">
        <v>21</v>
      </c>
      <c r="F205" s="58">
        <v>8690</v>
      </c>
      <c r="G205" s="13" t="s">
        <v>1913</v>
      </c>
      <c r="H205" s="13" t="s">
        <v>1911</v>
      </c>
      <c r="I205" s="13" t="s">
        <v>3538</v>
      </c>
      <c r="J205" s="13" t="s">
        <v>1912</v>
      </c>
      <c r="K205" s="13" t="s">
        <v>3536</v>
      </c>
      <c r="L205" s="13" t="s">
        <v>3537</v>
      </c>
      <c r="M205" s="60">
        <v>44743</v>
      </c>
      <c r="N205" s="18">
        <f>VLOOKUP(A205,'Master NJ LTC Rating'!$A:$S,19,FALSE)</f>
        <v>2</v>
      </c>
    </row>
    <row r="206" spans="1:14" x14ac:dyDescent="0.35">
      <c r="A206" s="13">
        <v>315519</v>
      </c>
      <c r="B206" s="13" t="s">
        <v>1843</v>
      </c>
      <c r="C206" s="13" t="s">
        <v>199</v>
      </c>
      <c r="D206" s="13" t="s">
        <v>104</v>
      </c>
      <c r="E206" s="13" t="s">
        <v>21</v>
      </c>
      <c r="F206" s="58">
        <v>8690</v>
      </c>
      <c r="G206" s="13" t="s">
        <v>4733</v>
      </c>
      <c r="H206" s="13" t="s">
        <v>1899</v>
      </c>
      <c r="I206" s="13" t="s">
        <v>2820</v>
      </c>
      <c r="J206" s="13" t="s">
        <v>1912</v>
      </c>
      <c r="K206" s="13" t="s">
        <v>3536</v>
      </c>
      <c r="L206" s="13" t="s">
        <v>3537</v>
      </c>
      <c r="M206" s="60">
        <v>44743</v>
      </c>
      <c r="N206" s="18">
        <f>VLOOKUP(A206,'Master NJ LTC Rating'!$A:$S,19,FALSE)</f>
        <v>2</v>
      </c>
    </row>
    <row r="207" spans="1:14" x14ac:dyDescent="0.35">
      <c r="A207" s="13">
        <v>315519</v>
      </c>
      <c r="B207" s="13" t="s">
        <v>1843</v>
      </c>
      <c r="C207" s="13" t="s">
        <v>199</v>
      </c>
      <c r="D207" s="13" t="s">
        <v>104</v>
      </c>
      <c r="E207" s="13" t="s">
        <v>21</v>
      </c>
      <c r="F207" s="58">
        <v>8690</v>
      </c>
      <c r="G207" s="13" t="s">
        <v>1913</v>
      </c>
      <c r="H207" s="13" t="s">
        <v>1911</v>
      </c>
      <c r="I207" s="13" t="s">
        <v>3539</v>
      </c>
      <c r="J207" s="13" t="s">
        <v>1912</v>
      </c>
      <c r="K207" s="13" t="s">
        <v>3536</v>
      </c>
      <c r="L207" s="13" t="s">
        <v>3537</v>
      </c>
      <c r="M207" s="60">
        <v>44743</v>
      </c>
      <c r="N207" s="18">
        <f>VLOOKUP(A207,'Master NJ LTC Rating'!$A:$S,19,FALSE)</f>
        <v>2</v>
      </c>
    </row>
    <row r="208" spans="1:14" x14ac:dyDescent="0.35">
      <c r="A208" s="13">
        <v>315519</v>
      </c>
      <c r="B208" s="13" t="s">
        <v>1843</v>
      </c>
      <c r="C208" s="13" t="s">
        <v>199</v>
      </c>
      <c r="D208" s="13" t="s">
        <v>104</v>
      </c>
      <c r="E208" s="13" t="s">
        <v>21</v>
      </c>
      <c r="F208" s="58">
        <v>8690</v>
      </c>
      <c r="G208" s="13" t="s">
        <v>1913</v>
      </c>
      <c r="H208" s="13" t="s">
        <v>1899</v>
      </c>
      <c r="I208" s="13" t="s">
        <v>2821</v>
      </c>
      <c r="J208" s="13" t="s">
        <v>1912</v>
      </c>
      <c r="K208" s="13" t="s">
        <v>3536</v>
      </c>
      <c r="L208" s="13" t="s">
        <v>3537</v>
      </c>
      <c r="M208" s="60">
        <v>44743</v>
      </c>
      <c r="N208" s="18">
        <f>VLOOKUP(A208,'Master NJ LTC Rating'!$A:$S,19,FALSE)</f>
        <v>2</v>
      </c>
    </row>
    <row r="209" spans="1:14" x14ac:dyDescent="0.35">
      <c r="A209" s="13">
        <v>315519</v>
      </c>
      <c r="B209" s="13" t="s">
        <v>1843</v>
      </c>
      <c r="C209" s="13" t="s">
        <v>199</v>
      </c>
      <c r="D209" s="13" t="s">
        <v>104</v>
      </c>
      <c r="E209" s="13" t="s">
        <v>21</v>
      </c>
      <c r="F209" s="58">
        <v>8690</v>
      </c>
      <c r="G209" s="13" t="s">
        <v>1904</v>
      </c>
      <c r="H209" s="13" t="s">
        <v>1899</v>
      </c>
      <c r="I209" s="13" t="s">
        <v>2825</v>
      </c>
      <c r="J209" s="13" t="s">
        <v>1906</v>
      </c>
      <c r="K209" s="13" t="s">
        <v>2605</v>
      </c>
      <c r="L209" s="13" t="s">
        <v>3537</v>
      </c>
      <c r="M209" s="60">
        <v>44743</v>
      </c>
      <c r="N209" s="18">
        <f>VLOOKUP(A209,'Master NJ LTC Rating'!$A:$S,19,FALSE)</f>
        <v>2</v>
      </c>
    </row>
    <row r="210" spans="1:14" x14ac:dyDescent="0.35">
      <c r="A210" s="13">
        <v>315519</v>
      </c>
      <c r="B210" s="13" t="s">
        <v>1843</v>
      </c>
      <c r="C210" s="13" t="s">
        <v>199</v>
      </c>
      <c r="D210" s="13" t="s">
        <v>104</v>
      </c>
      <c r="E210" s="13" t="s">
        <v>21</v>
      </c>
      <c r="F210" s="58">
        <v>8690</v>
      </c>
      <c r="G210" s="13" t="s">
        <v>1913</v>
      </c>
      <c r="H210" s="13" t="s">
        <v>1911</v>
      </c>
      <c r="I210" s="13" t="s">
        <v>2819</v>
      </c>
      <c r="J210" s="13" t="s">
        <v>1912</v>
      </c>
      <c r="K210" s="13" t="s">
        <v>3536</v>
      </c>
      <c r="L210" s="13" t="s">
        <v>3537</v>
      </c>
      <c r="M210" s="60">
        <v>44743</v>
      </c>
      <c r="N210" s="18">
        <f>VLOOKUP(A210,'Master NJ LTC Rating'!$A:$S,19,FALSE)</f>
        <v>2</v>
      </c>
    </row>
    <row r="211" spans="1:14" x14ac:dyDescent="0.35">
      <c r="A211" s="13">
        <v>315519</v>
      </c>
      <c r="B211" s="13" t="s">
        <v>1843</v>
      </c>
      <c r="C211" s="13" t="s">
        <v>199</v>
      </c>
      <c r="D211" s="13" t="s">
        <v>104</v>
      </c>
      <c r="E211" s="13" t="s">
        <v>21</v>
      </c>
      <c r="F211" s="58">
        <v>8690</v>
      </c>
      <c r="G211" s="13" t="s">
        <v>1898</v>
      </c>
      <c r="H211" s="13" t="s">
        <v>1911</v>
      </c>
      <c r="I211" s="13" t="s">
        <v>3535</v>
      </c>
      <c r="J211" s="59">
        <v>1</v>
      </c>
      <c r="K211" s="13" t="s">
        <v>3536</v>
      </c>
      <c r="L211" s="13" t="s">
        <v>3537</v>
      </c>
      <c r="M211" s="60">
        <v>44743</v>
      </c>
      <c r="N211" s="18">
        <f>VLOOKUP(A211,'Master NJ LTC Rating'!$A:$S,19,FALSE)</f>
        <v>2</v>
      </c>
    </row>
    <row r="212" spans="1:14" x14ac:dyDescent="0.35">
      <c r="A212" s="13">
        <v>315519</v>
      </c>
      <c r="B212" s="13" t="s">
        <v>1843</v>
      </c>
      <c r="C212" s="13" t="s">
        <v>199</v>
      </c>
      <c r="D212" s="13" t="s">
        <v>104</v>
      </c>
      <c r="E212" s="13" t="s">
        <v>21</v>
      </c>
      <c r="F212" s="58">
        <v>8690</v>
      </c>
      <c r="G212" s="13" t="s">
        <v>1913</v>
      </c>
      <c r="H212" s="13" t="s">
        <v>1899</v>
      </c>
      <c r="I212" s="13" t="s">
        <v>2822</v>
      </c>
      <c r="J212" s="13" t="s">
        <v>1912</v>
      </c>
      <c r="K212" s="13" t="s">
        <v>3536</v>
      </c>
      <c r="L212" s="13" t="s">
        <v>3537</v>
      </c>
      <c r="M212" s="60">
        <v>44743</v>
      </c>
      <c r="N212" s="18">
        <f>VLOOKUP(A212,'Master NJ LTC Rating'!$A:$S,19,FALSE)</f>
        <v>2</v>
      </c>
    </row>
    <row r="213" spans="1:14" x14ac:dyDescent="0.35">
      <c r="A213" s="13">
        <v>315519</v>
      </c>
      <c r="B213" s="13" t="s">
        <v>1843</v>
      </c>
      <c r="C213" s="13" t="s">
        <v>199</v>
      </c>
      <c r="D213" s="13" t="s">
        <v>104</v>
      </c>
      <c r="E213" s="13" t="s">
        <v>21</v>
      </c>
      <c r="F213" s="58">
        <v>8690</v>
      </c>
      <c r="G213" s="13" t="s">
        <v>4733</v>
      </c>
      <c r="H213" s="13" t="s">
        <v>1899</v>
      </c>
      <c r="I213" s="13" t="s">
        <v>2823</v>
      </c>
      <c r="J213" s="13" t="s">
        <v>1912</v>
      </c>
      <c r="K213" s="13" t="s">
        <v>3536</v>
      </c>
      <c r="L213" s="13" t="s">
        <v>3537</v>
      </c>
      <c r="M213" s="60">
        <v>44743</v>
      </c>
      <c r="N213" s="18">
        <f>VLOOKUP(A213,'Master NJ LTC Rating'!$A:$S,19,FALSE)</f>
        <v>2</v>
      </c>
    </row>
    <row r="214" spans="1:14" x14ac:dyDescent="0.35">
      <c r="A214" s="13">
        <v>315519</v>
      </c>
      <c r="B214" s="13" t="s">
        <v>1843</v>
      </c>
      <c r="C214" s="13" t="s">
        <v>199</v>
      </c>
      <c r="D214" s="13" t="s">
        <v>104</v>
      </c>
      <c r="E214" s="13" t="s">
        <v>21</v>
      </c>
      <c r="F214" s="58">
        <v>8690</v>
      </c>
      <c r="G214" s="13" t="s">
        <v>1913</v>
      </c>
      <c r="H214" s="13" t="s">
        <v>1899</v>
      </c>
      <c r="I214" s="13" t="s">
        <v>2824</v>
      </c>
      <c r="J214" s="13" t="s">
        <v>1912</v>
      </c>
      <c r="K214" s="13" t="s">
        <v>3536</v>
      </c>
      <c r="L214" s="13" t="s">
        <v>3537</v>
      </c>
      <c r="M214" s="60">
        <v>44743</v>
      </c>
      <c r="N214" s="18">
        <f>VLOOKUP(A214,'Master NJ LTC Rating'!$A:$S,19,FALSE)</f>
        <v>2</v>
      </c>
    </row>
    <row r="215" spans="1:14" x14ac:dyDescent="0.35">
      <c r="A215" s="13">
        <v>315526</v>
      </c>
      <c r="B215" s="13" t="s">
        <v>1851</v>
      </c>
      <c r="C215" s="13" t="s">
        <v>1129</v>
      </c>
      <c r="D215" s="13" t="s">
        <v>267</v>
      </c>
      <c r="E215" s="13" t="s">
        <v>21</v>
      </c>
      <c r="F215" s="58">
        <v>7039</v>
      </c>
      <c r="G215" s="13" t="s">
        <v>1913</v>
      </c>
      <c r="H215" s="13" t="s">
        <v>1911</v>
      </c>
      <c r="I215" s="13" t="s">
        <v>3538</v>
      </c>
      <c r="J215" s="13" t="s">
        <v>1912</v>
      </c>
      <c r="K215" s="13" t="s">
        <v>3366</v>
      </c>
      <c r="L215" s="13" t="s">
        <v>3562</v>
      </c>
      <c r="M215" s="60">
        <v>44743</v>
      </c>
      <c r="N215" s="18">
        <f>VLOOKUP(A215,'Master NJ LTC Rating'!$A:$S,19,FALSE)</f>
        <v>5</v>
      </c>
    </row>
    <row r="216" spans="1:14" x14ac:dyDescent="0.35">
      <c r="A216" s="13">
        <v>315526</v>
      </c>
      <c r="B216" s="13" t="s">
        <v>1851</v>
      </c>
      <c r="C216" s="13" t="s">
        <v>1129</v>
      </c>
      <c r="D216" s="13" t="s">
        <v>267</v>
      </c>
      <c r="E216" s="13" t="s">
        <v>21</v>
      </c>
      <c r="F216" s="58">
        <v>7039</v>
      </c>
      <c r="G216" s="13" t="s">
        <v>4731</v>
      </c>
      <c r="H216" s="13" t="s">
        <v>1899</v>
      </c>
      <c r="I216" s="13" t="s">
        <v>2820</v>
      </c>
      <c r="J216" s="13" t="s">
        <v>1912</v>
      </c>
      <c r="K216" s="13" t="s">
        <v>3366</v>
      </c>
      <c r="L216" s="13" t="s">
        <v>3562</v>
      </c>
      <c r="M216" s="60">
        <v>44743</v>
      </c>
      <c r="N216" s="18">
        <f>VLOOKUP(A216,'Master NJ LTC Rating'!$A:$S,19,FALSE)</f>
        <v>5</v>
      </c>
    </row>
    <row r="217" spans="1:14" x14ac:dyDescent="0.35">
      <c r="A217" s="13">
        <v>315526</v>
      </c>
      <c r="B217" s="13" t="s">
        <v>1851</v>
      </c>
      <c r="C217" s="13" t="s">
        <v>1129</v>
      </c>
      <c r="D217" s="13" t="s">
        <v>267</v>
      </c>
      <c r="E217" s="13" t="s">
        <v>21</v>
      </c>
      <c r="F217" s="58">
        <v>7039</v>
      </c>
      <c r="G217" s="13" t="s">
        <v>1913</v>
      </c>
      <c r="H217" s="13" t="s">
        <v>1911</v>
      </c>
      <c r="I217" s="13" t="s">
        <v>3539</v>
      </c>
      <c r="J217" s="13" t="s">
        <v>1912</v>
      </c>
      <c r="K217" s="13" t="s">
        <v>3366</v>
      </c>
      <c r="L217" s="13" t="s">
        <v>3562</v>
      </c>
      <c r="M217" s="60">
        <v>44743</v>
      </c>
      <c r="N217" s="18">
        <f>VLOOKUP(A217,'Master NJ LTC Rating'!$A:$S,19,FALSE)</f>
        <v>5</v>
      </c>
    </row>
    <row r="218" spans="1:14" x14ac:dyDescent="0.35">
      <c r="A218" s="13">
        <v>315526</v>
      </c>
      <c r="B218" s="13" t="s">
        <v>1851</v>
      </c>
      <c r="C218" s="13" t="s">
        <v>1129</v>
      </c>
      <c r="D218" s="13" t="s">
        <v>267</v>
      </c>
      <c r="E218" s="13" t="s">
        <v>21</v>
      </c>
      <c r="F218" s="58">
        <v>7039</v>
      </c>
      <c r="G218" s="13" t="s">
        <v>1913</v>
      </c>
      <c r="H218" s="13" t="s">
        <v>1899</v>
      </c>
      <c r="I218" s="13" t="s">
        <v>2821</v>
      </c>
      <c r="J218" s="13" t="s">
        <v>1912</v>
      </c>
      <c r="K218" s="13" t="s">
        <v>3366</v>
      </c>
      <c r="L218" s="13" t="s">
        <v>3562</v>
      </c>
      <c r="M218" s="60">
        <v>44743</v>
      </c>
      <c r="N218" s="18">
        <f>VLOOKUP(A218,'Master NJ LTC Rating'!$A:$S,19,FALSE)</f>
        <v>5</v>
      </c>
    </row>
    <row r="219" spans="1:14" x14ac:dyDescent="0.35">
      <c r="A219" s="13">
        <v>315526</v>
      </c>
      <c r="B219" s="13" t="s">
        <v>1851</v>
      </c>
      <c r="C219" s="13" t="s">
        <v>1129</v>
      </c>
      <c r="D219" s="13" t="s">
        <v>267</v>
      </c>
      <c r="E219" s="13" t="s">
        <v>21</v>
      </c>
      <c r="F219" s="58">
        <v>7039</v>
      </c>
      <c r="G219" s="13" t="s">
        <v>1904</v>
      </c>
      <c r="H219" s="13" t="s">
        <v>1899</v>
      </c>
      <c r="I219" s="13" t="s">
        <v>2825</v>
      </c>
      <c r="J219" s="13" t="s">
        <v>1906</v>
      </c>
      <c r="K219" s="13" t="s">
        <v>3366</v>
      </c>
      <c r="L219" s="13" t="s">
        <v>3562</v>
      </c>
      <c r="M219" s="60">
        <v>44743</v>
      </c>
      <c r="N219" s="18">
        <f>VLOOKUP(A219,'Master NJ LTC Rating'!$A:$S,19,FALSE)</f>
        <v>5</v>
      </c>
    </row>
    <row r="220" spans="1:14" x14ac:dyDescent="0.35">
      <c r="A220" s="13">
        <v>315526</v>
      </c>
      <c r="B220" s="13" t="s">
        <v>1851</v>
      </c>
      <c r="C220" s="13" t="s">
        <v>1129</v>
      </c>
      <c r="D220" s="13" t="s">
        <v>267</v>
      </c>
      <c r="E220" s="13" t="s">
        <v>21</v>
      </c>
      <c r="F220" s="58">
        <v>7039</v>
      </c>
      <c r="G220" s="13" t="s">
        <v>1913</v>
      </c>
      <c r="H220" s="13" t="s">
        <v>1911</v>
      </c>
      <c r="I220" s="13" t="s">
        <v>2819</v>
      </c>
      <c r="J220" s="13" t="s">
        <v>1912</v>
      </c>
      <c r="K220" s="13" t="s">
        <v>3366</v>
      </c>
      <c r="L220" s="13" t="s">
        <v>3562</v>
      </c>
      <c r="M220" s="60">
        <v>44743</v>
      </c>
      <c r="N220" s="18">
        <f>VLOOKUP(A220,'Master NJ LTC Rating'!$A:$S,19,FALSE)</f>
        <v>5</v>
      </c>
    </row>
    <row r="221" spans="1:14" x14ac:dyDescent="0.35">
      <c r="A221" s="13">
        <v>315526</v>
      </c>
      <c r="B221" s="13" t="s">
        <v>1851</v>
      </c>
      <c r="C221" s="13" t="s">
        <v>1129</v>
      </c>
      <c r="D221" s="13" t="s">
        <v>267</v>
      </c>
      <c r="E221" s="13" t="s">
        <v>21</v>
      </c>
      <c r="F221" s="58">
        <v>7039</v>
      </c>
      <c r="G221" s="13" t="s">
        <v>1898</v>
      </c>
      <c r="H221" s="13" t="s">
        <v>1911</v>
      </c>
      <c r="I221" s="13" t="s">
        <v>3535</v>
      </c>
      <c r="J221" s="59">
        <v>1</v>
      </c>
      <c r="K221" s="13" t="s">
        <v>3366</v>
      </c>
      <c r="L221" s="13" t="s">
        <v>3562</v>
      </c>
      <c r="M221" s="60">
        <v>44743</v>
      </c>
      <c r="N221" s="18">
        <f>VLOOKUP(A221,'Master NJ LTC Rating'!$A:$S,19,FALSE)</f>
        <v>5</v>
      </c>
    </row>
    <row r="222" spans="1:14" x14ac:dyDescent="0.35">
      <c r="A222" s="13">
        <v>315526</v>
      </c>
      <c r="B222" s="13" t="s">
        <v>1851</v>
      </c>
      <c r="C222" s="13" t="s">
        <v>1129</v>
      </c>
      <c r="D222" s="13" t="s">
        <v>267</v>
      </c>
      <c r="E222" s="13" t="s">
        <v>21</v>
      </c>
      <c r="F222" s="58">
        <v>7039</v>
      </c>
      <c r="G222" s="13" t="s">
        <v>1913</v>
      </c>
      <c r="H222" s="13" t="s">
        <v>1899</v>
      </c>
      <c r="I222" s="13" t="s">
        <v>2822</v>
      </c>
      <c r="J222" s="13" t="s">
        <v>1912</v>
      </c>
      <c r="K222" s="13" t="s">
        <v>3366</v>
      </c>
      <c r="L222" s="13" t="s">
        <v>3562</v>
      </c>
      <c r="M222" s="60">
        <v>44743</v>
      </c>
      <c r="N222" s="18">
        <f>VLOOKUP(A222,'Master NJ LTC Rating'!$A:$S,19,FALSE)</f>
        <v>5</v>
      </c>
    </row>
    <row r="223" spans="1:14" x14ac:dyDescent="0.35">
      <c r="A223" s="13">
        <v>315526</v>
      </c>
      <c r="B223" s="13" t="s">
        <v>1851</v>
      </c>
      <c r="C223" s="13" t="s">
        <v>1129</v>
      </c>
      <c r="D223" s="13" t="s">
        <v>267</v>
      </c>
      <c r="E223" s="13" t="s">
        <v>21</v>
      </c>
      <c r="F223" s="58">
        <v>7039</v>
      </c>
      <c r="G223" s="13" t="s">
        <v>1913</v>
      </c>
      <c r="H223" s="13" t="s">
        <v>1899</v>
      </c>
      <c r="I223" s="13" t="s">
        <v>2823</v>
      </c>
      <c r="J223" s="13" t="s">
        <v>1912</v>
      </c>
      <c r="K223" s="13" t="s">
        <v>3366</v>
      </c>
      <c r="L223" s="13" t="s">
        <v>3562</v>
      </c>
      <c r="M223" s="60">
        <v>44743</v>
      </c>
      <c r="N223" s="18">
        <f>VLOOKUP(A223,'Master NJ LTC Rating'!$A:$S,19,FALSE)</f>
        <v>5</v>
      </c>
    </row>
    <row r="224" spans="1:14" x14ac:dyDescent="0.35">
      <c r="A224" s="13">
        <v>315526</v>
      </c>
      <c r="B224" s="13" t="s">
        <v>1851</v>
      </c>
      <c r="C224" s="13" t="s">
        <v>1129</v>
      </c>
      <c r="D224" s="13" t="s">
        <v>267</v>
      </c>
      <c r="E224" s="13" t="s">
        <v>21</v>
      </c>
      <c r="F224" s="58">
        <v>7039</v>
      </c>
      <c r="G224" s="13" t="s">
        <v>1913</v>
      </c>
      <c r="H224" s="13" t="s">
        <v>1899</v>
      </c>
      <c r="I224" s="13" t="s">
        <v>2824</v>
      </c>
      <c r="J224" s="13" t="s">
        <v>1912</v>
      </c>
      <c r="K224" s="13" t="s">
        <v>3366</v>
      </c>
      <c r="L224" s="13" t="s">
        <v>3562</v>
      </c>
      <c r="M224" s="60">
        <v>44743</v>
      </c>
      <c r="N224" s="18">
        <f>VLOOKUP(A224,'Master NJ LTC Rating'!$A:$S,19,FALSE)</f>
        <v>5</v>
      </c>
    </row>
    <row r="225" spans="1:14" x14ac:dyDescent="0.35">
      <c r="A225" s="13">
        <v>315463</v>
      </c>
      <c r="B225" s="13" t="s">
        <v>1816</v>
      </c>
      <c r="C225" s="13" t="s">
        <v>1000</v>
      </c>
      <c r="D225" s="13" t="s">
        <v>293</v>
      </c>
      <c r="E225" s="13" t="s">
        <v>21</v>
      </c>
      <c r="F225" s="58">
        <v>7747</v>
      </c>
      <c r="G225" s="13" t="s">
        <v>2279</v>
      </c>
      <c r="L225" s="13" t="s">
        <v>3344</v>
      </c>
      <c r="M225" s="60">
        <v>44743</v>
      </c>
      <c r="N225" s="18">
        <f>VLOOKUP(A225,'Master NJ LTC Rating'!$A:$S,19,FALSE)</f>
        <v>4</v>
      </c>
    </row>
    <row r="226" spans="1:14" x14ac:dyDescent="0.35">
      <c r="A226" s="13">
        <v>315438</v>
      </c>
      <c r="B226" s="13" t="s">
        <v>258</v>
      </c>
      <c r="C226" s="13" t="s">
        <v>259</v>
      </c>
      <c r="D226" s="13" t="s">
        <v>260</v>
      </c>
      <c r="E226" s="13" t="s">
        <v>21</v>
      </c>
      <c r="F226" s="58">
        <v>7656</v>
      </c>
      <c r="G226" s="13" t="s">
        <v>4733</v>
      </c>
      <c r="H226" s="13" t="s">
        <v>1899</v>
      </c>
      <c r="I226" s="13" t="s">
        <v>2820</v>
      </c>
      <c r="J226" s="13" t="s">
        <v>1912</v>
      </c>
      <c r="K226" s="13" t="s">
        <v>2817</v>
      </c>
      <c r="L226" s="13" t="s">
        <v>3243</v>
      </c>
      <c r="M226" s="60">
        <v>44743</v>
      </c>
      <c r="N226" s="18">
        <f>VLOOKUP(A226,'Master NJ LTC Rating'!$A:$S,19,FALSE)</f>
        <v>2</v>
      </c>
    </row>
    <row r="227" spans="1:14" x14ac:dyDescent="0.35">
      <c r="A227" s="13">
        <v>315438</v>
      </c>
      <c r="B227" s="13" t="s">
        <v>258</v>
      </c>
      <c r="C227" s="13" t="s">
        <v>259</v>
      </c>
      <c r="D227" s="13" t="s">
        <v>260</v>
      </c>
      <c r="E227" s="13" t="s">
        <v>21</v>
      </c>
      <c r="F227" s="58">
        <v>7656</v>
      </c>
      <c r="G227" s="13" t="s">
        <v>1913</v>
      </c>
      <c r="H227" s="13" t="s">
        <v>1899</v>
      </c>
      <c r="I227" s="13" t="s">
        <v>2821</v>
      </c>
      <c r="J227" s="13" t="s">
        <v>1912</v>
      </c>
      <c r="K227" s="13" t="s">
        <v>2817</v>
      </c>
      <c r="L227" s="13" t="s">
        <v>3243</v>
      </c>
      <c r="M227" s="60">
        <v>44743</v>
      </c>
      <c r="N227" s="18">
        <f>VLOOKUP(A227,'Master NJ LTC Rating'!$A:$S,19,FALSE)</f>
        <v>2</v>
      </c>
    </row>
    <row r="228" spans="1:14" x14ac:dyDescent="0.35">
      <c r="A228" s="13">
        <v>315438</v>
      </c>
      <c r="B228" s="13" t="s">
        <v>258</v>
      </c>
      <c r="C228" s="13" t="s">
        <v>259</v>
      </c>
      <c r="D228" s="13" t="s">
        <v>260</v>
      </c>
      <c r="E228" s="13" t="s">
        <v>21</v>
      </c>
      <c r="F228" s="58">
        <v>7656</v>
      </c>
      <c r="G228" s="13" t="s">
        <v>1904</v>
      </c>
      <c r="H228" s="13" t="s">
        <v>1899</v>
      </c>
      <c r="I228" s="13" t="s">
        <v>2825</v>
      </c>
      <c r="J228" s="13" t="s">
        <v>1906</v>
      </c>
      <c r="K228" s="13" t="s">
        <v>2817</v>
      </c>
      <c r="L228" s="13" t="s">
        <v>3243</v>
      </c>
      <c r="M228" s="60">
        <v>44743</v>
      </c>
      <c r="N228" s="18">
        <f>VLOOKUP(A228,'Master NJ LTC Rating'!$A:$S,19,FALSE)</f>
        <v>2</v>
      </c>
    </row>
    <row r="229" spans="1:14" x14ac:dyDescent="0.35">
      <c r="A229" s="13">
        <v>315438</v>
      </c>
      <c r="B229" s="13" t="s">
        <v>258</v>
      </c>
      <c r="C229" s="13" t="s">
        <v>259</v>
      </c>
      <c r="D229" s="13" t="s">
        <v>260</v>
      </c>
      <c r="E229" s="13" t="s">
        <v>21</v>
      </c>
      <c r="F229" s="58">
        <v>7656</v>
      </c>
      <c r="G229" s="13" t="s">
        <v>1913</v>
      </c>
      <c r="H229" s="13" t="s">
        <v>1911</v>
      </c>
      <c r="I229" s="13" t="s">
        <v>2819</v>
      </c>
      <c r="J229" s="13" t="s">
        <v>1912</v>
      </c>
      <c r="K229" s="13" t="s">
        <v>2817</v>
      </c>
      <c r="L229" s="13" t="s">
        <v>3243</v>
      </c>
      <c r="M229" s="60">
        <v>44743</v>
      </c>
      <c r="N229" s="18">
        <f>VLOOKUP(A229,'Master NJ LTC Rating'!$A:$S,19,FALSE)</f>
        <v>2</v>
      </c>
    </row>
    <row r="230" spans="1:14" x14ac:dyDescent="0.35">
      <c r="A230" s="13">
        <v>315438</v>
      </c>
      <c r="B230" s="13" t="s">
        <v>258</v>
      </c>
      <c r="C230" s="13" t="s">
        <v>259</v>
      </c>
      <c r="D230" s="13" t="s">
        <v>260</v>
      </c>
      <c r="E230" s="13" t="s">
        <v>21</v>
      </c>
      <c r="F230" s="58">
        <v>7656</v>
      </c>
      <c r="G230" s="13" t="s">
        <v>1898</v>
      </c>
      <c r="H230" s="13" t="s">
        <v>1911</v>
      </c>
      <c r="I230" s="13" t="s">
        <v>2816</v>
      </c>
      <c r="J230" s="59">
        <v>1</v>
      </c>
      <c r="K230" s="13" t="s">
        <v>2817</v>
      </c>
      <c r="L230" s="13" t="s">
        <v>3243</v>
      </c>
      <c r="M230" s="60">
        <v>44743</v>
      </c>
      <c r="N230" s="18">
        <f>VLOOKUP(A230,'Master NJ LTC Rating'!$A:$S,19,FALSE)</f>
        <v>2</v>
      </c>
    </row>
    <row r="231" spans="1:14" x14ac:dyDescent="0.35">
      <c r="A231" s="13">
        <v>315438</v>
      </c>
      <c r="B231" s="13" t="s">
        <v>258</v>
      </c>
      <c r="C231" s="13" t="s">
        <v>259</v>
      </c>
      <c r="D231" s="13" t="s">
        <v>260</v>
      </c>
      <c r="E231" s="13" t="s">
        <v>21</v>
      </c>
      <c r="F231" s="58">
        <v>7656</v>
      </c>
      <c r="G231" s="13" t="s">
        <v>1913</v>
      </c>
      <c r="H231" s="13" t="s">
        <v>1899</v>
      </c>
      <c r="I231" s="13" t="s">
        <v>2823</v>
      </c>
      <c r="J231" s="13" t="s">
        <v>1912</v>
      </c>
      <c r="K231" s="13" t="s">
        <v>2817</v>
      </c>
      <c r="L231" s="13" t="s">
        <v>3243</v>
      </c>
      <c r="M231" s="60">
        <v>44743</v>
      </c>
      <c r="N231" s="18">
        <f>VLOOKUP(A231,'Master NJ LTC Rating'!$A:$S,19,FALSE)</f>
        <v>2</v>
      </c>
    </row>
    <row r="232" spans="1:14" x14ac:dyDescent="0.35">
      <c r="A232" s="13">
        <v>315438</v>
      </c>
      <c r="B232" s="13" t="s">
        <v>258</v>
      </c>
      <c r="C232" s="13" t="s">
        <v>259</v>
      </c>
      <c r="D232" s="13" t="s">
        <v>260</v>
      </c>
      <c r="E232" s="13" t="s">
        <v>21</v>
      </c>
      <c r="F232" s="58">
        <v>7656</v>
      </c>
      <c r="G232" s="13" t="s">
        <v>1913</v>
      </c>
      <c r="H232" s="13" t="s">
        <v>1899</v>
      </c>
      <c r="I232" s="13" t="s">
        <v>2824</v>
      </c>
      <c r="J232" s="13" t="s">
        <v>1912</v>
      </c>
      <c r="K232" s="13" t="s">
        <v>2817</v>
      </c>
      <c r="L232" s="13" t="s">
        <v>3243</v>
      </c>
      <c r="M232" s="60">
        <v>44743</v>
      </c>
      <c r="N232" s="18">
        <f>VLOOKUP(A232,'Master NJ LTC Rating'!$A:$S,19,FALSE)</f>
        <v>2</v>
      </c>
    </row>
    <row r="233" spans="1:14" x14ac:dyDescent="0.35">
      <c r="A233" s="13">
        <v>315335</v>
      </c>
      <c r="B233" s="13" t="s">
        <v>742</v>
      </c>
      <c r="C233" s="13" t="s">
        <v>743</v>
      </c>
      <c r="D233" s="13" t="s">
        <v>35</v>
      </c>
      <c r="E233" s="13" t="s">
        <v>21</v>
      </c>
      <c r="F233" s="58">
        <v>7470</v>
      </c>
      <c r="G233" s="13" t="s">
        <v>4733</v>
      </c>
      <c r="H233" s="13" t="s">
        <v>1899</v>
      </c>
      <c r="I233" s="13" t="s">
        <v>2820</v>
      </c>
      <c r="J233" s="13" t="s">
        <v>1912</v>
      </c>
      <c r="K233" s="13" t="s">
        <v>2817</v>
      </c>
      <c r="L233" s="13" t="s">
        <v>2944</v>
      </c>
      <c r="M233" s="60">
        <v>44743</v>
      </c>
      <c r="N233" s="18">
        <f>VLOOKUP(A233,'Master NJ LTC Rating'!$A:$S,19,FALSE)</f>
        <v>3</v>
      </c>
    </row>
    <row r="234" spans="1:14" x14ac:dyDescent="0.35">
      <c r="A234" s="13">
        <v>315335</v>
      </c>
      <c r="B234" s="13" t="s">
        <v>742</v>
      </c>
      <c r="C234" s="13" t="s">
        <v>743</v>
      </c>
      <c r="D234" s="13" t="s">
        <v>35</v>
      </c>
      <c r="E234" s="13" t="s">
        <v>21</v>
      </c>
      <c r="F234" s="58">
        <v>7470</v>
      </c>
      <c r="G234" s="13" t="s">
        <v>1913</v>
      </c>
      <c r="H234" s="13" t="s">
        <v>1899</v>
      </c>
      <c r="I234" s="13" t="s">
        <v>2821</v>
      </c>
      <c r="J234" s="13" t="s">
        <v>1912</v>
      </c>
      <c r="K234" s="13" t="s">
        <v>2817</v>
      </c>
      <c r="L234" s="13" t="s">
        <v>2944</v>
      </c>
      <c r="M234" s="60">
        <v>44743</v>
      </c>
      <c r="N234" s="18">
        <f>VLOOKUP(A234,'Master NJ LTC Rating'!$A:$S,19,FALSE)</f>
        <v>3</v>
      </c>
    </row>
    <row r="235" spans="1:14" x14ac:dyDescent="0.35">
      <c r="A235" s="13">
        <v>315335</v>
      </c>
      <c r="B235" s="13" t="s">
        <v>742</v>
      </c>
      <c r="C235" s="13" t="s">
        <v>743</v>
      </c>
      <c r="D235" s="13" t="s">
        <v>35</v>
      </c>
      <c r="E235" s="13" t="s">
        <v>21</v>
      </c>
      <c r="F235" s="58">
        <v>7470</v>
      </c>
      <c r="G235" s="13" t="s">
        <v>1904</v>
      </c>
      <c r="H235" s="13" t="s">
        <v>1899</v>
      </c>
      <c r="I235" s="13" t="s">
        <v>2825</v>
      </c>
      <c r="J235" s="13" t="s">
        <v>1906</v>
      </c>
      <c r="K235" s="13" t="s">
        <v>2817</v>
      </c>
      <c r="L235" s="13" t="s">
        <v>2944</v>
      </c>
      <c r="M235" s="60">
        <v>44743</v>
      </c>
      <c r="N235" s="18">
        <f>VLOOKUP(A235,'Master NJ LTC Rating'!$A:$S,19,FALSE)</f>
        <v>3</v>
      </c>
    </row>
    <row r="236" spans="1:14" x14ac:dyDescent="0.35">
      <c r="A236" s="13">
        <v>315335</v>
      </c>
      <c r="B236" s="13" t="s">
        <v>742</v>
      </c>
      <c r="C236" s="13" t="s">
        <v>743</v>
      </c>
      <c r="D236" s="13" t="s">
        <v>35</v>
      </c>
      <c r="E236" s="13" t="s">
        <v>21</v>
      </c>
      <c r="F236" s="58">
        <v>7470</v>
      </c>
      <c r="G236" s="13" t="s">
        <v>1913</v>
      </c>
      <c r="H236" s="13" t="s">
        <v>1911</v>
      </c>
      <c r="I236" s="13" t="s">
        <v>2819</v>
      </c>
      <c r="J236" s="13" t="s">
        <v>1912</v>
      </c>
      <c r="K236" s="13" t="s">
        <v>2817</v>
      </c>
      <c r="L236" s="13" t="s">
        <v>2944</v>
      </c>
      <c r="M236" s="60">
        <v>44743</v>
      </c>
      <c r="N236" s="18">
        <f>VLOOKUP(A236,'Master NJ LTC Rating'!$A:$S,19,FALSE)</f>
        <v>3</v>
      </c>
    </row>
    <row r="237" spans="1:14" x14ac:dyDescent="0.35">
      <c r="A237" s="13">
        <v>315335</v>
      </c>
      <c r="B237" s="13" t="s">
        <v>742</v>
      </c>
      <c r="C237" s="13" t="s">
        <v>743</v>
      </c>
      <c r="D237" s="13" t="s">
        <v>35</v>
      </c>
      <c r="E237" s="13" t="s">
        <v>21</v>
      </c>
      <c r="F237" s="58">
        <v>7470</v>
      </c>
      <c r="G237" s="13" t="s">
        <v>1898</v>
      </c>
      <c r="H237" s="13" t="s">
        <v>1911</v>
      </c>
      <c r="I237" s="13" t="s">
        <v>2816</v>
      </c>
      <c r="J237" s="59">
        <v>1</v>
      </c>
      <c r="K237" s="13" t="s">
        <v>2817</v>
      </c>
      <c r="L237" s="13" t="s">
        <v>2944</v>
      </c>
      <c r="M237" s="60">
        <v>44743</v>
      </c>
      <c r="N237" s="18">
        <f>VLOOKUP(A237,'Master NJ LTC Rating'!$A:$S,19,FALSE)</f>
        <v>3</v>
      </c>
    </row>
    <row r="238" spans="1:14" x14ac:dyDescent="0.35">
      <c r="A238" s="13">
        <v>315335</v>
      </c>
      <c r="B238" s="13" t="s">
        <v>742</v>
      </c>
      <c r="C238" s="13" t="s">
        <v>743</v>
      </c>
      <c r="D238" s="13" t="s">
        <v>35</v>
      </c>
      <c r="E238" s="13" t="s">
        <v>21</v>
      </c>
      <c r="F238" s="58">
        <v>7470</v>
      </c>
      <c r="G238" s="13" t="s">
        <v>1913</v>
      </c>
      <c r="H238" s="13" t="s">
        <v>1899</v>
      </c>
      <c r="I238" s="13" t="s">
        <v>2822</v>
      </c>
      <c r="J238" s="13" t="s">
        <v>1912</v>
      </c>
      <c r="K238" s="13" t="s">
        <v>2817</v>
      </c>
      <c r="L238" s="13" t="s">
        <v>2944</v>
      </c>
      <c r="M238" s="60">
        <v>44743</v>
      </c>
      <c r="N238" s="18">
        <f>VLOOKUP(A238,'Master NJ LTC Rating'!$A:$S,19,FALSE)</f>
        <v>3</v>
      </c>
    </row>
    <row r="239" spans="1:14" x14ac:dyDescent="0.35">
      <c r="A239" s="13">
        <v>315335</v>
      </c>
      <c r="B239" s="13" t="s">
        <v>742</v>
      </c>
      <c r="C239" s="13" t="s">
        <v>743</v>
      </c>
      <c r="D239" s="13" t="s">
        <v>35</v>
      </c>
      <c r="E239" s="13" t="s">
        <v>21</v>
      </c>
      <c r="F239" s="58">
        <v>7470</v>
      </c>
      <c r="G239" s="13" t="s">
        <v>1913</v>
      </c>
      <c r="H239" s="13" t="s">
        <v>1899</v>
      </c>
      <c r="I239" s="13" t="s">
        <v>2823</v>
      </c>
      <c r="J239" s="13" t="s">
        <v>1912</v>
      </c>
      <c r="K239" s="13" t="s">
        <v>2817</v>
      </c>
      <c r="L239" s="13" t="s">
        <v>2944</v>
      </c>
      <c r="M239" s="60">
        <v>44743</v>
      </c>
      <c r="N239" s="18">
        <f>VLOOKUP(A239,'Master NJ LTC Rating'!$A:$S,19,FALSE)</f>
        <v>3</v>
      </c>
    </row>
    <row r="240" spans="1:14" x14ac:dyDescent="0.35">
      <c r="A240" s="13">
        <v>315335</v>
      </c>
      <c r="B240" s="13" t="s">
        <v>742</v>
      </c>
      <c r="C240" s="13" t="s">
        <v>743</v>
      </c>
      <c r="D240" s="13" t="s">
        <v>35</v>
      </c>
      <c r="E240" s="13" t="s">
        <v>21</v>
      </c>
      <c r="F240" s="58">
        <v>7470</v>
      </c>
      <c r="G240" s="13" t="s">
        <v>1913</v>
      </c>
      <c r="H240" s="13" t="s">
        <v>1899</v>
      </c>
      <c r="I240" s="13" t="s">
        <v>2824</v>
      </c>
      <c r="J240" s="13" t="s">
        <v>1912</v>
      </c>
      <c r="K240" s="13" t="s">
        <v>2817</v>
      </c>
      <c r="L240" s="13" t="s">
        <v>2944</v>
      </c>
      <c r="M240" s="60">
        <v>44743</v>
      </c>
      <c r="N240" s="18">
        <f>VLOOKUP(A240,'Master NJ LTC Rating'!$A:$S,19,FALSE)</f>
        <v>3</v>
      </c>
    </row>
    <row r="241" spans="1:14" x14ac:dyDescent="0.35">
      <c r="A241" s="13">
        <v>315291</v>
      </c>
      <c r="B241" s="13" t="s">
        <v>325</v>
      </c>
      <c r="C241" s="13" t="s">
        <v>326</v>
      </c>
      <c r="D241" s="13" t="s">
        <v>35</v>
      </c>
      <c r="E241" s="13" t="s">
        <v>21</v>
      </c>
      <c r="F241" s="58">
        <v>7470</v>
      </c>
      <c r="G241" s="13" t="s">
        <v>4733</v>
      </c>
      <c r="H241" s="13" t="s">
        <v>1899</v>
      </c>
      <c r="I241" s="13" t="s">
        <v>2820</v>
      </c>
      <c r="J241" s="13" t="s">
        <v>1912</v>
      </c>
      <c r="K241" s="13" t="s">
        <v>2817</v>
      </c>
      <c r="L241" s="13" t="s">
        <v>2818</v>
      </c>
      <c r="M241" s="60">
        <v>44743</v>
      </c>
      <c r="N241" s="18">
        <f>VLOOKUP(A241,'Master NJ LTC Rating'!$A:$S,19,FALSE)</f>
        <v>5</v>
      </c>
    </row>
    <row r="242" spans="1:14" x14ac:dyDescent="0.35">
      <c r="A242" s="13">
        <v>315291</v>
      </c>
      <c r="B242" s="13" t="s">
        <v>325</v>
      </c>
      <c r="C242" s="13" t="s">
        <v>326</v>
      </c>
      <c r="D242" s="13" t="s">
        <v>35</v>
      </c>
      <c r="E242" s="13" t="s">
        <v>21</v>
      </c>
      <c r="F242" s="58">
        <v>7470</v>
      </c>
      <c r="G242" s="13" t="s">
        <v>1913</v>
      </c>
      <c r="H242" s="13" t="s">
        <v>1899</v>
      </c>
      <c r="I242" s="13" t="s">
        <v>2821</v>
      </c>
      <c r="J242" s="13" t="s">
        <v>1912</v>
      </c>
      <c r="K242" s="13" t="s">
        <v>2817</v>
      </c>
      <c r="L242" s="13" t="s">
        <v>2818</v>
      </c>
      <c r="M242" s="60">
        <v>44743</v>
      </c>
      <c r="N242" s="18">
        <f>VLOOKUP(A242,'Master NJ LTC Rating'!$A:$S,19,FALSE)</f>
        <v>5</v>
      </c>
    </row>
    <row r="243" spans="1:14" x14ac:dyDescent="0.35">
      <c r="A243" s="13">
        <v>315291</v>
      </c>
      <c r="B243" s="13" t="s">
        <v>325</v>
      </c>
      <c r="C243" s="13" t="s">
        <v>326</v>
      </c>
      <c r="D243" s="13" t="s">
        <v>35</v>
      </c>
      <c r="E243" s="13" t="s">
        <v>21</v>
      </c>
      <c r="F243" s="58">
        <v>7470</v>
      </c>
      <c r="G243" s="13" t="s">
        <v>1904</v>
      </c>
      <c r="H243" s="13" t="s">
        <v>1899</v>
      </c>
      <c r="I243" s="13" t="s">
        <v>2825</v>
      </c>
      <c r="J243" s="13" t="s">
        <v>1906</v>
      </c>
      <c r="K243" s="13" t="s">
        <v>2817</v>
      </c>
      <c r="L243" s="13" t="s">
        <v>2818</v>
      </c>
      <c r="M243" s="60">
        <v>44743</v>
      </c>
      <c r="N243" s="18">
        <f>VLOOKUP(A243,'Master NJ LTC Rating'!$A:$S,19,FALSE)</f>
        <v>5</v>
      </c>
    </row>
    <row r="244" spans="1:14" x14ac:dyDescent="0.35">
      <c r="A244" s="13">
        <v>315291</v>
      </c>
      <c r="B244" s="13" t="s">
        <v>325</v>
      </c>
      <c r="C244" s="13" t="s">
        <v>326</v>
      </c>
      <c r="D244" s="13" t="s">
        <v>35</v>
      </c>
      <c r="E244" s="13" t="s">
        <v>21</v>
      </c>
      <c r="F244" s="58">
        <v>7470</v>
      </c>
      <c r="G244" s="13" t="s">
        <v>1913</v>
      </c>
      <c r="H244" s="13" t="s">
        <v>1911</v>
      </c>
      <c r="I244" s="13" t="s">
        <v>2819</v>
      </c>
      <c r="J244" s="13" t="s">
        <v>1912</v>
      </c>
      <c r="K244" s="13" t="s">
        <v>2817</v>
      </c>
      <c r="L244" s="13" t="s">
        <v>2818</v>
      </c>
      <c r="M244" s="60">
        <v>44743</v>
      </c>
      <c r="N244" s="18">
        <f>VLOOKUP(A244,'Master NJ LTC Rating'!$A:$S,19,FALSE)</f>
        <v>5</v>
      </c>
    </row>
    <row r="245" spans="1:14" x14ac:dyDescent="0.35">
      <c r="A245" s="13">
        <v>315291</v>
      </c>
      <c r="B245" s="13" t="s">
        <v>325</v>
      </c>
      <c r="C245" s="13" t="s">
        <v>326</v>
      </c>
      <c r="D245" s="13" t="s">
        <v>35</v>
      </c>
      <c r="E245" s="13" t="s">
        <v>21</v>
      </c>
      <c r="F245" s="58">
        <v>7470</v>
      </c>
      <c r="G245" s="13" t="s">
        <v>1898</v>
      </c>
      <c r="H245" s="13" t="s">
        <v>1911</v>
      </c>
      <c r="I245" s="13" t="s">
        <v>2816</v>
      </c>
      <c r="J245" s="13" t="s">
        <v>1912</v>
      </c>
      <c r="K245" s="13" t="s">
        <v>2817</v>
      </c>
      <c r="L245" s="13" t="s">
        <v>2818</v>
      </c>
      <c r="M245" s="60">
        <v>44743</v>
      </c>
      <c r="N245" s="18">
        <f>VLOOKUP(A245,'Master NJ LTC Rating'!$A:$S,19,FALSE)</f>
        <v>5</v>
      </c>
    </row>
    <row r="246" spans="1:14" x14ac:dyDescent="0.35">
      <c r="A246" s="13">
        <v>315291</v>
      </c>
      <c r="B246" s="13" t="s">
        <v>325</v>
      </c>
      <c r="C246" s="13" t="s">
        <v>326</v>
      </c>
      <c r="D246" s="13" t="s">
        <v>35</v>
      </c>
      <c r="E246" s="13" t="s">
        <v>21</v>
      </c>
      <c r="F246" s="58">
        <v>7470</v>
      </c>
      <c r="G246" s="13" t="s">
        <v>1913</v>
      </c>
      <c r="H246" s="13" t="s">
        <v>1899</v>
      </c>
      <c r="I246" s="13" t="s">
        <v>2822</v>
      </c>
      <c r="J246" s="13" t="s">
        <v>1912</v>
      </c>
      <c r="K246" s="13" t="s">
        <v>2817</v>
      </c>
      <c r="L246" s="13" t="s">
        <v>2818</v>
      </c>
      <c r="M246" s="60">
        <v>44743</v>
      </c>
      <c r="N246" s="18">
        <f>VLOOKUP(A246,'Master NJ LTC Rating'!$A:$S,19,FALSE)</f>
        <v>5</v>
      </c>
    </row>
    <row r="247" spans="1:14" x14ac:dyDescent="0.35">
      <c r="A247" s="13">
        <v>315291</v>
      </c>
      <c r="B247" s="13" t="s">
        <v>325</v>
      </c>
      <c r="C247" s="13" t="s">
        <v>326</v>
      </c>
      <c r="D247" s="13" t="s">
        <v>35</v>
      </c>
      <c r="E247" s="13" t="s">
        <v>21</v>
      </c>
      <c r="F247" s="58">
        <v>7470</v>
      </c>
      <c r="G247" s="13" t="s">
        <v>1913</v>
      </c>
      <c r="H247" s="13" t="s">
        <v>1899</v>
      </c>
      <c r="I247" s="13" t="s">
        <v>2823</v>
      </c>
      <c r="J247" s="13" t="s">
        <v>1912</v>
      </c>
      <c r="K247" s="13" t="s">
        <v>2817</v>
      </c>
      <c r="L247" s="13" t="s">
        <v>2818</v>
      </c>
      <c r="M247" s="60">
        <v>44743</v>
      </c>
      <c r="N247" s="18">
        <f>VLOOKUP(A247,'Master NJ LTC Rating'!$A:$S,19,FALSE)</f>
        <v>5</v>
      </c>
    </row>
    <row r="248" spans="1:14" x14ac:dyDescent="0.35">
      <c r="A248" s="13">
        <v>315291</v>
      </c>
      <c r="B248" s="13" t="s">
        <v>325</v>
      </c>
      <c r="C248" s="13" t="s">
        <v>326</v>
      </c>
      <c r="D248" s="13" t="s">
        <v>35</v>
      </c>
      <c r="E248" s="13" t="s">
        <v>21</v>
      </c>
      <c r="F248" s="58">
        <v>7470</v>
      </c>
      <c r="G248" s="13" t="s">
        <v>1913</v>
      </c>
      <c r="H248" s="13" t="s">
        <v>1899</v>
      </c>
      <c r="I248" s="13" t="s">
        <v>2824</v>
      </c>
      <c r="J248" s="13" t="s">
        <v>1912</v>
      </c>
      <c r="K248" s="13" t="s">
        <v>2817</v>
      </c>
      <c r="L248" s="13" t="s">
        <v>2818</v>
      </c>
      <c r="M248" s="60">
        <v>44743</v>
      </c>
      <c r="N248" s="18">
        <f>VLOOKUP(A248,'Master NJ LTC Rating'!$A:$S,19,FALSE)</f>
        <v>5</v>
      </c>
    </row>
    <row r="249" spans="1:14" x14ac:dyDescent="0.35">
      <c r="A249" s="13">
        <v>315521</v>
      </c>
      <c r="B249" s="13" t="s">
        <v>1846</v>
      </c>
      <c r="C249" s="13" t="s">
        <v>203</v>
      </c>
      <c r="D249" s="13" t="s">
        <v>204</v>
      </c>
      <c r="E249" s="13" t="s">
        <v>21</v>
      </c>
      <c r="F249" s="58">
        <v>8096</v>
      </c>
      <c r="G249" s="13" t="s">
        <v>1913</v>
      </c>
      <c r="H249" s="13" t="s">
        <v>1911</v>
      </c>
      <c r="I249" s="13" t="s">
        <v>3538</v>
      </c>
      <c r="J249" s="13" t="s">
        <v>1912</v>
      </c>
      <c r="K249" s="13" t="s">
        <v>3423</v>
      </c>
      <c r="L249" s="13" t="s">
        <v>3543</v>
      </c>
      <c r="M249" s="60">
        <v>44743</v>
      </c>
      <c r="N249" s="18">
        <f>VLOOKUP(A249,'Master NJ LTC Rating'!$A:$S,19,FALSE)</f>
        <v>2</v>
      </c>
    </row>
    <row r="250" spans="1:14" x14ac:dyDescent="0.35">
      <c r="A250" s="13">
        <v>315521</v>
      </c>
      <c r="B250" s="13" t="s">
        <v>1846</v>
      </c>
      <c r="C250" s="13" t="s">
        <v>203</v>
      </c>
      <c r="D250" s="13" t="s">
        <v>204</v>
      </c>
      <c r="E250" s="13" t="s">
        <v>21</v>
      </c>
      <c r="F250" s="58">
        <v>8096</v>
      </c>
      <c r="G250" s="13" t="s">
        <v>4733</v>
      </c>
      <c r="H250" s="13" t="s">
        <v>1899</v>
      </c>
      <c r="I250" s="13" t="s">
        <v>2820</v>
      </c>
      <c r="J250" s="13" t="s">
        <v>1912</v>
      </c>
      <c r="K250" s="13" t="s">
        <v>3423</v>
      </c>
      <c r="L250" s="13" t="s">
        <v>3543</v>
      </c>
      <c r="M250" s="60">
        <v>44743</v>
      </c>
      <c r="N250" s="18">
        <f>VLOOKUP(A250,'Master NJ LTC Rating'!$A:$S,19,FALSE)</f>
        <v>2</v>
      </c>
    </row>
    <row r="251" spans="1:14" x14ac:dyDescent="0.35">
      <c r="A251" s="13">
        <v>315521</v>
      </c>
      <c r="B251" s="13" t="s">
        <v>1846</v>
      </c>
      <c r="C251" s="13" t="s">
        <v>203</v>
      </c>
      <c r="D251" s="13" t="s">
        <v>204</v>
      </c>
      <c r="E251" s="13" t="s">
        <v>21</v>
      </c>
      <c r="F251" s="58">
        <v>8096</v>
      </c>
      <c r="G251" s="13" t="s">
        <v>1913</v>
      </c>
      <c r="H251" s="13" t="s">
        <v>1911</v>
      </c>
      <c r="I251" s="13" t="s">
        <v>3539</v>
      </c>
      <c r="J251" s="13" t="s">
        <v>1912</v>
      </c>
      <c r="K251" s="13" t="s">
        <v>3423</v>
      </c>
      <c r="L251" s="13" t="s">
        <v>3543</v>
      </c>
      <c r="M251" s="60">
        <v>44743</v>
      </c>
      <c r="N251" s="18">
        <f>VLOOKUP(A251,'Master NJ LTC Rating'!$A:$S,19,FALSE)</f>
        <v>2</v>
      </c>
    </row>
    <row r="252" spans="1:14" x14ac:dyDescent="0.35">
      <c r="A252" s="13">
        <v>315521</v>
      </c>
      <c r="B252" s="13" t="s">
        <v>1846</v>
      </c>
      <c r="C252" s="13" t="s">
        <v>203</v>
      </c>
      <c r="D252" s="13" t="s">
        <v>204</v>
      </c>
      <c r="E252" s="13" t="s">
        <v>21</v>
      </c>
      <c r="F252" s="58">
        <v>8096</v>
      </c>
      <c r="G252" s="13" t="s">
        <v>1913</v>
      </c>
      <c r="H252" s="13" t="s">
        <v>1899</v>
      </c>
      <c r="I252" s="13" t="s">
        <v>2821</v>
      </c>
      <c r="J252" s="13" t="s">
        <v>1912</v>
      </c>
      <c r="K252" s="13" t="s">
        <v>3423</v>
      </c>
      <c r="L252" s="13" t="s">
        <v>3543</v>
      </c>
      <c r="M252" s="60">
        <v>44743</v>
      </c>
      <c r="N252" s="18">
        <f>VLOOKUP(A252,'Master NJ LTC Rating'!$A:$S,19,FALSE)</f>
        <v>2</v>
      </c>
    </row>
    <row r="253" spans="1:14" x14ac:dyDescent="0.35">
      <c r="A253" s="13">
        <v>315521</v>
      </c>
      <c r="B253" s="13" t="s">
        <v>1846</v>
      </c>
      <c r="C253" s="13" t="s">
        <v>203</v>
      </c>
      <c r="D253" s="13" t="s">
        <v>204</v>
      </c>
      <c r="E253" s="13" t="s">
        <v>21</v>
      </c>
      <c r="F253" s="58">
        <v>8096</v>
      </c>
      <c r="G253" s="13" t="s">
        <v>1913</v>
      </c>
      <c r="H253" s="13" t="s">
        <v>1911</v>
      </c>
      <c r="I253" s="13" t="s">
        <v>2819</v>
      </c>
      <c r="J253" s="13" t="s">
        <v>1912</v>
      </c>
      <c r="K253" s="13" t="s">
        <v>3423</v>
      </c>
      <c r="L253" s="13" t="s">
        <v>3543</v>
      </c>
      <c r="M253" s="60">
        <v>44743</v>
      </c>
      <c r="N253" s="18">
        <f>VLOOKUP(A253,'Master NJ LTC Rating'!$A:$S,19,FALSE)</f>
        <v>2</v>
      </c>
    </row>
    <row r="254" spans="1:14" x14ac:dyDescent="0.35">
      <c r="A254" s="13">
        <v>315521</v>
      </c>
      <c r="B254" s="13" t="s">
        <v>1846</v>
      </c>
      <c r="C254" s="13" t="s">
        <v>203</v>
      </c>
      <c r="D254" s="13" t="s">
        <v>204</v>
      </c>
      <c r="E254" s="13" t="s">
        <v>21</v>
      </c>
      <c r="F254" s="58">
        <v>8096</v>
      </c>
      <c r="G254" s="13" t="s">
        <v>1898</v>
      </c>
      <c r="H254" s="13" t="s">
        <v>1911</v>
      </c>
      <c r="I254" s="13" t="s">
        <v>3535</v>
      </c>
      <c r="J254" s="59">
        <v>1</v>
      </c>
      <c r="K254" s="13" t="s">
        <v>3423</v>
      </c>
      <c r="L254" s="13" t="s">
        <v>3543</v>
      </c>
      <c r="M254" s="60">
        <v>44743</v>
      </c>
      <c r="N254" s="18">
        <f>VLOOKUP(A254,'Master NJ LTC Rating'!$A:$S,19,FALSE)</f>
        <v>2</v>
      </c>
    </row>
    <row r="255" spans="1:14" x14ac:dyDescent="0.35">
      <c r="A255" s="13">
        <v>315521</v>
      </c>
      <c r="B255" s="13" t="s">
        <v>1846</v>
      </c>
      <c r="C255" s="13" t="s">
        <v>203</v>
      </c>
      <c r="D255" s="13" t="s">
        <v>204</v>
      </c>
      <c r="E255" s="13" t="s">
        <v>21</v>
      </c>
      <c r="F255" s="58">
        <v>8096</v>
      </c>
      <c r="G255" s="13" t="s">
        <v>1913</v>
      </c>
      <c r="H255" s="13" t="s">
        <v>1899</v>
      </c>
      <c r="I255" s="13" t="s">
        <v>2822</v>
      </c>
      <c r="J255" s="13" t="s">
        <v>1912</v>
      </c>
      <c r="K255" s="13" t="s">
        <v>3423</v>
      </c>
      <c r="L255" s="13" t="s">
        <v>3543</v>
      </c>
      <c r="M255" s="60">
        <v>44743</v>
      </c>
      <c r="N255" s="18">
        <f>VLOOKUP(A255,'Master NJ LTC Rating'!$A:$S,19,FALSE)</f>
        <v>2</v>
      </c>
    </row>
    <row r="256" spans="1:14" x14ac:dyDescent="0.35">
      <c r="A256" s="13">
        <v>315521</v>
      </c>
      <c r="B256" s="13" t="s">
        <v>1846</v>
      </c>
      <c r="C256" s="13" t="s">
        <v>203</v>
      </c>
      <c r="D256" s="13" t="s">
        <v>204</v>
      </c>
      <c r="E256" s="13" t="s">
        <v>21</v>
      </c>
      <c r="F256" s="58">
        <v>8096</v>
      </c>
      <c r="G256" s="13" t="s">
        <v>1913</v>
      </c>
      <c r="H256" s="13" t="s">
        <v>1899</v>
      </c>
      <c r="I256" s="13" t="s">
        <v>2823</v>
      </c>
      <c r="J256" s="13" t="s">
        <v>1912</v>
      </c>
      <c r="K256" s="13" t="s">
        <v>3423</v>
      </c>
      <c r="L256" s="13" t="s">
        <v>3543</v>
      </c>
      <c r="M256" s="60">
        <v>44743</v>
      </c>
      <c r="N256" s="18">
        <f>VLOOKUP(A256,'Master NJ LTC Rating'!$A:$S,19,FALSE)</f>
        <v>2</v>
      </c>
    </row>
    <row r="257" spans="1:14" x14ac:dyDescent="0.35">
      <c r="A257" s="13">
        <v>315521</v>
      </c>
      <c r="B257" s="13" t="s">
        <v>1846</v>
      </c>
      <c r="C257" s="13" t="s">
        <v>203</v>
      </c>
      <c r="D257" s="13" t="s">
        <v>204</v>
      </c>
      <c r="E257" s="13" t="s">
        <v>21</v>
      </c>
      <c r="F257" s="58">
        <v>8096</v>
      </c>
      <c r="G257" s="13" t="s">
        <v>1913</v>
      </c>
      <c r="H257" s="13" t="s">
        <v>1899</v>
      </c>
      <c r="I257" s="13" t="s">
        <v>2824</v>
      </c>
      <c r="J257" s="13" t="s">
        <v>1912</v>
      </c>
      <c r="K257" s="13" t="s">
        <v>3423</v>
      </c>
      <c r="L257" s="13" t="s">
        <v>3543</v>
      </c>
      <c r="M257" s="60">
        <v>44743</v>
      </c>
      <c r="N257" s="18">
        <f>VLOOKUP(A257,'Master NJ LTC Rating'!$A:$S,19,FALSE)</f>
        <v>2</v>
      </c>
    </row>
    <row r="258" spans="1:14" x14ac:dyDescent="0.35">
      <c r="A258" s="13">
        <v>315195</v>
      </c>
      <c r="B258" s="13" t="s">
        <v>178</v>
      </c>
      <c r="C258" s="13" t="s">
        <v>179</v>
      </c>
      <c r="D258" s="13" t="s">
        <v>180</v>
      </c>
      <c r="E258" s="13" t="s">
        <v>21</v>
      </c>
      <c r="F258" s="58">
        <v>7922</v>
      </c>
      <c r="G258" s="13" t="s">
        <v>1913</v>
      </c>
      <c r="H258" s="13" t="s">
        <v>1911</v>
      </c>
      <c r="I258" s="13" t="s">
        <v>2485</v>
      </c>
      <c r="J258" s="59">
        <v>0.4</v>
      </c>
      <c r="K258" s="13" t="s">
        <v>2484</v>
      </c>
      <c r="L258" s="13" t="s">
        <v>2481</v>
      </c>
      <c r="M258" s="60">
        <v>44743</v>
      </c>
      <c r="N258" s="18">
        <f>VLOOKUP(A258,'Master NJ LTC Rating'!$A:$S,19,FALSE)</f>
        <v>1</v>
      </c>
    </row>
    <row r="259" spans="1:14" x14ac:dyDescent="0.35">
      <c r="A259" s="13">
        <v>315195</v>
      </c>
      <c r="B259" s="13" t="s">
        <v>178</v>
      </c>
      <c r="C259" s="13" t="s">
        <v>179</v>
      </c>
      <c r="D259" s="13" t="s">
        <v>180</v>
      </c>
      <c r="E259" s="13" t="s">
        <v>21</v>
      </c>
      <c r="F259" s="58">
        <v>7922</v>
      </c>
      <c r="G259" s="13" t="s">
        <v>1898</v>
      </c>
      <c r="H259" s="13" t="s">
        <v>1911</v>
      </c>
      <c r="I259" s="13" t="s">
        <v>181</v>
      </c>
      <c r="J259" s="13" t="s">
        <v>1912</v>
      </c>
      <c r="K259" s="13" t="s">
        <v>2480</v>
      </c>
      <c r="L259" s="13" t="s">
        <v>2481</v>
      </c>
      <c r="M259" s="60">
        <v>44743</v>
      </c>
      <c r="N259" s="18">
        <f>VLOOKUP(A259,'Master NJ LTC Rating'!$A:$S,19,FALSE)</f>
        <v>1</v>
      </c>
    </row>
    <row r="260" spans="1:14" x14ac:dyDescent="0.35">
      <c r="A260" s="13">
        <v>315195</v>
      </c>
      <c r="B260" s="13" t="s">
        <v>178</v>
      </c>
      <c r="C260" s="13" t="s">
        <v>179</v>
      </c>
      <c r="D260" s="13" t="s">
        <v>180</v>
      </c>
      <c r="E260" s="13" t="s">
        <v>21</v>
      </c>
      <c r="F260" s="58">
        <v>7922</v>
      </c>
      <c r="G260" s="13" t="s">
        <v>1898</v>
      </c>
      <c r="H260" s="13" t="s">
        <v>1899</v>
      </c>
      <c r="I260" s="13" t="s">
        <v>2482</v>
      </c>
      <c r="J260" s="13" t="s">
        <v>1912</v>
      </c>
      <c r="K260" s="13" t="s">
        <v>2480</v>
      </c>
      <c r="L260" s="13" t="s">
        <v>2481</v>
      </c>
      <c r="M260" s="60">
        <v>44743</v>
      </c>
      <c r="N260" s="18">
        <f>VLOOKUP(A260,'Master NJ LTC Rating'!$A:$S,19,FALSE)</f>
        <v>1</v>
      </c>
    </row>
    <row r="261" spans="1:14" x14ac:dyDescent="0.35">
      <c r="A261" s="13">
        <v>315195</v>
      </c>
      <c r="B261" s="13" t="s">
        <v>178</v>
      </c>
      <c r="C261" s="13" t="s">
        <v>179</v>
      </c>
      <c r="D261" s="13" t="s">
        <v>180</v>
      </c>
      <c r="E261" s="13" t="s">
        <v>21</v>
      </c>
      <c r="F261" s="58">
        <v>7922</v>
      </c>
      <c r="G261" s="13" t="s">
        <v>1898</v>
      </c>
      <c r="H261" s="13" t="s">
        <v>1899</v>
      </c>
      <c r="I261" s="13" t="s">
        <v>2483</v>
      </c>
      <c r="J261" s="13" t="s">
        <v>1912</v>
      </c>
      <c r="K261" s="13" t="s">
        <v>2480</v>
      </c>
      <c r="L261" s="13" t="s">
        <v>2481</v>
      </c>
      <c r="M261" s="60">
        <v>44743</v>
      </c>
      <c r="N261" s="18">
        <f>VLOOKUP(A261,'Master NJ LTC Rating'!$A:$S,19,FALSE)</f>
        <v>1</v>
      </c>
    </row>
    <row r="262" spans="1:14" x14ac:dyDescent="0.35">
      <c r="A262" s="13">
        <v>315195</v>
      </c>
      <c r="B262" s="13" t="s">
        <v>178</v>
      </c>
      <c r="C262" s="13" t="s">
        <v>179</v>
      </c>
      <c r="D262" s="13" t="s">
        <v>180</v>
      </c>
      <c r="E262" s="13" t="s">
        <v>21</v>
      </c>
      <c r="F262" s="58">
        <v>7922</v>
      </c>
      <c r="G262" s="13" t="s">
        <v>1913</v>
      </c>
      <c r="H262" s="13" t="s">
        <v>1899</v>
      </c>
      <c r="I262" s="13" t="s">
        <v>2429</v>
      </c>
      <c r="J262" s="13" t="s">
        <v>1912</v>
      </c>
      <c r="K262" s="13" t="s">
        <v>2484</v>
      </c>
      <c r="L262" s="13" t="s">
        <v>2481</v>
      </c>
      <c r="M262" s="60">
        <v>44743</v>
      </c>
      <c r="N262" s="18">
        <f>VLOOKUP(A262,'Master NJ LTC Rating'!$A:$S,19,FALSE)</f>
        <v>1</v>
      </c>
    </row>
    <row r="263" spans="1:14" x14ac:dyDescent="0.35">
      <c r="A263" s="13">
        <v>315195</v>
      </c>
      <c r="B263" s="13" t="s">
        <v>178</v>
      </c>
      <c r="C263" s="13" t="s">
        <v>179</v>
      </c>
      <c r="D263" s="13" t="s">
        <v>180</v>
      </c>
      <c r="E263" s="13" t="s">
        <v>21</v>
      </c>
      <c r="F263" s="58">
        <v>7922</v>
      </c>
      <c r="G263" s="13" t="s">
        <v>1913</v>
      </c>
      <c r="H263" s="13" t="s">
        <v>1911</v>
      </c>
      <c r="I263" s="13" t="s">
        <v>2486</v>
      </c>
      <c r="J263" s="59">
        <v>0.1</v>
      </c>
      <c r="K263" s="13" t="s">
        <v>2484</v>
      </c>
      <c r="L263" s="13" t="s">
        <v>2481</v>
      </c>
      <c r="M263" s="60">
        <v>44743</v>
      </c>
      <c r="N263" s="18">
        <f>VLOOKUP(A263,'Master NJ LTC Rating'!$A:$S,19,FALSE)</f>
        <v>1</v>
      </c>
    </row>
    <row r="264" spans="1:14" x14ac:dyDescent="0.35">
      <c r="A264" s="13">
        <v>315195</v>
      </c>
      <c r="B264" s="13" t="s">
        <v>178</v>
      </c>
      <c r="C264" s="13" t="s">
        <v>179</v>
      </c>
      <c r="D264" s="13" t="s">
        <v>180</v>
      </c>
      <c r="E264" s="13" t="s">
        <v>21</v>
      </c>
      <c r="F264" s="58">
        <v>7922</v>
      </c>
      <c r="G264" s="13" t="s">
        <v>1908</v>
      </c>
      <c r="H264" s="13" t="s">
        <v>1899</v>
      </c>
      <c r="I264" s="13" t="s">
        <v>2488</v>
      </c>
      <c r="J264" s="13" t="s">
        <v>1906</v>
      </c>
      <c r="K264" s="13" t="s">
        <v>2480</v>
      </c>
      <c r="L264" s="13" t="s">
        <v>2481</v>
      </c>
      <c r="M264" s="60">
        <v>44743</v>
      </c>
      <c r="N264" s="18">
        <f>VLOOKUP(A264,'Master NJ LTC Rating'!$A:$S,19,FALSE)</f>
        <v>1</v>
      </c>
    </row>
    <row r="265" spans="1:14" x14ac:dyDescent="0.35">
      <c r="A265" s="13">
        <v>315195</v>
      </c>
      <c r="B265" s="13" t="s">
        <v>178</v>
      </c>
      <c r="C265" s="13" t="s">
        <v>179</v>
      </c>
      <c r="D265" s="13" t="s">
        <v>180</v>
      </c>
      <c r="E265" s="13" t="s">
        <v>21</v>
      </c>
      <c r="F265" s="58">
        <v>7922</v>
      </c>
      <c r="G265" s="13" t="s">
        <v>1913</v>
      </c>
      <c r="H265" s="13" t="s">
        <v>1911</v>
      </c>
      <c r="I265" s="13" t="s">
        <v>2487</v>
      </c>
      <c r="J265" s="59">
        <v>0.08</v>
      </c>
      <c r="K265" s="13" t="s">
        <v>2484</v>
      </c>
      <c r="L265" s="13" t="s">
        <v>2481</v>
      </c>
      <c r="M265" s="60">
        <v>44743</v>
      </c>
      <c r="N265" s="18">
        <f>VLOOKUP(A265,'Master NJ LTC Rating'!$A:$S,19,FALSE)</f>
        <v>1</v>
      </c>
    </row>
    <row r="266" spans="1:14" x14ac:dyDescent="0.35">
      <c r="A266" s="13">
        <v>315195</v>
      </c>
      <c r="B266" s="13" t="s">
        <v>178</v>
      </c>
      <c r="C266" s="13" t="s">
        <v>179</v>
      </c>
      <c r="D266" s="13" t="s">
        <v>180</v>
      </c>
      <c r="E266" s="13" t="s">
        <v>21</v>
      </c>
      <c r="F266" s="58">
        <v>7922</v>
      </c>
      <c r="G266" s="13" t="s">
        <v>1898</v>
      </c>
      <c r="H266" s="13" t="s">
        <v>1899</v>
      </c>
      <c r="I266" s="13" t="s">
        <v>2110</v>
      </c>
      <c r="J266" s="13" t="s">
        <v>1912</v>
      </c>
      <c r="K266" s="13" t="s">
        <v>2484</v>
      </c>
      <c r="L266" s="13" t="s">
        <v>2481</v>
      </c>
      <c r="M266" s="60">
        <v>44743</v>
      </c>
      <c r="N266" s="18">
        <f>VLOOKUP(A266,'Master NJ LTC Rating'!$A:$S,19,FALSE)</f>
        <v>1</v>
      </c>
    </row>
    <row r="267" spans="1:14" x14ac:dyDescent="0.35">
      <c r="A267" s="13">
        <v>315195</v>
      </c>
      <c r="B267" s="13" t="s">
        <v>178</v>
      </c>
      <c r="C267" s="13" t="s">
        <v>179</v>
      </c>
      <c r="D267" s="13" t="s">
        <v>180</v>
      </c>
      <c r="E267" s="13" t="s">
        <v>21</v>
      </c>
      <c r="F267" s="58">
        <v>7922</v>
      </c>
      <c r="G267" s="13" t="s">
        <v>1904</v>
      </c>
      <c r="H267" s="13" t="s">
        <v>1899</v>
      </c>
      <c r="I267" s="13" t="s">
        <v>2111</v>
      </c>
      <c r="J267" s="13" t="s">
        <v>1906</v>
      </c>
      <c r="K267" s="13" t="s">
        <v>2480</v>
      </c>
      <c r="L267" s="13" t="s">
        <v>2481</v>
      </c>
      <c r="M267" s="60">
        <v>44743</v>
      </c>
      <c r="N267" s="18">
        <f>VLOOKUP(A267,'Master NJ LTC Rating'!$A:$S,19,FALSE)</f>
        <v>1</v>
      </c>
    </row>
    <row r="268" spans="1:14" x14ac:dyDescent="0.35">
      <c r="A268" s="13">
        <v>315179</v>
      </c>
      <c r="B268" s="13" t="s">
        <v>386</v>
      </c>
      <c r="C268" s="13" t="s">
        <v>387</v>
      </c>
      <c r="D268" s="13" t="s">
        <v>388</v>
      </c>
      <c r="E268" s="13" t="s">
        <v>21</v>
      </c>
      <c r="F268" s="58">
        <v>8230</v>
      </c>
      <c r="G268" s="13" t="s">
        <v>1908</v>
      </c>
      <c r="H268" s="13" t="s">
        <v>1899</v>
      </c>
      <c r="I268" s="13" t="s">
        <v>2430</v>
      </c>
      <c r="J268" s="13" t="s">
        <v>1906</v>
      </c>
      <c r="K268" s="13" t="s">
        <v>2407</v>
      </c>
      <c r="L268" s="13" t="s">
        <v>2428</v>
      </c>
      <c r="M268" s="60">
        <v>44743</v>
      </c>
      <c r="N268" s="18">
        <f>VLOOKUP(A268,'Master NJ LTC Rating'!$A:$S,19,FALSE)</f>
        <v>1</v>
      </c>
    </row>
    <row r="269" spans="1:14" x14ac:dyDescent="0.35">
      <c r="A269" s="13">
        <v>315179</v>
      </c>
      <c r="B269" s="13" t="s">
        <v>386</v>
      </c>
      <c r="C269" s="13" t="s">
        <v>387</v>
      </c>
      <c r="D269" s="13" t="s">
        <v>388</v>
      </c>
      <c r="E269" s="13" t="s">
        <v>21</v>
      </c>
      <c r="F269" s="58">
        <v>8230</v>
      </c>
      <c r="G269" s="13" t="s">
        <v>1913</v>
      </c>
      <c r="H269" s="13" t="s">
        <v>1899</v>
      </c>
      <c r="I269" s="13" t="s">
        <v>2429</v>
      </c>
      <c r="J269" s="13" t="s">
        <v>1912</v>
      </c>
      <c r="K269" s="13" t="s">
        <v>2407</v>
      </c>
      <c r="L269" s="13" t="s">
        <v>2428</v>
      </c>
      <c r="M269" s="60">
        <v>44743</v>
      </c>
      <c r="N269" s="18">
        <f>VLOOKUP(A269,'Master NJ LTC Rating'!$A:$S,19,FALSE)</f>
        <v>1</v>
      </c>
    </row>
    <row r="270" spans="1:14" x14ac:dyDescent="0.35">
      <c r="A270" s="13">
        <v>315179</v>
      </c>
      <c r="B270" s="13" t="s">
        <v>386</v>
      </c>
      <c r="C270" s="13" t="s">
        <v>387</v>
      </c>
      <c r="D270" s="13" t="s">
        <v>388</v>
      </c>
      <c r="E270" s="13" t="s">
        <v>21</v>
      </c>
      <c r="F270" s="58">
        <v>8230</v>
      </c>
      <c r="G270" s="13" t="s">
        <v>1913</v>
      </c>
      <c r="H270" s="13" t="s">
        <v>1911</v>
      </c>
      <c r="I270" s="13" t="s">
        <v>2427</v>
      </c>
      <c r="J270" s="13" t="s">
        <v>1912</v>
      </c>
      <c r="K270" s="13" t="s">
        <v>2407</v>
      </c>
      <c r="L270" s="13" t="s">
        <v>2428</v>
      </c>
      <c r="M270" s="60">
        <v>44743</v>
      </c>
      <c r="N270" s="18">
        <f>VLOOKUP(A270,'Master NJ LTC Rating'!$A:$S,19,FALSE)</f>
        <v>1</v>
      </c>
    </row>
    <row r="271" spans="1:14" x14ac:dyDescent="0.35">
      <c r="A271" s="13">
        <v>315179</v>
      </c>
      <c r="B271" s="13" t="s">
        <v>386</v>
      </c>
      <c r="C271" s="13" t="s">
        <v>387</v>
      </c>
      <c r="D271" s="13" t="s">
        <v>388</v>
      </c>
      <c r="E271" s="13" t="s">
        <v>21</v>
      </c>
      <c r="F271" s="58">
        <v>8230</v>
      </c>
      <c r="G271" s="13" t="s">
        <v>1913</v>
      </c>
      <c r="H271" s="13" t="s">
        <v>1899</v>
      </c>
      <c r="I271" s="13" t="s">
        <v>2110</v>
      </c>
      <c r="J271" s="13" t="s">
        <v>1912</v>
      </c>
      <c r="K271" s="13" t="s">
        <v>2407</v>
      </c>
      <c r="L271" s="13" t="s">
        <v>2428</v>
      </c>
      <c r="M271" s="60">
        <v>44743</v>
      </c>
      <c r="N271" s="18">
        <f>VLOOKUP(A271,'Master NJ LTC Rating'!$A:$S,19,FALSE)</f>
        <v>1</v>
      </c>
    </row>
    <row r="272" spans="1:14" x14ac:dyDescent="0.35">
      <c r="A272" s="13">
        <v>315179</v>
      </c>
      <c r="B272" s="13" t="s">
        <v>386</v>
      </c>
      <c r="C272" s="13" t="s">
        <v>387</v>
      </c>
      <c r="D272" s="13" t="s">
        <v>388</v>
      </c>
      <c r="E272" s="13" t="s">
        <v>21</v>
      </c>
      <c r="F272" s="58">
        <v>8230</v>
      </c>
      <c r="G272" s="13" t="s">
        <v>1904</v>
      </c>
      <c r="H272" s="13" t="s">
        <v>1899</v>
      </c>
      <c r="I272" s="13" t="s">
        <v>2111</v>
      </c>
      <c r="J272" s="13" t="s">
        <v>1906</v>
      </c>
      <c r="K272" s="13" t="s">
        <v>2407</v>
      </c>
      <c r="L272" s="13" t="s">
        <v>2428</v>
      </c>
      <c r="M272" s="60">
        <v>44743</v>
      </c>
      <c r="N272" s="18">
        <f>VLOOKUP(A272,'Master NJ LTC Rating'!$A:$S,19,FALSE)</f>
        <v>1</v>
      </c>
    </row>
    <row r="273" spans="1:14" x14ac:dyDescent="0.35">
      <c r="A273" s="13">
        <v>315068</v>
      </c>
      <c r="B273" s="13" t="s">
        <v>343</v>
      </c>
      <c r="C273" s="13" t="s">
        <v>344</v>
      </c>
      <c r="D273" s="13" t="s">
        <v>62</v>
      </c>
      <c r="E273" s="13" t="s">
        <v>21</v>
      </c>
      <c r="F273" s="58">
        <v>8002</v>
      </c>
      <c r="G273" s="13" t="s">
        <v>2279</v>
      </c>
      <c r="L273" s="13" t="s">
        <v>2132</v>
      </c>
      <c r="M273" s="60">
        <v>44743</v>
      </c>
      <c r="N273" s="18">
        <f>VLOOKUP(A273,'Master NJ LTC Rating'!$A:$S,19,FALSE)</f>
        <v>1</v>
      </c>
    </row>
    <row r="274" spans="1:14" x14ac:dyDescent="0.35">
      <c r="A274" s="13">
        <v>315448</v>
      </c>
      <c r="B274" s="13" t="s">
        <v>119</v>
      </c>
      <c r="C274" s="13" t="s">
        <v>120</v>
      </c>
      <c r="D274" s="13" t="s">
        <v>121</v>
      </c>
      <c r="E274" s="13" t="s">
        <v>21</v>
      </c>
      <c r="F274" s="58">
        <v>8077</v>
      </c>
      <c r="G274" s="13" t="s">
        <v>2010</v>
      </c>
      <c r="H274" s="13" t="s">
        <v>1899</v>
      </c>
      <c r="I274" s="13" t="s">
        <v>3286</v>
      </c>
      <c r="J274" s="13" t="s">
        <v>1906</v>
      </c>
      <c r="K274" s="13" t="s">
        <v>2237</v>
      </c>
      <c r="L274" s="13" t="s">
        <v>3287</v>
      </c>
      <c r="M274" s="60">
        <v>44743</v>
      </c>
      <c r="N274" s="18">
        <f>VLOOKUP(A274,'Master NJ LTC Rating'!$A:$S,19,FALSE)</f>
        <v>3</v>
      </c>
    </row>
    <row r="275" spans="1:14" x14ac:dyDescent="0.35">
      <c r="A275" s="13">
        <v>315448</v>
      </c>
      <c r="B275" s="13" t="s">
        <v>119</v>
      </c>
      <c r="C275" s="13" t="s">
        <v>120</v>
      </c>
      <c r="D275" s="13" t="s">
        <v>121</v>
      </c>
      <c r="E275" s="13" t="s">
        <v>21</v>
      </c>
      <c r="F275" s="58">
        <v>8077</v>
      </c>
      <c r="G275" s="13" t="s">
        <v>2010</v>
      </c>
      <c r="H275" s="13" t="s">
        <v>1899</v>
      </c>
      <c r="I275" s="13" t="s">
        <v>3288</v>
      </c>
      <c r="J275" s="13" t="s">
        <v>1906</v>
      </c>
      <c r="K275" s="13" t="s">
        <v>3289</v>
      </c>
      <c r="L275" s="13" t="s">
        <v>3287</v>
      </c>
      <c r="M275" s="60">
        <v>44743</v>
      </c>
      <c r="N275" s="18">
        <f>VLOOKUP(A275,'Master NJ LTC Rating'!$A:$S,19,FALSE)</f>
        <v>3</v>
      </c>
    </row>
    <row r="276" spans="1:14" x14ac:dyDescent="0.35">
      <c r="A276" s="13">
        <v>315448</v>
      </c>
      <c r="B276" s="13" t="s">
        <v>119</v>
      </c>
      <c r="C276" s="13" t="s">
        <v>120</v>
      </c>
      <c r="D276" s="13" t="s">
        <v>121</v>
      </c>
      <c r="E276" s="13" t="s">
        <v>21</v>
      </c>
      <c r="F276" s="58">
        <v>8077</v>
      </c>
      <c r="G276" s="13" t="s">
        <v>2010</v>
      </c>
      <c r="H276" s="13" t="s">
        <v>1899</v>
      </c>
      <c r="I276" s="13" t="s">
        <v>3290</v>
      </c>
      <c r="J276" s="13" t="s">
        <v>1906</v>
      </c>
      <c r="K276" s="13" t="s">
        <v>3291</v>
      </c>
      <c r="L276" s="13" t="s">
        <v>3287</v>
      </c>
      <c r="M276" s="60">
        <v>44743</v>
      </c>
      <c r="N276" s="18">
        <f>VLOOKUP(A276,'Master NJ LTC Rating'!$A:$S,19,FALSE)</f>
        <v>3</v>
      </c>
    </row>
    <row r="277" spans="1:14" x14ac:dyDescent="0.35">
      <c r="A277" s="13">
        <v>315448</v>
      </c>
      <c r="B277" s="13" t="s">
        <v>119</v>
      </c>
      <c r="C277" s="13" t="s">
        <v>120</v>
      </c>
      <c r="D277" s="13" t="s">
        <v>121</v>
      </c>
      <c r="E277" s="13" t="s">
        <v>21</v>
      </c>
      <c r="F277" s="58">
        <v>8077</v>
      </c>
      <c r="G277" s="13" t="s">
        <v>2010</v>
      </c>
      <c r="H277" s="13" t="s">
        <v>1899</v>
      </c>
      <c r="I277" s="13" t="s">
        <v>3292</v>
      </c>
      <c r="J277" s="13" t="s">
        <v>1906</v>
      </c>
      <c r="K277" s="13" t="s">
        <v>2237</v>
      </c>
      <c r="L277" s="13" t="s">
        <v>3287</v>
      </c>
      <c r="M277" s="60">
        <v>44743</v>
      </c>
      <c r="N277" s="18">
        <f>VLOOKUP(A277,'Master NJ LTC Rating'!$A:$S,19,FALSE)</f>
        <v>3</v>
      </c>
    </row>
    <row r="278" spans="1:14" x14ac:dyDescent="0.35">
      <c r="A278" s="13">
        <v>315448</v>
      </c>
      <c r="B278" s="13" t="s">
        <v>119</v>
      </c>
      <c r="C278" s="13" t="s">
        <v>120</v>
      </c>
      <c r="D278" s="13" t="s">
        <v>121</v>
      </c>
      <c r="E278" s="13" t="s">
        <v>21</v>
      </c>
      <c r="F278" s="58">
        <v>8077</v>
      </c>
      <c r="G278" s="13" t="s">
        <v>2010</v>
      </c>
      <c r="H278" s="13" t="s">
        <v>1899</v>
      </c>
      <c r="I278" s="13" t="s">
        <v>3293</v>
      </c>
      <c r="J278" s="13" t="s">
        <v>1906</v>
      </c>
      <c r="K278" s="13" t="s">
        <v>2237</v>
      </c>
      <c r="L278" s="13" t="s">
        <v>3287</v>
      </c>
      <c r="M278" s="60">
        <v>44743</v>
      </c>
      <c r="N278" s="18">
        <f>VLOOKUP(A278,'Master NJ LTC Rating'!$A:$S,19,FALSE)</f>
        <v>3</v>
      </c>
    </row>
    <row r="279" spans="1:14" x14ac:dyDescent="0.35">
      <c r="A279" s="13">
        <v>315448</v>
      </c>
      <c r="B279" s="13" t="s">
        <v>119</v>
      </c>
      <c r="C279" s="13" t="s">
        <v>120</v>
      </c>
      <c r="D279" s="13" t="s">
        <v>121</v>
      </c>
      <c r="E279" s="13" t="s">
        <v>21</v>
      </c>
      <c r="F279" s="58">
        <v>8077</v>
      </c>
      <c r="G279" s="13" t="s">
        <v>2010</v>
      </c>
      <c r="H279" s="13" t="s">
        <v>1899</v>
      </c>
      <c r="I279" s="13" t="s">
        <v>3294</v>
      </c>
      <c r="J279" s="13" t="s">
        <v>1906</v>
      </c>
      <c r="K279" s="13" t="s">
        <v>2605</v>
      </c>
      <c r="L279" s="13" t="s">
        <v>3287</v>
      </c>
      <c r="M279" s="60">
        <v>44743</v>
      </c>
      <c r="N279" s="18">
        <f>VLOOKUP(A279,'Master NJ LTC Rating'!$A:$S,19,FALSE)</f>
        <v>3</v>
      </c>
    </row>
    <row r="280" spans="1:14" x14ac:dyDescent="0.35">
      <c r="A280" s="13">
        <v>315448</v>
      </c>
      <c r="B280" s="13" t="s">
        <v>119</v>
      </c>
      <c r="C280" s="13" t="s">
        <v>120</v>
      </c>
      <c r="D280" s="13" t="s">
        <v>121</v>
      </c>
      <c r="E280" s="13" t="s">
        <v>21</v>
      </c>
      <c r="F280" s="58">
        <v>8077</v>
      </c>
      <c r="G280" s="13" t="s">
        <v>1908</v>
      </c>
      <c r="H280" s="13" t="s">
        <v>1899</v>
      </c>
      <c r="I280" s="13" t="s">
        <v>3304</v>
      </c>
      <c r="J280" s="13" t="s">
        <v>1906</v>
      </c>
      <c r="K280" s="13" t="s">
        <v>3305</v>
      </c>
      <c r="L280" s="13" t="s">
        <v>3287</v>
      </c>
      <c r="M280" s="60">
        <v>44743</v>
      </c>
      <c r="N280" s="18">
        <f>VLOOKUP(A280,'Master NJ LTC Rating'!$A:$S,19,FALSE)</f>
        <v>3</v>
      </c>
    </row>
    <row r="281" spans="1:14" x14ac:dyDescent="0.35">
      <c r="A281" s="13">
        <v>315448</v>
      </c>
      <c r="B281" s="13" t="s">
        <v>119</v>
      </c>
      <c r="C281" s="13" t="s">
        <v>120</v>
      </c>
      <c r="D281" s="13" t="s">
        <v>121</v>
      </c>
      <c r="E281" s="13" t="s">
        <v>21</v>
      </c>
      <c r="F281" s="58">
        <v>8077</v>
      </c>
      <c r="G281" s="13" t="s">
        <v>2010</v>
      </c>
      <c r="H281" s="13" t="s">
        <v>1899</v>
      </c>
      <c r="I281" s="13" t="s">
        <v>3295</v>
      </c>
      <c r="J281" s="13" t="s">
        <v>1906</v>
      </c>
      <c r="K281" s="13" t="s">
        <v>3296</v>
      </c>
      <c r="L281" s="13" t="s">
        <v>3287</v>
      </c>
      <c r="M281" s="60">
        <v>44743</v>
      </c>
      <c r="N281" s="18">
        <f>VLOOKUP(A281,'Master NJ LTC Rating'!$A:$S,19,FALSE)</f>
        <v>3</v>
      </c>
    </row>
    <row r="282" spans="1:14" x14ac:dyDescent="0.35">
      <c r="A282" s="13">
        <v>315448</v>
      </c>
      <c r="B282" s="13" t="s">
        <v>119</v>
      </c>
      <c r="C282" s="13" t="s">
        <v>120</v>
      </c>
      <c r="D282" s="13" t="s">
        <v>121</v>
      </c>
      <c r="E282" s="13" t="s">
        <v>21</v>
      </c>
      <c r="F282" s="58">
        <v>8077</v>
      </c>
      <c r="G282" s="13" t="s">
        <v>2010</v>
      </c>
      <c r="H282" s="13" t="s">
        <v>1899</v>
      </c>
      <c r="I282" s="13" t="s">
        <v>3297</v>
      </c>
      <c r="J282" s="13" t="s">
        <v>1906</v>
      </c>
      <c r="K282" s="13" t="s">
        <v>2081</v>
      </c>
      <c r="L282" s="13" t="s">
        <v>3287</v>
      </c>
      <c r="M282" s="60">
        <v>44743</v>
      </c>
      <c r="N282" s="18">
        <f>VLOOKUP(A282,'Master NJ LTC Rating'!$A:$S,19,FALSE)</f>
        <v>3</v>
      </c>
    </row>
    <row r="283" spans="1:14" x14ac:dyDescent="0.35">
      <c r="A283" s="13">
        <v>315448</v>
      </c>
      <c r="B283" s="13" t="s">
        <v>119</v>
      </c>
      <c r="C283" s="13" t="s">
        <v>120</v>
      </c>
      <c r="D283" s="13" t="s">
        <v>121</v>
      </c>
      <c r="E283" s="13" t="s">
        <v>21</v>
      </c>
      <c r="F283" s="58">
        <v>8077</v>
      </c>
      <c r="G283" s="13" t="s">
        <v>1904</v>
      </c>
      <c r="H283" s="13" t="s">
        <v>1899</v>
      </c>
      <c r="I283" s="13" t="s">
        <v>3300</v>
      </c>
      <c r="J283" s="13" t="s">
        <v>1906</v>
      </c>
      <c r="K283" s="13" t="s">
        <v>3301</v>
      </c>
      <c r="L283" s="13" t="s">
        <v>3287</v>
      </c>
      <c r="M283" s="60">
        <v>44743</v>
      </c>
      <c r="N283" s="18">
        <f>VLOOKUP(A283,'Master NJ LTC Rating'!$A:$S,19,FALSE)</f>
        <v>3</v>
      </c>
    </row>
    <row r="284" spans="1:14" x14ac:dyDescent="0.35">
      <c r="A284" s="13">
        <v>315448</v>
      </c>
      <c r="B284" s="13" t="s">
        <v>119</v>
      </c>
      <c r="C284" s="13" t="s">
        <v>120</v>
      </c>
      <c r="D284" s="13" t="s">
        <v>121</v>
      </c>
      <c r="E284" s="13" t="s">
        <v>21</v>
      </c>
      <c r="F284" s="58">
        <v>8077</v>
      </c>
      <c r="G284" s="13" t="s">
        <v>2010</v>
      </c>
      <c r="H284" s="13" t="s">
        <v>1899</v>
      </c>
      <c r="I284" s="13" t="s">
        <v>3298</v>
      </c>
      <c r="J284" s="13" t="s">
        <v>1906</v>
      </c>
      <c r="K284" s="13" t="s">
        <v>3299</v>
      </c>
      <c r="L284" s="13" t="s">
        <v>3287</v>
      </c>
      <c r="M284" s="60">
        <v>44743</v>
      </c>
      <c r="N284" s="18">
        <f>VLOOKUP(A284,'Master NJ LTC Rating'!$A:$S,19,FALSE)</f>
        <v>3</v>
      </c>
    </row>
    <row r="285" spans="1:14" x14ac:dyDescent="0.35">
      <c r="A285" s="13">
        <v>315448</v>
      </c>
      <c r="B285" s="13" t="s">
        <v>119</v>
      </c>
      <c r="C285" s="13" t="s">
        <v>120</v>
      </c>
      <c r="D285" s="13" t="s">
        <v>121</v>
      </c>
      <c r="E285" s="13" t="s">
        <v>21</v>
      </c>
      <c r="F285" s="58">
        <v>8077</v>
      </c>
      <c r="G285" s="13" t="s">
        <v>1904</v>
      </c>
      <c r="H285" s="13" t="s">
        <v>1899</v>
      </c>
      <c r="I285" s="13" t="s">
        <v>3302</v>
      </c>
      <c r="J285" s="13" t="s">
        <v>1906</v>
      </c>
      <c r="K285" s="13" t="s">
        <v>3151</v>
      </c>
      <c r="L285" s="13" t="s">
        <v>3287</v>
      </c>
      <c r="M285" s="60">
        <v>44743</v>
      </c>
      <c r="N285" s="18">
        <f>VLOOKUP(A285,'Master NJ LTC Rating'!$A:$S,19,FALSE)</f>
        <v>3</v>
      </c>
    </row>
    <row r="286" spans="1:14" x14ac:dyDescent="0.35">
      <c r="A286" s="13">
        <v>315448</v>
      </c>
      <c r="B286" s="13" t="s">
        <v>119</v>
      </c>
      <c r="C286" s="13" t="s">
        <v>120</v>
      </c>
      <c r="D286" s="13" t="s">
        <v>121</v>
      </c>
      <c r="E286" s="13" t="s">
        <v>21</v>
      </c>
      <c r="F286" s="58">
        <v>8077</v>
      </c>
      <c r="G286" s="13" t="s">
        <v>1904</v>
      </c>
      <c r="H286" s="13" t="s">
        <v>1899</v>
      </c>
      <c r="I286" s="13" t="s">
        <v>3303</v>
      </c>
      <c r="J286" s="13" t="s">
        <v>1906</v>
      </c>
      <c r="K286" s="13" t="s">
        <v>2172</v>
      </c>
      <c r="L286" s="13" t="s">
        <v>3287</v>
      </c>
      <c r="M286" s="60">
        <v>44743</v>
      </c>
      <c r="N286" s="18">
        <f>VLOOKUP(A286,'Master NJ LTC Rating'!$A:$S,19,FALSE)</f>
        <v>3</v>
      </c>
    </row>
    <row r="287" spans="1:14" x14ac:dyDescent="0.35">
      <c r="A287" s="13">
        <v>315448</v>
      </c>
      <c r="B287" s="13" t="s">
        <v>119</v>
      </c>
      <c r="C287" s="13" t="s">
        <v>120</v>
      </c>
      <c r="D287" s="13" t="s">
        <v>121</v>
      </c>
      <c r="E287" s="13" t="s">
        <v>21</v>
      </c>
      <c r="F287" s="58">
        <v>8077</v>
      </c>
      <c r="G287" s="13" t="s">
        <v>1908</v>
      </c>
      <c r="H287" s="13" t="s">
        <v>1899</v>
      </c>
      <c r="I287" s="13" t="s">
        <v>3306</v>
      </c>
      <c r="J287" s="13" t="s">
        <v>1906</v>
      </c>
      <c r="K287" s="13" t="s">
        <v>3307</v>
      </c>
      <c r="L287" s="13" t="s">
        <v>3287</v>
      </c>
      <c r="M287" s="60">
        <v>44743</v>
      </c>
      <c r="N287" s="18">
        <f>VLOOKUP(A287,'Master NJ LTC Rating'!$A:$S,19,FALSE)</f>
        <v>3</v>
      </c>
    </row>
    <row r="288" spans="1:14" x14ac:dyDescent="0.35">
      <c r="A288" s="13">
        <v>315013</v>
      </c>
      <c r="B288" s="13" t="s">
        <v>262</v>
      </c>
      <c r="C288" s="13" t="s">
        <v>263</v>
      </c>
      <c r="D288" s="13" t="s">
        <v>62</v>
      </c>
      <c r="E288" s="13" t="s">
        <v>21</v>
      </c>
      <c r="F288" s="58">
        <v>8034</v>
      </c>
      <c r="G288" s="13" t="s">
        <v>1913</v>
      </c>
      <c r="H288" s="13" t="s">
        <v>1911</v>
      </c>
      <c r="I288" s="13" t="s">
        <v>1960</v>
      </c>
      <c r="J288" s="13" t="s">
        <v>1912</v>
      </c>
      <c r="K288" s="13" t="s">
        <v>1958</v>
      </c>
      <c r="L288" s="13" t="s">
        <v>1959</v>
      </c>
      <c r="M288" s="60">
        <v>44743</v>
      </c>
      <c r="N288" s="18">
        <f>VLOOKUP(A288,'Master NJ LTC Rating'!$A:$S,19,FALSE)</f>
        <v>1</v>
      </c>
    </row>
    <row r="289" spans="1:14" x14ac:dyDescent="0.35">
      <c r="A289" s="13">
        <v>315013</v>
      </c>
      <c r="B289" s="13" t="s">
        <v>262</v>
      </c>
      <c r="C289" s="13" t="s">
        <v>263</v>
      </c>
      <c r="D289" s="13" t="s">
        <v>62</v>
      </c>
      <c r="E289" s="13" t="s">
        <v>21</v>
      </c>
      <c r="F289" s="58">
        <v>8034</v>
      </c>
      <c r="G289" s="13" t="s">
        <v>1898</v>
      </c>
      <c r="H289" s="13" t="s">
        <v>1911</v>
      </c>
      <c r="I289" s="13" t="s">
        <v>264</v>
      </c>
      <c r="J289" s="59">
        <v>1</v>
      </c>
      <c r="K289" s="13" t="s">
        <v>1958</v>
      </c>
      <c r="L289" s="13" t="s">
        <v>1959</v>
      </c>
      <c r="M289" s="60">
        <v>44743</v>
      </c>
      <c r="N289" s="18">
        <f>VLOOKUP(A289,'Master NJ LTC Rating'!$A:$S,19,FALSE)</f>
        <v>1</v>
      </c>
    </row>
    <row r="290" spans="1:14" x14ac:dyDescent="0.35">
      <c r="A290" s="13">
        <v>315013</v>
      </c>
      <c r="B290" s="13" t="s">
        <v>262</v>
      </c>
      <c r="C290" s="13" t="s">
        <v>263</v>
      </c>
      <c r="D290" s="13" t="s">
        <v>62</v>
      </c>
      <c r="E290" s="13" t="s">
        <v>21</v>
      </c>
      <c r="F290" s="58">
        <v>8034</v>
      </c>
      <c r="G290" s="13" t="s">
        <v>4725</v>
      </c>
      <c r="H290" s="13" t="s">
        <v>1899</v>
      </c>
      <c r="I290" s="13" t="s">
        <v>1937</v>
      </c>
      <c r="J290" s="13" t="s">
        <v>1912</v>
      </c>
      <c r="K290" s="13" t="s">
        <v>1958</v>
      </c>
      <c r="L290" s="13" t="s">
        <v>1959</v>
      </c>
      <c r="M290" s="60">
        <v>44743</v>
      </c>
      <c r="N290" s="18">
        <f>VLOOKUP(A290,'Master NJ LTC Rating'!$A:$S,19,FALSE)</f>
        <v>1</v>
      </c>
    </row>
    <row r="291" spans="1:14" x14ac:dyDescent="0.35">
      <c r="A291" s="13">
        <v>315013</v>
      </c>
      <c r="B291" s="13" t="s">
        <v>262</v>
      </c>
      <c r="C291" s="13" t="s">
        <v>263</v>
      </c>
      <c r="D291" s="13" t="s">
        <v>62</v>
      </c>
      <c r="E291" s="13" t="s">
        <v>21</v>
      </c>
      <c r="F291" s="58">
        <v>8034</v>
      </c>
      <c r="G291" s="13" t="s">
        <v>4725</v>
      </c>
      <c r="H291" s="13" t="s">
        <v>1899</v>
      </c>
      <c r="I291" s="13" t="s">
        <v>1961</v>
      </c>
      <c r="J291" s="13" t="s">
        <v>1912</v>
      </c>
      <c r="K291" s="13" t="s">
        <v>1958</v>
      </c>
      <c r="L291" s="13" t="s">
        <v>1959</v>
      </c>
      <c r="M291" s="60">
        <v>44743</v>
      </c>
      <c r="N291" s="18">
        <f>VLOOKUP(A291,'Master NJ LTC Rating'!$A:$S,19,FALSE)</f>
        <v>1</v>
      </c>
    </row>
    <row r="292" spans="1:14" x14ac:dyDescent="0.35">
      <c r="A292" s="13">
        <v>315013</v>
      </c>
      <c r="B292" s="13" t="s">
        <v>262</v>
      </c>
      <c r="C292" s="13" t="s">
        <v>263</v>
      </c>
      <c r="D292" s="13" t="s">
        <v>62</v>
      </c>
      <c r="E292" s="13" t="s">
        <v>21</v>
      </c>
      <c r="F292" s="58">
        <v>8034</v>
      </c>
      <c r="G292" s="13" t="s">
        <v>1908</v>
      </c>
      <c r="H292" s="13" t="s">
        <v>1899</v>
      </c>
      <c r="I292" s="13" t="s">
        <v>1962</v>
      </c>
      <c r="J292" s="13" t="s">
        <v>1906</v>
      </c>
      <c r="K292" s="13" t="s">
        <v>1958</v>
      </c>
      <c r="L292" s="13" t="s">
        <v>1959</v>
      </c>
      <c r="M292" s="60">
        <v>44743</v>
      </c>
      <c r="N292" s="18">
        <f>VLOOKUP(A292,'Master NJ LTC Rating'!$A:$S,19,FALSE)</f>
        <v>1</v>
      </c>
    </row>
    <row r="293" spans="1:14" x14ac:dyDescent="0.35">
      <c r="A293" s="13">
        <v>315222</v>
      </c>
      <c r="B293" s="13" t="s">
        <v>458</v>
      </c>
      <c r="C293" s="13" t="s">
        <v>459</v>
      </c>
      <c r="D293" s="13" t="s">
        <v>460</v>
      </c>
      <c r="E293" s="13" t="s">
        <v>21</v>
      </c>
      <c r="F293" s="58">
        <v>8005</v>
      </c>
      <c r="G293" s="13" t="s">
        <v>4741</v>
      </c>
      <c r="H293" s="13" t="s">
        <v>1899</v>
      </c>
      <c r="I293" s="13" t="s">
        <v>5147</v>
      </c>
      <c r="J293" s="13" t="s">
        <v>1906</v>
      </c>
      <c r="K293" s="13" t="s">
        <v>2985</v>
      </c>
      <c r="L293" s="13" t="s">
        <v>2566</v>
      </c>
      <c r="M293" s="60">
        <v>44743</v>
      </c>
      <c r="N293" s="18">
        <f>VLOOKUP(A293,'Master NJ LTC Rating'!$A:$S,19,FALSE)</f>
        <v>3</v>
      </c>
    </row>
    <row r="294" spans="1:14" x14ac:dyDescent="0.35">
      <c r="A294" s="13">
        <v>315222</v>
      </c>
      <c r="B294" s="13" t="s">
        <v>458</v>
      </c>
      <c r="C294" s="13" t="s">
        <v>459</v>
      </c>
      <c r="D294" s="13" t="s">
        <v>460</v>
      </c>
      <c r="E294" s="13" t="s">
        <v>21</v>
      </c>
      <c r="F294" s="58">
        <v>8005</v>
      </c>
      <c r="G294" s="13" t="s">
        <v>4730</v>
      </c>
      <c r="H294" s="13" t="s">
        <v>1899</v>
      </c>
      <c r="I294" s="13" t="s">
        <v>2526</v>
      </c>
      <c r="J294" s="59">
        <v>0.5</v>
      </c>
      <c r="K294" s="13" t="s">
        <v>2565</v>
      </c>
      <c r="L294" s="13" t="s">
        <v>2566</v>
      </c>
      <c r="M294" s="60">
        <v>44743</v>
      </c>
      <c r="N294" s="18">
        <f>VLOOKUP(A294,'Master NJ LTC Rating'!$A:$S,19,FALSE)</f>
        <v>3</v>
      </c>
    </row>
    <row r="295" spans="1:14" x14ac:dyDescent="0.35">
      <c r="A295" s="13">
        <v>315507</v>
      </c>
      <c r="B295" s="13" t="s">
        <v>618</v>
      </c>
      <c r="C295" s="13" t="s">
        <v>619</v>
      </c>
      <c r="D295" s="13" t="s">
        <v>109</v>
      </c>
      <c r="E295" s="13" t="s">
        <v>21</v>
      </c>
      <c r="F295" s="58">
        <v>7514</v>
      </c>
      <c r="G295" s="13" t="s">
        <v>4724</v>
      </c>
      <c r="H295" s="13" t="s">
        <v>1911</v>
      </c>
      <c r="I295" s="13" t="s">
        <v>3477</v>
      </c>
      <c r="J295" s="13" t="s">
        <v>1912</v>
      </c>
      <c r="K295" s="13" t="s">
        <v>3478</v>
      </c>
      <c r="L295" s="13" t="s">
        <v>3479</v>
      </c>
      <c r="M295" s="60">
        <v>44743</v>
      </c>
      <c r="N295" s="18">
        <f>VLOOKUP(A295,'Master NJ LTC Rating'!$A:$S,19,FALSE)</f>
        <v>4</v>
      </c>
    </row>
    <row r="296" spans="1:14" x14ac:dyDescent="0.35">
      <c r="A296" s="13">
        <v>315507</v>
      </c>
      <c r="B296" s="13" t="s">
        <v>618</v>
      </c>
      <c r="C296" s="13" t="s">
        <v>619</v>
      </c>
      <c r="D296" s="13" t="s">
        <v>109</v>
      </c>
      <c r="E296" s="13" t="s">
        <v>21</v>
      </c>
      <c r="F296" s="58">
        <v>7514</v>
      </c>
      <c r="G296" s="13" t="s">
        <v>4724</v>
      </c>
      <c r="H296" s="13" t="s">
        <v>1911</v>
      </c>
      <c r="I296" s="13" t="s">
        <v>3480</v>
      </c>
      <c r="J296" s="13" t="s">
        <v>1912</v>
      </c>
      <c r="K296" s="13" t="s">
        <v>3478</v>
      </c>
      <c r="L296" s="13" t="s">
        <v>3479</v>
      </c>
      <c r="M296" s="60">
        <v>44743</v>
      </c>
      <c r="N296" s="18">
        <f>VLOOKUP(A296,'Master NJ LTC Rating'!$A:$S,19,FALSE)</f>
        <v>4</v>
      </c>
    </row>
    <row r="297" spans="1:14" x14ac:dyDescent="0.35">
      <c r="A297" s="13">
        <v>315507</v>
      </c>
      <c r="B297" s="13" t="s">
        <v>618</v>
      </c>
      <c r="C297" s="13" t="s">
        <v>619</v>
      </c>
      <c r="D297" s="13" t="s">
        <v>109</v>
      </c>
      <c r="E297" s="13" t="s">
        <v>21</v>
      </c>
      <c r="F297" s="58">
        <v>7514</v>
      </c>
      <c r="G297" s="13" t="s">
        <v>4728</v>
      </c>
      <c r="H297" s="13" t="s">
        <v>1899</v>
      </c>
      <c r="I297" s="13" t="s">
        <v>2307</v>
      </c>
      <c r="J297" s="13" t="s">
        <v>1912</v>
      </c>
      <c r="K297" s="13" t="s">
        <v>3478</v>
      </c>
      <c r="L297" s="13" t="s">
        <v>3479</v>
      </c>
      <c r="M297" s="60">
        <v>44743</v>
      </c>
      <c r="N297" s="18">
        <f>VLOOKUP(A297,'Master NJ LTC Rating'!$A:$S,19,FALSE)</f>
        <v>4</v>
      </c>
    </row>
    <row r="298" spans="1:14" x14ac:dyDescent="0.35">
      <c r="A298" s="13">
        <v>315507</v>
      </c>
      <c r="B298" s="13" t="s">
        <v>618</v>
      </c>
      <c r="C298" s="13" t="s">
        <v>619</v>
      </c>
      <c r="D298" s="13" t="s">
        <v>109</v>
      </c>
      <c r="E298" s="13" t="s">
        <v>21</v>
      </c>
      <c r="F298" s="58">
        <v>7514</v>
      </c>
      <c r="G298" s="13" t="s">
        <v>4728</v>
      </c>
      <c r="H298" s="13" t="s">
        <v>1899</v>
      </c>
      <c r="I298" s="13" t="s">
        <v>2310</v>
      </c>
      <c r="J298" s="13" t="s">
        <v>1912</v>
      </c>
      <c r="K298" s="13" t="s">
        <v>3478</v>
      </c>
      <c r="L298" s="13" t="s">
        <v>3479</v>
      </c>
      <c r="M298" s="60">
        <v>44743</v>
      </c>
      <c r="N298" s="18">
        <f>VLOOKUP(A298,'Master NJ LTC Rating'!$A:$S,19,FALSE)</f>
        <v>4</v>
      </c>
    </row>
    <row r="299" spans="1:14" x14ac:dyDescent="0.35">
      <c r="A299" s="13">
        <v>315507</v>
      </c>
      <c r="B299" s="13" t="s">
        <v>618</v>
      </c>
      <c r="C299" s="13" t="s">
        <v>619</v>
      </c>
      <c r="D299" s="13" t="s">
        <v>109</v>
      </c>
      <c r="E299" s="13" t="s">
        <v>21</v>
      </c>
      <c r="F299" s="58">
        <v>7514</v>
      </c>
      <c r="G299" s="13" t="s">
        <v>1898</v>
      </c>
      <c r="H299" s="13" t="s">
        <v>1899</v>
      </c>
      <c r="I299" s="13" t="s">
        <v>3482</v>
      </c>
      <c r="J299" s="13" t="s">
        <v>1912</v>
      </c>
      <c r="K299" s="13" t="s">
        <v>3478</v>
      </c>
      <c r="L299" s="13" t="s">
        <v>3479</v>
      </c>
      <c r="M299" s="60">
        <v>44743</v>
      </c>
      <c r="N299" s="18">
        <f>VLOOKUP(A299,'Master NJ LTC Rating'!$A:$S,19,FALSE)</f>
        <v>4</v>
      </c>
    </row>
    <row r="300" spans="1:14" x14ac:dyDescent="0.35">
      <c r="A300" s="13">
        <v>315507</v>
      </c>
      <c r="B300" s="13" t="s">
        <v>618</v>
      </c>
      <c r="C300" s="13" t="s">
        <v>619</v>
      </c>
      <c r="D300" s="13" t="s">
        <v>109</v>
      </c>
      <c r="E300" s="13" t="s">
        <v>21</v>
      </c>
      <c r="F300" s="58">
        <v>7514</v>
      </c>
      <c r="G300" s="13" t="s">
        <v>1898</v>
      </c>
      <c r="H300" s="13" t="s">
        <v>1911</v>
      </c>
      <c r="I300" s="13" t="s">
        <v>3481</v>
      </c>
      <c r="J300" s="13" t="s">
        <v>1912</v>
      </c>
      <c r="K300" s="13" t="s">
        <v>3478</v>
      </c>
      <c r="L300" s="13" t="s">
        <v>3479</v>
      </c>
      <c r="M300" s="60">
        <v>44743</v>
      </c>
      <c r="N300" s="18">
        <f>VLOOKUP(A300,'Master NJ LTC Rating'!$A:$S,19,FALSE)</f>
        <v>4</v>
      </c>
    </row>
    <row r="301" spans="1:14" x14ac:dyDescent="0.35">
      <c r="A301" s="13">
        <v>315288</v>
      </c>
      <c r="B301" s="13" t="s">
        <v>855</v>
      </c>
      <c r="C301" s="13" t="s">
        <v>856</v>
      </c>
      <c r="D301" s="13" t="s">
        <v>857</v>
      </c>
      <c r="E301" s="13" t="s">
        <v>21</v>
      </c>
      <c r="F301" s="58">
        <v>8527</v>
      </c>
      <c r="G301" s="13" t="s">
        <v>4738</v>
      </c>
      <c r="H301" s="13" t="s">
        <v>1899</v>
      </c>
      <c r="I301" s="13" t="s">
        <v>2802</v>
      </c>
      <c r="J301" s="13" t="s">
        <v>1906</v>
      </c>
      <c r="K301" s="13" t="s">
        <v>2803</v>
      </c>
      <c r="L301" s="13" t="s">
        <v>2801</v>
      </c>
      <c r="M301" s="60">
        <v>44743</v>
      </c>
      <c r="N301" s="18">
        <f>VLOOKUP(A301,'Master NJ LTC Rating'!$A:$S,19,FALSE)</f>
        <v>4</v>
      </c>
    </row>
    <row r="302" spans="1:14" x14ac:dyDescent="0.35">
      <c r="A302" s="13">
        <v>315288</v>
      </c>
      <c r="B302" s="13" t="s">
        <v>855</v>
      </c>
      <c r="C302" s="13" t="s">
        <v>856</v>
      </c>
      <c r="D302" s="13" t="s">
        <v>857</v>
      </c>
      <c r="E302" s="13" t="s">
        <v>21</v>
      </c>
      <c r="F302" s="58">
        <v>8527</v>
      </c>
      <c r="G302" s="13" t="s">
        <v>1898</v>
      </c>
      <c r="H302" s="13" t="s">
        <v>1899</v>
      </c>
      <c r="I302" s="13" t="s">
        <v>2799</v>
      </c>
      <c r="J302" s="13" t="s">
        <v>1912</v>
      </c>
      <c r="K302" s="13" t="s">
        <v>2800</v>
      </c>
      <c r="L302" s="13" t="s">
        <v>2801</v>
      </c>
      <c r="M302" s="60">
        <v>44743</v>
      </c>
      <c r="N302" s="18">
        <f>VLOOKUP(A302,'Master NJ LTC Rating'!$A:$S,19,FALSE)</f>
        <v>4</v>
      </c>
    </row>
    <row r="303" spans="1:14" x14ac:dyDescent="0.35">
      <c r="A303" s="13">
        <v>315252</v>
      </c>
      <c r="B303" s="13" t="s">
        <v>948</v>
      </c>
      <c r="C303" s="13" t="s">
        <v>949</v>
      </c>
      <c r="D303" s="13" t="s">
        <v>826</v>
      </c>
      <c r="E303" s="13" t="s">
        <v>21</v>
      </c>
      <c r="F303" s="58">
        <v>7733</v>
      </c>
      <c r="G303" s="13" t="s">
        <v>1908</v>
      </c>
      <c r="H303" s="13" t="s">
        <v>1899</v>
      </c>
      <c r="I303" s="13" t="s">
        <v>2214</v>
      </c>
      <c r="J303" s="13" t="s">
        <v>1906</v>
      </c>
      <c r="K303" s="13" t="s">
        <v>2328</v>
      </c>
      <c r="L303" s="13" t="s">
        <v>2702</v>
      </c>
      <c r="M303" s="60">
        <v>44743</v>
      </c>
      <c r="N303" s="18">
        <f>VLOOKUP(A303,'Master NJ LTC Rating'!$A:$S,19,FALSE)</f>
        <v>3</v>
      </c>
    </row>
    <row r="304" spans="1:14" x14ac:dyDescent="0.35">
      <c r="A304" s="13">
        <v>315252</v>
      </c>
      <c r="B304" s="13" t="s">
        <v>948</v>
      </c>
      <c r="C304" s="13" t="s">
        <v>949</v>
      </c>
      <c r="D304" s="13" t="s">
        <v>826</v>
      </c>
      <c r="E304" s="13" t="s">
        <v>21</v>
      </c>
      <c r="F304" s="58">
        <v>7733</v>
      </c>
      <c r="G304" s="13" t="s">
        <v>4722</v>
      </c>
      <c r="H304" s="13" t="s">
        <v>1899</v>
      </c>
      <c r="I304" s="13" t="s">
        <v>2686</v>
      </c>
      <c r="J304" s="13" t="s">
        <v>1906</v>
      </c>
      <c r="K304" s="13" t="s">
        <v>4678</v>
      </c>
      <c r="L304" s="13" t="s">
        <v>2702</v>
      </c>
      <c r="M304" s="60">
        <v>44743</v>
      </c>
      <c r="N304" s="18">
        <f>VLOOKUP(A304,'Master NJ LTC Rating'!$A:$S,19,FALSE)</f>
        <v>3</v>
      </c>
    </row>
    <row r="305" spans="1:14" x14ac:dyDescent="0.35">
      <c r="A305" s="13">
        <v>315252</v>
      </c>
      <c r="B305" s="13" t="s">
        <v>948</v>
      </c>
      <c r="C305" s="13" t="s">
        <v>949</v>
      </c>
      <c r="D305" s="13" t="s">
        <v>826</v>
      </c>
      <c r="E305" s="13" t="s">
        <v>21</v>
      </c>
      <c r="F305" s="58">
        <v>7733</v>
      </c>
      <c r="G305" s="13" t="s">
        <v>4722</v>
      </c>
      <c r="H305" s="13" t="s">
        <v>1899</v>
      </c>
      <c r="I305" s="13" t="s">
        <v>5098</v>
      </c>
      <c r="J305" s="13" t="s">
        <v>1906</v>
      </c>
      <c r="K305" s="13" t="s">
        <v>4678</v>
      </c>
      <c r="L305" s="13" t="s">
        <v>2702</v>
      </c>
      <c r="M305" s="60">
        <v>44743</v>
      </c>
      <c r="N305" s="18">
        <f>VLOOKUP(A305,'Master NJ LTC Rating'!$A:$S,19,FALSE)</f>
        <v>3</v>
      </c>
    </row>
    <row r="306" spans="1:14" x14ac:dyDescent="0.35">
      <c r="A306" s="13">
        <v>315252</v>
      </c>
      <c r="B306" s="13" t="s">
        <v>948</v>
      </c>
      <c r="C306" s="13" t="s">
        <v>949</v>
      </c>
      <c r="D306" s="13" t="s">
        <v>826</v>
      </c>
      <c r="E306" s="13" t="s">
        <v>21</v>
      </c>
      <c r="F306" s="58">
        <v>7733</v>
      </c>
      <c r="G306" s="13" t="s">
        <v>4722</v>
      </c>
      <c r="H306" s="13" t="s">
        <v>1899</v>
      </c>
      <c r="I306" s="13" t="s">
        <v>5097</v>
      </c>
      <c r="J306" s="13" t="s">
        <v>1906</v>
      </c>
      <c r="K306" s="13" t="s">
        <v>4678</v>
      </c>
      <c r="L306" s="13" t="s">
        <v>2702</v>
      </c>
      <c r="M306" s="60">
        <v>44743</v>
      </c>
      <c r="N306" s="18">
        <f>VLOOKUP(A306,'Master NJ LTC Rating'!$A:$S,19,FALSE)</f>
        <v>3</v>
      </c>
    </row>
    <row r="307" spans="1:14" x14ac:dyDescent="0.35">
      <c r="A307" s="13">
        <v>315252</v>
      </c>
      <c r="B307" s="13" t="s">
        <v>948</v>
      </c>
      <c r="C307" s="13" t="s">
        <v>949</v>
      </c>
      <c r="D307" s="13" t="s">
        <v>826</v>
      </c>
      <c r="E307" s="13" t="s">
        <v>21</v>
      </c>
      <c r="F307" s="58">
        <v>7733</v>
      </c>
      <c r="G307" s="13" t="s">
        <v>1904</v>
      </c>
      <c r="H307" s="13" t="s">
        <v>1899</v>
      </c>
      <c r="I307" s="13" t="s">
        <v>2211</v>
      </c>
      <c r="J307" s="13" t="s">
        <v>1906</v>
      </c>
      <c r="K307" s="13" t="s">
        <v>2328</v>
      </c>
      <c r="L307" s="13" t="s">
        <v>2702</v>
      </c>
      <c r="M307" s="60">
        <v>44743</v>
      </c>
      <c r="N307" s="18">
        <f>VLOOKUP(A307,'Master NJ LTC Rating'!$A:$S,19,FALSE)</f>
        <v>3</v>
      </c>
    </row>
    <row r="308" spans="1:14" x14ac:dyDescent="0.35">
      <c r="A308" s="13">
        <v>315252</v>
      </c>
      <c r="B308" s="13" t="s">
        <v>948</v>
      </c>
      <c r="C308" s="13" t="s">
        <v>949</v>
      </c>
      <c r="D308" s="13" t="s">
        <v>826</v>
      </c>
      <c r="E308" s="13" t="s">
        <v>21</v>
      </c>
      <c r="F308" s="58">
        <v>7733</v>
      </c>
      <c r="G308" s="13" t="s">
        <v>4722</v>
      </c>
      <c r="H308" s="13" t="s">
        <v>1899</v>
      </c>
      <c r="I308" s="13" t="s">
        <v>2200</v>
      </c>
      <c r="J308" s="13" t="s">
        <v>1906</v>
      </c>
      <c r="K308" s="13" t="s">
        <v>2328</v>
      </c>
      <c r="L308" s="13" t="s">
        <v>2702</v>
      </c>
      <c r="M308" s="60">
        <v>44743</v>
      </c>
      <c r="N308" s="18">
        <f>VLOOKUP(A308,'Master NJ LTC Rating'!$A:$S,19,FALSE)</f>
        <v>3</v>
      </c>
    </row>
    <row r="309" spans="1:14" x14ac:dyDescent="0.35">
      <c r="A309" s="13">
        <v>315252</v>
      </c>
      <c r="B309" s="13" t="s">
        <v>948</v>
      </c>
      <c r="C309" s="13" t="s">
        <v>949</v>
      </c>
      <c r="D309" s="13" t="s">
        <v>826</v>
      </c>
      <c r="E309" s="13" t="s">
        <v>21</v>
      </c>
      <c r="F309" s="58">
        <v>7733</v>
      </c>
      <c r="G309" s="13" t="s">
        <v>4722</v>
      </c>
      <c r="H309" s="13" t="s">
        <v>1899</v>
      </c>
      <c r="I309" s="13" t="s">
        <v>2201</v>
      </c>
      <c r="J309" s="13" t="s">
        <v>1906</v>
      </c>
      <c r="K309" s="13" t="s">
        <v>2328</v>
      </c>
      <c r="L309" s="13" t="s">
        <v>2702</v>
      </c>
      <c r="M309" s="60">
        <v>44743</v>
      </c>
      <c r="N309" s="18">
        <f>VLOOKUP(A309,'Master NJ LTC Rating'!$A:$S,19,FALSE)</f>
        <v>3</v>
      </c>
    </row>
    <row r="310" spans="1:14" x14ac:dyDescent="0.35">
      <c r="A310" s="13">
        <v>315252</v>
      </c>
      <c r="B310" s="13" t="s">
        <v>948</v>
      </c>
      <c r="C310" s="13" t="s">
        <v>949</v>
      </c>
      <c r="D310" s="13" t="s">
        <v>826</v>
      </c>
      <c r="E310" s="13" t="s">
        <v>21</v>
      </c>
      <c r="F310" s="58">
        <v>7733</v>
      </c>
      <c r="G310" s="13" t="s">
        <v>2010</v>
      </c>
      <c r="H310" s="13" t="s">
        <v>1899</v>
      </c>
      <c r="I310" s="13" t="s">
        <v>2202</v>
      </c>
      <c r="J310" s="13" t="s">
        <v>1906</v>
      </c>
      <c r="K310" s="13" t="s">
        <v>2203</v>
      </c>
      <c r="L310" s="13" t="s">
        <v>2702</v>
      </c>
      <c r="M310" s="60">
        <v>44743</v>
      </c>
      <c r="N310" s="18">
        <f>VLOOKUP(A310,'Master NJ LTC Rating'!$A:$S,19,FALSE)</f>
        <v>3</v>
      </c>
    </row>
    <row r="311" spans="1:14" x14ac:dyDescent="0.35">
      <c r="A311" s="13">
        <v>315252</v>
      </c>
      <c r="B311" s="13" t="s">
        <v>948</v>
      </c>
      <c r="C311" s="13" t="s">
        <v>949</v>
      </c>
      <c r="D311" s="13" t="s">
        <v>826</v>
      </c>
      <c r="E311" s="13" t="s">
        <v>21</v>
      </c>
      <c r="F311" s="58">
        <v>7733</v>
      </c>
      <c r="G311" s="13" t="s">
        <v>2010</v>
      </c>
      <c r="H311" s="13" t="s">
        <v>1899</v>
      </c>
      <c r="I311" s="13" t="s">
        <v>2204</v>
      </c>
      <c r="J311" s="13" t="s">
        <v>1906</v>
      </c>
      <c r="K311" s="13" t="s">
        <v>2328</v>
      </c>
      <c r="L311" s="13" t="s">
        <v>2702</v>
      </c>
      <c r="M311" s="60">
        <v>44743</v>
      </c>
      <c r="N311" s="18">
        <f>VLOOKUP(A311,'Master NJ LTC Rating'!$A:$S,19,FALSE)</f>
        <v>3</v>
      </c>
    </row>
    <row r="312" spans="1:14" x14ac:dyDescent="0.35">
      <c r="A312" s="13">
        <v>315252</v>
      </c>
      <c r="B312" s="13" t="s">
        <v>948</v>
      </c>
      <c r="C312" s="13" t="s">
        <v>949</v>
      </c>
      <c r="D312" s="13" t="s">
        <v>826</v>
      </c>
      <c r="E312" s="13" t="s">
        <v>21</v>
      </c>
      <c r="F312" s="58">
        <v>7733</v>
      </c>
      <c r="G312" s="13" t="s">
        <v>1898</v>
      </c>
      <c r="H312" s="13" t="s">
        <v>1911</v>
      </c>
      <c r="I312" s="13" t="s">
        <v>2196</v>
      </c>
      <c r="J312" s="59">
        <v>1</v>
      </c>
      <c r="K312" s="13" t="s">
        <v>2328</v>
      </c>
      <c r="L312" s="13" t="s">
        <v>2702</v>
      </c>
      <c r="M312" s="60">
        <v>44743</v>
      </c>
      <c r="N312" s="18">
        <f>VLOOKUP(A312,'Master NJ LTC Rating'!$A:$S,19,FALSE)</f>
        <v>3</v>
      </c>
    </row>
    <row r="313" spans="1:14" x14ac:dyDescent="0.35">
      <c r="A313" s="13">
        <v>315252</v>
      </c>
      <c r="B313" s="13" t="s">
        <v>948</v>
      </c>
      <c r="C313" s="13" t="s">
        <v>949</v>
      </c>
      <c r="D313" s="13" t="s">
        <v>826</v>
      </c>
      <c r="E313" s="13" t="s">
        <v>21</v>
      </c>
      <c r="F313" s="58">
        <v>7733</v>
      </c>
      <c r="G313" s="13" t="s">
        <v>1904</v>
      </c>
      <c r="H313" s="13" t="s">
        <v>1899</v>
      </c>
      <c r="I313" s="13" t="s">
        <v>2212</v>
      </c>
      <c r="J313" s="13" t="s">
        <v>1906</v>
      </c>
      <c r="K313" s="13" t="s">
        <v>2703</v>
      </c>
      <c r="L313" s="13" t="s">
        <v>2702</v>
      </c>
      <c r="M313" s="60">
        <v>44743</v>
      </c>
      <c r="N313" s="18">
        <f>VLOOKUP(A313,'Master NJ LTC Rating'!$A:$S,19,FALSE)</f>
        <v>3</v>
      </c>
    </row>
    <row r="314" spans="1:14" x14ac:dyDescent="0.35">
      <c r="A314" s="13">
        <v>315252</v>
      </c>
      <c r="B314" s="13" t="s">
        <v>948</v>
      </c>
      <c r="C314" s="13" t="s">
        <v>949</v>
      </c>
      <c r="D314" s="13" t="s">
        <v>826</v>
      </c>
      <c r="E314" s="13" t="s">
        <v>21</v>
      </c>
      <c r="F314" s="58">
        <v>7733</v>
      </c>
      <c r="G314" s="13" t="s">
        <v>4722</v>
      </c>
      <c r="H314" s="13" t="s">
        <v>1899</v>
      </c>
      <c r="I314" s="13" t="s">
        <v>5096</v>
      </c>
      <c r="J314" s="13" t="s">
        <v>1906</v>
      </c>
      <c r="K314" s="13" t="s">
        <v>4678</v>
      </c>
      <c r="L314" s="13" t="s">
        <v>2702</v>
      </c>
      <c r="M314" s="60">
        <v>44743</v>
      </c>
      <c r="N314" s="18">
        <f>VLOOKUP(A314,'Master NJ LTC Rating'!$A:$S,19,FALSE)</f>
        <v>3</v>
      </c>
    </row>
    <row r="315" spans="1:14" x14ac:dyDescent="0.35">
      <c r="A315" s="13">
        <v>315252</v>
      </c>
      <c r="B315" s="13" t="s">
        <v>948</v>
      </c>
      <c r="C315" s="13" t="s">
        <v>949</v>
      </c>
      <c r="D315" s="13" t="s">
        <v>826</v>
      </c>
      <c r="E315" s="13" t="s">
        <v>21</v>
      </c>
      <c r="F315" s="58">
        <v>7733</v>
      </c>
      <c r="G315" s="13" t="s">
        <v>4722</v>
      </c>
      <c r="H315" s="13" t="s">
        <v>1899</v>
      </c>
      <c r="I315" s="13" t="s">
        <v>5095</v>
      </c>
      <c r="J315" s="13" t="s">
        <v>1906</v>
      </c>
      <c r="K315" s="13" t="s">
        <v>4678</v>
      </c>
      <c r="L315" s="13" t="s">
        <v>2702</v>
      </c>
      <c r="M315" s="60">
        <v>44743</v>
      </c>
      <c r="N315" s="18">
        <f>VLOOKUP(A315,'Master NJ LTC Rating'!$A:$S,19,FALSE)</f>
        <v>3</v>
      </c>
    </row>
    <row r="316" spans="1:14" x14ac:dyDescent="0.35">
      <c r="A316" s="13">
        <v>315252</v>
      </c>
      <c r="B316" s="13" t="s">
        <v>948</v>
      </c>
      <c r="C316" s="13" t="s">
        <v>949</v>
      </c>
      <c r="D316" s="13" t="s">
        <v>826</v>
      </c>
      <c r="E316" s="13" t="s">
        <v>21</v>
      </c>
      <c r="F316" s="58">
        <v>7733</v>
      </c>
      <c r="G316" s="13" t="s">
        <v>4722</v>
      </c>
      <c r="H316" s="13" t="s">
        <v>1899</v>
      </c>
      <c r="I316" s="13" t="s">
        <v>5094</v>
      </c>
      <c r="J316" s="13" t="s">
        <v>1906</v>
      </c>
      <c r="K316" s="13" t="s">
        <v>4678</v>
      </c>
      <c r="L316" s="13" t="s">
        <v>2702</v>
      </c>
      <c r="M316" s="60">
        <v>44743</v>
      </c>
      <c r="N316" s="18">
        <f>VLOOKUP(A316,'Master NJ LTC Rating'!$A:$S,19,FALSE)</f>
        <v>3</v>
      </c>
    </row>
    <row r="317" spans="1:14" x14ac:dyDescent="0.35">
      <c r="A317" s="13">
        <v>315252</v>
      </c>
      <c r="B317" s="13" t="s">
        <v>948</v>
      </c>
      <c r="C317" s="13" t="s">
        <v>949</v>
      </c>
      <c r="D317" s="13" t="s">
        <v>826</v>
      </c>
      <c r="E317" s="13" t="s">
        <v>21</v>
      </c>
      <c r="F317" s="58">
        <v>7733</v>
      </c>
      <c r="G317" s="13" t="s">
        <v>2010</v>
      </c>
      <c r="H317" s="13" t="s">
        <v>1899</v>
      </c>
      <c r="I317" s="13" t="s">
        <v>2330</v>
      </c>
      <c r="J317" s="13" t="s">
        <v>1906</v>
      </c>
      <c r="K317" s="13" t="s">
        <v>2328</v>
      </c>
      <c r="L317" s="13" t="s">
        <v>2702</v>
      </c>
      <c r="M317" s="60">
        <v>44743</v>
      </c>
      <c r="N317" s="18">
        <f>VLOOKUP(A317,'Master NJ LTC Rating'!$A:$S,19,FALSE)</f>
        <v>3</v>
      </c>
    </row>
    <row r="318" spans="1:14" x14ac:dyDescent="0.35">
      <c r="A318" s="13">
        <v>315252</v>
      </c>
      <c r="B318" s="13" t="s">
        <v>948</v>
      </c>
      <c r="C318" s="13" t="s">
        <v>949</v>
      </c>
      <c r="D318" s="13" t="s">
        <v>826</v>
      </c>
      <c r="E318" s="13" t="s">
        <v>21</v>
      </c>
      <c r="F318" s="58">
        <v>7733</v>
      </c>
      <c r="G318" s="13" t="s">
        <v>2010</v>
      </c>
      <c r="H318" s="13" t="s">
        <v>1899</v>
      </c>
      <c r="I318" s="13" t="s">
        <v>2206</v>
      </c>
      <c r="J318" s="13" t="s">
        <v>1906</v>
      </c>
      <c r="K318" s="13" t="s">
        <v>2328</v>
      </c>
      <c r="L318" s="13" t="s">
        <v>2702</v>
      </c>
      <c r="M318" s="60">
        <v>44743</v>
      </c>
      <c r="N318" s="18">
        <f>VLOOKUP(A318,'Master NJ LTC Rating'!$A:$S,19,FALSE)</f>
        <v>3</v>
      </c>
    </row>
    <row r="319" spans="1:14" x14ac:dyDescent="0.35">
      <c r="A319" s="13">
        <v>315252</v>
      </c>
      <c r="B319" s="13" t="s">
        <v>948</v>
      </c>
      <c r="C319" s="13" t="s">
        <v>949</v>
      </c>
      <c r="D319" s="13" t="s">
        <v>826</v>
      </c>
      <c r="E319" s="13" t="s">
        <v>21</v>
      </c>
      <c r="F319" s="58">
        <v>7733</v>
      </c>
      <c r="G319" s="13" t="s">
        <v>2010</v>
      </c>
      <c r="H319" s="13" t="s">
        <v>1899</v>
      </c>
      <c r="I319" s="13" t="s">
        <v>2207</v>
      </c>
      <c r="J319" s="13" t="s">
        <v>1906</v>
      </c>
      <c r="K319" s="13" t="s">
        <v>2328</v>
      </c>
      <c r="L319" s="13" t="s">
        <v>2702</v>
      </c>
      <c r="M319" s="60">
        <v>44743</v>
      </c>
      <c r="N319" s="18">
        <f>VLOOKUP(A319,'Master NJ LTC Rating'!$A:$S,19,FALSE)</f>
        <v>3</v>
      </c>
    </row>
    <row r="320" spans="1:14" x14ac:dyDescent="0.35">
      <c r="A320" s="13">
        <v>315252</v>
      </c>
      <c r="B320" s="13" t="s">
        <v>948</v>
      </c>
      <c r="C320" s="13" t="s">
        <v>949</v>
      </c>
      <c r="D320" s="13" t="s">
        <v>826</v>
      </c>
      <c r="E320" s="13" t="s">
        <v>21</v>
      </c>
      <c r="F320" s="58">
        <v>7733</v>
      </c>
      <c r="G320" s="13" t="s">
        <v>4722</v>
      </c>
      <c r="H320" s="13" t="s">
        <v>1899</v>
      </c>
      <c r="I320" s="13" t="s">
        <v>2208</v>
      </c>
      <c r="J320" s="13" t="s">
        <v>1906</v>
      </c>
      <c r="K320" s="13" t="s">
        <v>2328</v>
      </c>
      <c r="L320" s="13" t="s">
        <v>2702</v>
      </c>
      <c r="M320" s="60">
        <v>44743</v>
      </c>
      <c r="N320" s="18">
        <f>VLOOKUP(A320,'Master NJ LTC Rating'!$A:$S,19,FALSE)</f>
        <v>3</v>
      </c>
    </row>
    <row r="321" spans="1:14" x14ac:dyDescent="0.35">
      <c r="A321" s="13">
        <v>315252</v>
      </c>
      <c r="B321" s="13" t="s">
        <v>948</v>
      </c>
      <c r="C321" s="13" t="s">
        <v>949</v>
      </c>
      <c r="D321" s="13" t="s">
        <v>826</v>
      </c>
      <c r="E321" s="13" t="s">
        <v>21</v>
      </c>
      <c r="F321" s="58">
        <v>7733</v>
      </c>
      <c r="G321" s="13" t="s">
        <v>4722</v>
      </c>
      <c r="H321" s="13" t="s">
        <v>1899</v>
      </c>
      <c r="I321" s="13" t="s">
        <v>5093</v>
      </c>
      <c r="J321" s="13" t="s">
        <v>1906</v>
      </c>
      <c r="K321" s="13" t="s">
        <v>4678</v>
      </c>
      <c r="L321" s="13" t="s">
        <v>2702</v>
      </c>
      <c r="M321" s="60">
        <v>44743</v>
      </c>
      <c r="N321" s="18">
        <f>VLOOKUP(A321,'Master NJ LTC Rating'!$A:$S,19,FALSE)</f>
        <v>3</v>
      </c>
    </row>
    <row r="322" spans="1:14" x14ac:dyDescent="0.35">
      <c r="A322" s="13">
        <v>315252</v>
      </c>
      <c r="B322" s="13" t="s">
        <v>948</v>
      </c>
      <c r="C322" s="13" t="s">
        <v>949</v>
      </c>
      <c r="D322" s="13" t="s">
        <v>826</v>
      </c>
      <c r="E322" s="13" t="s">
        <v>21</v>
      </c>
      <c r="F322" s="58">
        <v>7733</v>
      </c>
      <c r="G322" s="13" t="s">
        <v>4722</v>
      </c>
      <c r="H322" s="13" t="s">
        <v>1899</v>
      </c>
      <c r="I322" s="13" t="s">
        <v>5092</v>
      </c>
      <c r="J322" s="13" t="s">
        <v>1906</v>
      </c>
      <c r="K322" s="13" t="s">
        <v>4678</v>
      </c>
      <c r="L322" s="13" t="s">
        <v>2702</v>
      </c>
      <c r="M322" s="60">
        <v>44743</v>
      </c>
      <c r="N322" s="18">
        <f>VLOOKUP(A322,'Master NJ LTC Rating'!$A:$S,19,FALSE)</f>
        <v>3</v>
      </c>
    </row>
    <row r="323" spans="1:14" x14ac:dyDescent="0.35">
      <c r="A323" s="13">
        <v>315252</v>
      </c>
      <c r="B323" s="13" t="s">
        <v>948</v>
      </c>
      <c r="C323" s="13" t="s">
        <v>949</v>
      </c>
      <c r="D323" s="13" t="s">
        <v>826</v>
      </c>
      <c r="E323" s="13" t="s">
        <v>21</v>
      </c>
      <c r="F323" s="58">
        <v>7733</v>
      </c>
      <c r="G323" s="13" t="s">
        <v>1917</v>
      </c>
      <c r="H323" s="13" t="s">
        <v>1911</v>
      </c>
      <c r="I323" s="13" t="s">
        <v>2199</v>
      </c>
      <c r="J323" s="13" t="s">
        <v>1906</v>
      </c>
      <c r="K323" s="13" t="s">
        <v>2328</v>
      </c>
      <c r="L323" s="13" t="s">
        <v>2702</v>
      </c>
      <c r="M323" s="60">
        <v>44743</v>
      </c>
      <c r="N323" s="18">
        <f>VLOOKUP(A323,'Master NJ LTC Rating'!$A:$S,19,FALSE)</f>
        <v>3</v>
      </c>
    </row>
    <row r="324" spans="1:14" x14ac:dyDescent="0.35">
      <c r="A324" s="13">
        <v>315252</v>
      </c>
      <c r="B324" s="13" t="s">
        <v>948</v>
      </c>
      <c r="C324" s="13" t="s">
        <v>949</v>
      </c>
      <c r="D324" s="13" t="s">
        <v>826</v>
      </c>
      <c r="E324" s="13" t="s">
        <v>21</v>
      </c>
      <c r="F324" s="58">
        <v>7733</v>
      </c>
      <c r="G324" s="13" t="s">
        <v>4722</v>
      </c>
      <c r="H324" s="13" t="s">
        <v>1899</v>
      </c>
      <c r="I324" s="13" t="s">
        <v>5091</v>
      </c>
      <c r="J324" s="13" t="s">
        <v>1906</v>
      </c>
      <c r="K324" s="13" t="s">
        <v>4678</v>
      </c>
      <c r="L324" s="13" t="s">
        <v>2702</v>
      </c>
      <c r="M324" s="60">
        <v>44743</v>
      </c>
      <c r="N324" s="18">
        <f>VLOOKUP(A324,'Master NJ LTC Rating'!$A:$S,19,FALSE)</f>
        <v>3</v>
      </c>
    </row>
    <row r="325" spans="1:14" x14ac:dyDescent="0.35">
      <c r="A325" s="13">
        <v>315252</v>
      </c>
      <c r="B325" s="13" t="s">
        <v>948</v>
      </c>
      <c r="C325" s="13" t="s">
        <v>949</v>
      </c>
      <c r="D325" s="13" t="s">
        <v>826</v>
      </c>
      <c r="E325" s="13" t="s">
        <v>21</v>
      </c>
      <c r="F325" s="58">
        <v>7733</v>
      </c>
      <c r="G325" s="13" t="s">
        <v>2010</v>
      </c>
      <c r="H325" s="13" t="s">
        <v>1899</v>
      </c>
      <c r="I325" s="13" t="s">
        <v>2209</v>
      </c>
      <c r="J325" s="13" t="s">
        <v>1906</v>
      </c>
      <c r="K325" s="13" t="s">
        <v>2328</v>
      </c>
      <c r="L325" s="13" t="s">
        <v>2702</v>
      </c>
      <c r="M325" s="60">
        <v>44743</v>
      </c>
      <c r="N325" s="18">
        <f>VLOOKUP(A325,'Master NJ LTC Rating'!$A:$S,19,FALSE)</f>
        <v>3</v>
      </c>
    </row>
    <row r="326" spans="1:14" x14ac:dyDescent="0.35">
      <c r="A326" s="13">
        <v>315252</v>
      </c>
      <c r="B326" s="13" t="s">
        <v>948</v>
      </c>
      <c r="C326" s="13" t="s">
        <v>949</v>
      </c>
      <c r="D326" s="13" t="s">
        <v>826</v>
      </c>
      <c r="E326" s="13" t="s">
        <v>21</v>
      </c>
      <c r="F326" s="58">
        <v>7733</v>
      </c>
      <c r="G326" s="13" t="s">
        <v>4722</v>
      </c>
      <c r="H326" s="13" t="s">
        <v>1899</v>
      </c>
      <c r="I326" s="13" t="s">
        <v>5090</v>
      </c>
      <c r="J326" s="13" t="s">
        <v>1906</v>
      </c>
      <c r="K326" s="13" t="s">
        <v>4678</v>
      </c>
      <c r="L326" s="13" t="s">
        <v>2702</v>
      </c>
      <c r="M326" s="60">
        <v>44743</v>
      </c>
      <c r="N326" s="18">
        <f>VLOOKUP(A326,'Master NJ LTC Rating'!$A:$S,19,FALSE)</f>
        <v>3</v>
      </c>
    </row>
    <row r="327" spans="1:14" x14ac:dyDescent="0.35">
      <c r="A327" s="13">
        <v>315252</v>
      </c>
      <c r="B327" s="13" t="s">
        <v>948</v>
      </c>
      <c r="C327" s="13" t="s">
        <v>949</v>
      </c>
      <c r="D327" s="13" t="s">
        <v>826</v>
      </c>
      <c r="E327" s="13" t="s">
        <v>21</v>
      </c>
      <c r="F327" s="58">
        <v>7733</v>
      </c>
      <c r="G327" s="13" t="s">
        <v>4722</v>
      </c>
      <c r="H327" s="13" t="s">
        <v>1899</v>
      </c>
      <c r="I327" s="13" t="s">
        <v>5089</v>
      </c>
      <c r="J327" s="13" t="s">
        <v>1906</v>
      </c>
      <c r="K327" s="13" t="s">
        <v>4678</v>
      </c>
      <c r="L327" s="13" t="s">
        <v>2702</v>
      </c>
      <c r="M327" s="60">
        <v>44743</v>
      </c>
      <c r="N327" s="18">
        <f>VLOOKUP(A327,'Master NJ LTC Rating'!$A:$S,19,FALSE)</f>
        <v>3</v>
      </c>
    </row>
    <row r="328" spans="1:14" x14ac:dyDescent="0.35">
      <c r="A328" s="13">
        <v>315252</v>
      </c>
      <c r="B328" s="13" t="s">
        <v>948</v>
      </c>
      <c r="C328" s="13" t="s">
        <v>949</v>
      </c>
      <c r="D328" s="13" t="s">
        <v>826</v>
      </c>
      <c r="E328" s="13" t="s">
        <v>21</v>
      </c>
      <c r="F328" s="58">
        <v>7733</v>
      </c>
      <c r="G328" s="13" t="s">
        <v>4722</v>
      </c>
      <c r="H328" s="13" t="s">
        <v>1899</v>
      </c>
      <c r="I328" s="13" t="s">
        <v>5088</v>
      </c>
      <c r="J328" s="13" t="s">
        <v>1906</v>
      </c>
      <c r="K328" s="13" t="s">
        <v>4678</v>
      </c>
      <c r="L328" s="13" t="s">
        <v>2702</v>
      </c>
      <c r="M328" s="60">
        <v>44743</v>
      </c>
      <c r="N328" s="18">
        <f>VLOOKUP(A328,'Master NJ LTC Rating'!$A:$S,19,FALSE)</f>
        <v>3</v>
      </c>
    </row>
    <row r="329" spans="1:14" x14ac:dyDescent="0.35">
      <c r="A329" s="13">
        <v>315252</v>
      </c>
      <c r="B329" s="13" t="s">
        <v>948</v>
      </c>
      <c r="C329" s="13" t="s">
        <v>949</v>
      </c>
      <c r="D329" s="13" t="s">
        <v>826</v>
      </c>
      <c r="E329" s="13" t="s">
        <v>21</v>
      </c>
      <c r="F329" s="58">
        <v>7733</v>
      </c>
      <c r="G329" s="13" t="s">
        <v>2010</v>
      </c>
      <c r="H329" s="13" t="s">
        <v>1899</v>
      </c>
      <c r="I329" s="13" t="s">
        <v>2210</v>
      </c>
      <c r="J329" s="13" t="s">
        <v>1906</v>
      </c>
      <c r="K329" s="13" t="s">
        <v>2328</v>
      </c>
      <c r="L329" s="13" t="s">
        <v>2702</v>
      </c>
      <c r="M329" s="60">
        <v>44743</v>
      </c>
      <c r="N329" s="18">
        <f>VLOOKUP(A329,'Master NJ LTC Rating'!$A:$S,19,FALSE)</f>
        <v>3</v>
      </c>
    </row>
    <row r="330" spans="1:14" x14ac:dyDescent="0.35">
      <c r="A330" s="13">
        <v>315017</v>
      </c>
      <c r="B330" s="13" t="s">
        <v>158</v>
      </c>
      <c r="C330" s="13" t="s">
        <v>159</v>
      </c>
      <c r="D330" s="13" t="s">
        <v>160</v>
      </c>
      <c r="E330" s="13" t="s">
        <v>21</v>
      </c>
      <c r="F330" s="58">
        <v>7652</v>
      </c>
      <c r="G330" s="13" t="s">
        <v>1917</v>
      </c>
      <c r="H330" s="13" t="s">
        <v>1911</v>
      </c>
      <c r="I330" s="13" t="s">
        <v>162</v>
      </c>
      <c r="J330" s="13" t="s">
        <v>1906</v>
      </c>
      <c r="K330" s="13" t="s">
        <v>2013</v>
      </c>
      <c r="L330" s="13" t="s">
        <v>2014</v>
      </c>
      <c r="M330" s="60">
        <v>44743</v>
      </c>
      <c r="N330" s="18">
        <f>VLOOKUP(A330,'Master NJ LTC Rating'!$A:$S,19,FALSE)</f>
        <v>3</v>
      </c>
    </row>
    <row r="331" spans="1:14" x14ac:dyDescent="0.35">
      <c r="A331" s="13">
        <v>315017</v>
      </c>
      <c r="B331" s="13" t="s">
        <v>158</v>
      </c>
      <c r="C331" s="13" t="s">
        <v>159</v>
      </c>
      <c r="D331" s="13" t="s">
        <v>160</v>
      </c>
      <c r="E331" s="13" t="s">
        <v>21</v>
      </c>
      <c r="F331" s="58">
        <v>7652</v>
      </c>
      <c r="G331" s="13" t="s">
        <v>4746</v>
      </c>
      <c r="H331" s="13" t="s">
        <v>1899</v>
      </c>
      <c r="I331" s="13" t="s">
        <v>2015</v>
      </c>
      <c r="J331" s="13" t="s">
        <v>1906</v>
      </c>
      <c r="K331" s="13" t="s">
        <v>2016</v>
      </c>
      <c r="L331" s="13" t="s">
        <v>2014</v>
      </c>
      <c r="M331" s="60">
        <v>44743</v>
      </c>
      <c r="N331" s="18">
        <f>VLOOKUP(A331,'Master NJ LTC Rating'!$A:$S,19,FALSE)</f>
        <v>3</v>
      </c>
    </row>
    <row r="332" spans="1:14" x14ac:dyDescent="0.35">
      <c r="A332" s="13">
        <v>315017</v>
      </c>
      <c r="B332" s="13" t="s">
        <v>158</v>
      </c>
      <c r="C332" s="13" t="s">
        <v>159</v>
      </c>
      <c r="D332" s="13" t="s">
        <v>160</v>
      </c>
      <c r="E332" s="13" t="s">
        <v>21</v>
      </c>
      <c r="F332" s="58">
        <v>7652</v>
      </c>
      <c r="G332" s="13" t="s">
        <v>4746</v>
      </c>
      <c r="H332" s="13" t="s">
        <v>1899</v>
      </c>
      <c r="I332" s="13" t="s">
        <v>2017</v>
      </c>
      <c r="J332" s="13" t="s">
        <v>1906</v>
      </c>
      <c r="K332" s="13" t="s">
        <v>2016</v>
      </c>
      <c r="L332" s="13" t="s">
        <v>2014</v>
      </c>
      <c r="M332" s="60">
        <v>44743</v>
      </c>
      <c r="N332" s="18">
        <f>VLOOKUP(A332,'Master NJ LTC Rating'!$A:$S,19,FALSE)</f>
        <v>3</v>
      </c>
    </row>
    <row r="333" spans="1:14" x14ac:dyDescent="0.35">
      <c r="A333" s="13">
        <v>315017</v>
      </c>
      <c r="B333" s="13" t="s">
        <v>158</v>
      </c>
      <c r="C333" s="13" t="s">
        <v>159</v>
      </c>
      <c r="D333" s="13" t="s">
        <v>160</v>
      </c>
      <c r="E333" s="13" t="s">
        <v>21</v>
      </c>
      <c r="F333" s="58">
        <v>7652</v>
      </c>
      <c r="G333" s="13" t="s">
        <v>4746</v>
      </c>
      <c r="H333" s="13" t="s">
        <v>1899</v>
      </c>
      <c r="I333" s="13" t="s">
        <v>2018</v>
      </c>
      <c r="J333" s="13" t="s">
        <v>1906</v>
      </c>
      <c r="K333" s="13" t="s">
        <v>2019</v>
      </c>
      <c r="L333" s="13" t="s">
        <v>2014</v>
      </c>
      <c r="M333" s="60">
        <v>44743</v>
      </c>
      <c r="N333" s="18">
        <f>VLOOKUP(A333,'Master NJ LTC Rating'!$A:$S,19,FALSE)</f>
        <v>3</v>
      </c>
    </row>
    <row r="334" spans="1:14" x14ac:dyDescent="0.35">
      <c r="A334" s="13">
        <v>315017</v>
      </c>
      <c r="B334" s="13" t="s">
        <v>158</v>
      </c>
      <c r="C334" s="13" t="s">
        <v>159</v>
      </c>
      <c r="D334" s="13" t="s">
        <v>160</v>
      </c>
      <c r="E334" s="13" t="s">
        <v>21</v>
      </c>
      <c r="F334" s="58">
        <v>7652</v>
      </c>
      <c r="G334" s="13" t="s">
        <v>4746</v>
      </c>
      <c r="H334" s="13" t="s">
        <v>1899</v>
      </c>
      <c r="I334" s="13" t="s">
        <v>2020</v>
      </c>
      <c r="J334" s="13" t="s">
        <v>1906</v>
      </c>
      <c r="K334" s="13" t="s">
        <v>2013</v>
      </c>
      <c r="L334" s="13" t="s">
        <v>2014</v>
      </c>
      <c r="M334" s="60">
        <v>44743</v>
      </c>
      <c r="N334" s="18">
        <f>VLOOKUP(A334,'Master NJ LTC Rating'!$A:$S,19,FALSE)</f>
        <v>3</v>
      </c>
    </row>
    <row r="335" spans="1:14" x14ac:dyDescent="0.35">
      <c r="A335" s="13">
        <v>315017</v>
      </c>
      <c r="B335" s="13" t="s">
        <v>158</v>
      </c>
      <c r="C335" s="13" t="s">
        <v>159</v>
      </c>
      <c r="D335" s="13" t="s">
        <v>160</v>
      </c>
      <c r="E335" s="13" t="s">
        <v>21</v>
      </c>
      <c r="F335" s="58">
        <v>7652</v>
      </c>
      <c r="G335" s="13" t="s">
        <v>4746</v>
      </c>
      <c r="H335" s="13" t="s">
        <v>1899</v>
      </c>
      <c r="I335" s="13" t="s">
        <v>2021</v>
      </c>
      <c r="J335" s="13" t="s">
        <v>1906</v>
      </c>
      <c r="K335" s="13" t="s">
        <v>2019</v>
      </c>
      <c r="L335" s="13" t="s">
        <v>2014</v>
      </c>
      <c r="M335" s="60">
        <v>44743</v>
      </c>
      <c r="N335" s="18">
        <f>VLOOKUP(A335,'Master NJ LTC Rating'!$A:$S,19,FALSE)</f>
        <v>3</v>
      </c>
    </row>
    <row r="336" spans="1:14" x14ac:dyDescent="0.35">
      <c r="A336" s="13">
        <v>315017</v>
      </c>
      <c r="B336" s="13" t="s">
        <v>158</v>
      </c>
      <c r="C336" s="13" t="s">
        <v>159</v>
      </c>
      <c r="D336" s="13" t="s">
        <v>160</v>
      </c>
      <c r="E336" s="13" t="s">
        <v>21</v>
      </c>
      <c r="F336" s="58">
        <v>7652</v>
      </c>
      <c r="G336" s="13" t="s">
        <v>4746</v>
      </c>
      <c r="H336" s="13" t="s">
        <v>1899</v>
      </c>
      <c r="I336" s="13" t="s">
        <v>2022</v>
      </c>
      <c r="J336" s="13" t="s">
        <v>1906</v>
      </c>
      <c r="K336" s="13" t="s">
        <v>2013</v>
      </c>
      <c r="L336" s="13" t="s">
        <v>2014</v>
      </c>
      <c r="M336" s="60">
        <v>44743</v>
      </c>
      <c r="N336" s="18">
        <f>VLOOKUP(A336,'Master NJ LTC Rating'!$A:$S,19,FALSE)</f>
        <v>3</v>
      </c>
    </row>
    <row r="337" spans="1:14" x14ac:dyDescent="0.35">
      <c r="A337" s="13">
        <v>315126</v>
      </c>
      <c r="B337" s="13" t="s">
        <v>520</v>
      </c>
      <c r="C337" s="13" t="s">
        <v>521</v>
      </c>
      <c r="D337" s="13" t="s">
        <v>440</v>
      </c>
      <c r="E337" s="13" t="s">
        <v>21</v>
      </c>
      <c r="F337" s="58">
        <v>8360</v>
      </c>
      <c r="G337" s="13" t="s">
        <v>1898</v>
      </c>
      <c r="H337" s="13" t="s">
        <v>1899</v>
      </c>
      <c r="I337" s="13" t="s">
        <v>1943</v>
      </c>
      <c r="J337" s="59">
        <v>0.28000000000000003</v>
      </c>
      <c r="K337" s="13" t="s">
        <v>2094</v>
      </c>
      <c r="L337" s="13" t="s">
        <v>2298</v>
      </c>
      <c r="M337" s="60">
        <v>44743</v>
      </c>
      <c r="N337" s="18">
        <f>VLOOKUP(A337,'Master NJ LTC Rating'!$A:$S,19,FALSE)</f>
        <v>2</v>
      </c>
    </row>
    <row r="338" spans="1:14" x14ac:dyDescent="0.35">
      <c r="A338" s="13">
        <v>315126</v>
      </c>
      <c r="B338" s="13" t="s">
        <v>520</v>
      </c>
      <c r="C338" s="13" t="s">
        <v>521</v>
      </c>
      <c r="D338" s="13" t="s">
        <v>440</v>
      </c>
      <c r="E338" s="13" t="s">
        <v>21</v>
      </c>
      <c r="F338" s="58">
        <v>8360</v>
      </c>
      <c r="G338" s="13" t="s">
        <v>1908</v>
      </c>
      <c r="H338" s="13" t="s">
        <v>1899</v>
      </c>
      <c r="I338" s="13" t="s">
        <v>2297</v>
      </c>
      <c r="J338" s="13" t="s">
        <v>1906</v>
      </c>
      <c r="K338" s="13" t="s">
        <v>2094</v>
      </c>
      <c r="L338" s="13" t="s">
        <v>2298</v>
      </c>
      <c r="M338" s="60">
        <v>44743</v>
      </c>
      <c r="N338" s="18">
        <f>VLOOKUP(A338,'Master NJ LTC Rating'!$A:$S,19,FALSE)</f>
        <v>2</v>
      </c>
    </row>
    <row r="339" spans="1:14" x14ac:dyDescent="0.35">
      <c r="A339" s="13">
        <v>315126</v>
      </c>
      <c r="B339" s="13" t="s">
        <v>520</v>
      </c>
      <c r="C339" s="13" t="s">
        <v>521</v>
      </c>
      <c r="D339" s="13" t="s">
        <v>440</v>
      </c>
      <c r="E339" s="13" t="s">
        <v>21</v>
      </c>
      <c r="F339" s="58">
        <v>8360</v>
      </c>
      <c r="G339" s="13" t="s">
        <v>1898</v>
      </c>
      <c r="H339" s="13" t="s">
        <v>1899</v>
      </c>
      <c r="I339" s="13" t="s">
        <v>1946</v>
      </c>
      <c r="J339" s="59">
        <v>0.73</v>
      </c>
      <c r="K339" s="13" t="s">
        <v>2094</v>
      </c>
      <c r="L339" s="13" t="s">
        <v>2298</v>
      </c>
      <c r="M339" s="60">
        <v>44743</v>
      </c>
      <c r="N339" s="18">
        <f>VLOOKUP(A339,'Master NJ LTC Rating'!$A:$S,19,FALSE)</f>
        <v>2</v>
      </c>
    </row>
    <row r="340" spans="1:14" x14ac:dyDescent="0.35">
      <c r="A340" s="13">
        <v>315492</v>
      </c>
      <c r="B340" s="13" t="s">
        <v>284</v>
      </c>
      <c r="C340" s="13" t="s">
        <v>285</v>
      </c>
      <c r="D340" s="13" t="s">
        <v>286</v>
      </c>
      <c r="E340" s="13" t="s">
        <v>21</v>
      </c>
      <c r="F340" s="58">
        <v>7005</v>
      </c>
      <c r="G340" s="13" t="s">
        <v>4726</v>
      </c>
      <c r="H340" s="13" t="s">
        <v>1899</v>
      </c>
      <c r="I340" s="13" t="s">
        <v>3043</v>
      </c>
      <c r="J340" s="59">
        <v>0.45</v>
      </c>
      <c r="K340" s="13" t="s">
        <v>3431</v>
      </c>
      <c r="L340" s="13" t="s">
        <v>3432</v>
      </c>
      <c r="M340" s="60">
        <v>44743</v>
      </c>
      <c r="N340" s="18">
        <f>VLOOKUP(A340,'Master NJ LTC Rating'!$A:$S,19,FALSE)</f>
        <v>2</v>
      </c>
    </row>
    <row r="341" spans="1:14" x14ac:dyDescent="0.35">
      <c r="A341" s="13">
        <v>315492</v>
      </c>
      <c r="B341" s="13" t="s">
        <v>284</v>
      </c>
      <c r="C341" s="13" t="s">
        <v>285</v>
      </c>
      <c r="D341" s="13" t="s">
        <v>286</v>
      </c>
      <c r="E341" s="13" t="s">
        <v>21</v>
      </c>
      <c r="F341" s="58">
        <v>7005</v>
      </c>
      <c r="G341" s="13" t="s">
        <v>1898</v>
      </c>
      <c r="H341" s="13" t="s">
        <v>1899</v>
      </c>
      <c r="I341" s="13" t="s">
        <v>3046</v>
      </c>
      <c r="J341" s="59">
        <v>0.45</v>
      </c>
      <c r="K341" s="13" t="s">
        <v>3431</v>
      </c>
      <c r="L341" s="13" t="s">
        <v>3432</v>
      </c>
      <c r="M341" s="60">
        <v>44743</v>
      </c>
      <c r="N341" s="18">
        <f>VLOOKUP(A341,'Master NJ LTC Rating'!$A:$S,19,FALSE)</f>
        <v>2</v>
      </c>
    </row>
    <row r="342" spans="1:14" x14ac:dyDescent="0.35">
      <c r="A342" s="13">
        <v>315492</v>
      </c>
      <c r="B342" s="13" t="s">
        <v>284</v>
      </c>
      <c r="C342" s="13" t="s">
        <v>285</v>
      </c>
      <c r="D342" s="13" t="s">
        <v>286</v>
      </c>
      <c r="E342" s="13" t="s">
        <v>21</v>
      </c>
      <c r="F342" s="58">
        <v>7005</v>
      </c>
      <c r="G342" s="13" t="s">
        <v>1898</v>
      </c>
      <c r="H342" s="13" t="s">
        <v>1899</v>
      </c>
      <c r="I342" s="13" t="s">
        <v>3433</v>
      </c>
      <c r="J342" s="59">
        <v>0.1</v>
      </c>
      <c r="K342" s="13" t="s">
        <v>3431</v>
      </c>
      <c r="L342" s="13" t="s">
        <v>3432</v>
      </c>
      <c r="M342" s="60">
        <v>44743</v>
      </c>
      <c r="N342" s="18">
        <f>VLOOKUP(A342,'Master NJ LTC Rating'!$A:$S,19,FALSE)</f>
        <v>2</v>
      </c>
    </row>
    <row r="343" spans="1:14" x14ac:dyDescent="0.35">
      <c r="A343" s="13">
        <v>315492</v>
      </c>
      <c r="B343" s="13" t="s">
        <v>284</v>
      </c>
      <c r="C343" s="13" t="s">
        <v>285</v>
      </c>
      <c r="D343" s="13" t="s">
        <v>286</v>
      </c>
      <c r="E343" s="13" t="s">
        <v>21</v>
      </c>
      <c r="F343" s="58">
        <v>7005</v>
      </c>
      <c r="G343" s="13" t="s">
        <v>1908</v>
      </c>
      <c r="H343" s="13" t="s">
        <v>1899</v>
      </c>
      <c r="I343" s="13" t="s">
        <v>3434</v>
      </c>
      <c r="J343" s="13" t="s">
        <v>1906</v>
      </c>
      <c r="K343" s="13" t="s">
        <v>3301</v>
      </c>
      <c r="L343" s="13" t="s">
        <v>3432</v>
      </c>
      <c r="M343" s="60">
        <v>44743</v>
      </c>
      <c r="N343" s="18">
        <f>VLOOKUP(A343,'Master NJ LTC Rating'!$A:$S,19,FALSE)</f>
        <v>2</v>
      </c>
    </row>
    <row r="344" spans="1:14" x14ac:dyDescent="0.35">
      <c r="A344" s="13">
        <v>315182</v>
      </c>
      <c r="B344" s="13" t="s">
        <v>840</v>
      </c>
      <c r="C344" s="13" t="s">
        <v>841</v>
      </c>
      <c r="D344" s="13" t="s">
        <v>436</v>
      </c>
      <c r="E344" s="13" t="s">
        <v>21</v>
      </c>
      <c r="F344" s="58">
        <v>8807</v>
      </c>
      <c r="G344" s="13" t="s">
        <v>4734</v>
      </c>
      <c r="H344" s="13" t="s">
        <v>1899</v>
      </c>
      <c r="I344" s="13" t="s">
        <v>2441</v>
      </c>
      <c r="J344" s="13" t="s">
        <v>1906</v>
      </c>
      <c r="K344" s="13" t="s">
        <v>2442</v>
      </c>
      <c r="L344" s="13" t="s">
        <v>2440</v>
      </c>
      <c r="M344" s="60">
        <v>44743</v>
      </c>
      <c r="N344" s="18">
        <f>VLOOKUP(A344,'Master NJ LTC Rating'!$A:$S,19,FALSE)</f>
        <v>5</v>
      </c>
    </row>
    <row r="345" spans="1:14" x14ac:dyDescent="0.35">
      <c r="A345" s="13">
        <v>315182</v>
      </c>
      <c r="B345" s="13" t="s">
        <v>840</v>
      </c>
      <c r="C345" s="13" t="s">
        <v>841</v>
      </c>
      <c r="D345" s="13" t="s">
        <v>436</v>
      </c>
      <c r="E345" s="13" t="s">
        <v>21</v>
      </c>
      <c r="F345" s="58">
        <v>8807</v>
      </c>
      <c r="G345" s="13" t="s">
        <v>1908</v>
      </c>
      <c r="H345" s="13" t="s">
        <v>1899</v>
      </c>
      <c r="I345" s="13" t="s">
        <v>2443</v>
      </c>
      <c r="J345" s="13" t="s">
        <v>1906</v>
      </c>
      <c r="K345" s="13" t="s">
        <v>2444</v>
      </c>
      <c r="L345" s="13" t="s">
        <v>2440</v>
      </c>
      <c r="M345" s="60">
        <v>44743</v>
      </c>
      <c r="N345" s="18">
        <f>VLOOKUP(A345,'Master NJ LTC Rating'!$A:$S,19,FALSE)</f>
        <v>5</v>
      </c>
    </row>
    <row r="346" spans="1:14" x14ac:dyDescent="0.35">
      <c r="A346" s="13">
        <v>315182</v>
      </c>
      <c r="B346" s="13" t="s">
        <v>840</v>
      </c>
      <c r="C346" s="13" t="s">
        <v>841</v>
      </c>
      <c r="D346" s="13" t="s">
        <v>436</v>
      </c>
      <c r="E346" s="13" t="s">
        <v>21</v>
      </c>
      <c r="F346" s="58">
        <v>8807</v>
      </c>
      <c r="G346" s="13" t="s">
        <v>4726</v>
      </c>
      <c r="H346" s="13" t="s">
        <v>1899</v>
      </c>
      <c r="I346" s="13" t="s">
        <v>2438</v>
      </c>
      <c r="J346" s="59">
        <v>0.09</v>
      </c>
      <c r="K346" s="13" t="s">
        <v>2439</v>
      </c>
      <c r="L346" s="13" t="s">
        <v>2440</v>
      </c>
      <c r="M346" s="60">
        <v>44743</v>
      </c>
      <c r="N346" s="18">
        <f>VLOOKUP(A346,'Master NJ LTC Rating'!$A:$S,19,FALSE)</f>
        <v>5</v>
      </c>
    </row>
    <row r="347" spans="1:14" x14ac:dyDescent="0.35">
      <c r="A347" s="13">
        <v>315510</v>
      </c>
      <c r="B347" s="13" t="s">
        <v>190</v>
      </c>
      <c r="C347" s="13" t="s">
        <v>191</v>
      </c>
      <c r="D347" s="13" t="s">
        <v>167</v>
      </c>
      <c r="E347" s="13" t="s">
        <v>21</v>
      </c>
      <c r="F347" s="58">
        <v>8844</v>
      </c>
      <c r="G347" s="13" t="s">
        <v>1908</v>
      </c>
      <c r="H347" s="13" t="s">
        <v>1899</v>
      </c>
      <c r="I347" s="13" t="s">
        <v>2443</v>
      </c>
      <c r="J347" s="13" t="s">
        <v>1906</v>
      </c>
      <c r="K347" s="13" t="s">
        <v>3488</v>
      </c>
      <c r="L347" s="13" t="s">
        <v>3487</v>
      </c>
      <c r="M347" s="60">
        <v>44743</v>
      </c>
      <c r="N347" s="18">
        <f>VLOOKUP(A347,'Master NJ LTC Rating'!$A:$S,19,FALSE)</f>
        <v>1</v>
      </c>
    </row>
    <row r="348" spans="1:14" x14ac:dyDescent="0.35">
      <c r="A348" s="13">
        <v>315510</v>
      </c>
      <c r="B348" s="13" t="s">
        <v>190</v>
      </c>
      <c r="C348" s="13" t="s">
        <v>191</v>
      </c>
      <c r="D348" s="13" t="s">
        <v>167</v>
      </c>
      <c r="E348" s="13" t="s">
        <v>21</v>
      </c>
      <c r="F348" s="58">
        <v>8844</v>
      </c>
      <c r="G348" s="13" t="s">
        <v>1898</v>
      </c>
      <c r="H348" s="13" t="s">
        <v>1899</v>
      </c>
      <c r="I348" s="13" t="s">
        <v>2438</v>
      </c>
      <c r="J348" s="59">
        <v>0.49</v>
      </c>
      <c r="K348" s="13" t="s">
        <v>3486</v>
      </c>
      <c r="L348" s="13" t="s">
        <v>3487</v>
      </c>
      <c r="M348" s="60">
        <v>44743</v>
      </c>
      <c r="N348" s="18">
        <f>VLOOKUP(A348,'Master NJ LTC Rating'!$A:$S,19,FALSE)</f>
        <v>1</v>
      </c>
    </row>
    <row r="349" spans="1:14" x14ac:dyDescent="0.35">
      <c r="A349" s="13">
        <v>315351</v>
      </c>
      <c r="B349" s="13" t="s">
        <v>143</v>
      </c>
      <c r="C349" s="13" t="s">
        <v>144</v>
      </c>
      <c r="D349" s="13" t="s">
        <v>145</v>
      </c>
      <c r="E349" s="13" t="s">
        <v>21</v>
      </c>
      <c r="F349" s="58">
        <v>8820</v>
      </c>
      <c r="G349" s="13" t="s">
        <v>1917</v>
      </c>
      <c r="H349" s="13" t="s">
        <v>1899</v>
      </c>
      <c r="I349" s="13" t="s">
        <v>2994</v>
      </c>
      <c r="J349" s="13" t="s">
        <v>1906</v>
      </c>
      <c r="K349" s="13" t="s">
        <v>2991</v>
      </c>
      <c r="L349" s="13" t="s">
        <v>2992</v>
      </c>
      <c r="M349" s="60">
        <v>44743</v>
      </c>
      <c r="N349" s="18">
        <f>VLOOKUP(A349,'Master NJ LTC Rating'!$A:$S,19,FALSE)</f>
        <v>3</v>
      </c>
    </row>
    <row r="350" spans="1:14" x14ac:dyDescent="0.35">
      <c r="A350" s="13">
        <v>315351</v>
      </c>
      <c r="B350" s="13" t="s">
        <v>143</v>
      </c>
      <c r="C350" s="13" t="s">
        <v>144</v>
      </c>
      <c r="D350" s="13" t="s">
        <v>145</v>
      </c>
      <c r="E350" s="13" t="s">
        <v>21</v>
      </c>
      <c r="F350" s="58">
        <v>8820</v>
      </c>
      <c r="G350" s="13" t="s">
        <v>1917</v>
      </c>
      <c r="H350" s="13" t="s">
        <v>1899</v>
      </c>
      <c r="I350" s="13" t="s">
        <v>2995</v>
      </c>
      <c r="J350" s="13" t="s">
        <v>1906</v>
      </c>
      <c r="K350" s="13" t="s">
        <v>2991</v>
      </c>
      <c r="L350" s="13" t="s">
        <v>2992</v>
      </c>
      <c r="M350" s="60">
        <v>44743</v>
      </c>
      <c r="N350" s="18">
        <f>VLOOKUP(A350,'Master NJ LTC Rating'!$A:$S,19,FALSE)</f>
        <v>3</v>
      </c>
    </row>
    <row r="351" spans="1:14" x14ac:dyDescent="0.35">
      <c r="A351" s="13">
        <v>315351</v>
      </c>
      <c r="B351" s="13" t="s">
        <v>143</v>
      </c>
      <c r="C351" s="13" t="s">
        <v>144</v>
      </c>
      <c r="D351" s="13" t="s">
        <v>145</v>
      </c>
      <c r="E351" s="13" t="s">
        <v>21</v>
      </c>
      <c r="F351" s="58">
        <v>8820</v>
      </c>
      <c r="G351" s="13" t="s">
        <v>1917</v>
      </c>
      <c r="H351" s="13" t="s">
        <v>1899</v>
      </c>
      <c r="I351" s="13" t="s">
        <v>2996</v>
      </c>
      <c r="J351" s="13" t="s">
        <v>1906</v>
      </c>
      <c r="K351" s="13" t="s">
        <v>2991</v>
      </c>
      <c r="L351" s="13" t="s">
        <v>2992</v>
      </c>
      <c r="M351" s="60">
        <v>44743</v>
      </c>
      <c r="N351" s="18">
        <f>VLOOKUP(A351,'Master NJ LTC Rating'!$A:$S,19,FALSE)</f>
        <v>3</v>
      </c>
    </row>
    <row r="352" spans="1:14" x14ac:dyDescent="0.35">
      <c r="A352" s="13">
        <v>315351</v>
      </c>
      <c r="B352" s="13" t="s">
        <v>143</v>
      </c>
      <c r="C352" s="13" t="s">
        <v>144</v>
      </c>
      <c r="D352" s="13" t="s">
        <v>145</v>
      </c>
      <c r="E352" s="13" t="s">
        <v>21</v>
      </c>
      <c r="F352" s="58">
        <v>8820</v>
      </c>
      <c r="G352" s="13" t="s">
        <v>1917</v>
      </c>
      <c r="H352" s="13" t="s">
        <v>1899</v>
      </c>
      <c r="I352" s="13" t="s">
        <v>2997</v>
      </c>
      <c r="J352" s="13" t="s">
        <v>1906</v>
      </c>
      <c r="K352" s="13" t="s">
        <v>2991</v>
      </c>
      <c r="L352" s="13" t="s">
        <v>2992</v>
      </c>
      <c r="M352" s="60">
        <v>44743</v>
      </c>
      <c r="N352" s="18">
        <f>VLOOKUP(A352,'Master NJ LTC Rating'!$A:$S,19,FALSE)</f>
        <v>3</v>
      </c>
    </row>
    <row r="353" spans="1:14" x14ac:dyDescent="0.35">
      <c r="A353" s="13">
        <v>315351</v>
      </c>
      <c r="B353" s="13" t="s">
        <v>143</v>
      </c>
      <c r="C353" s="13" t="s">
        <v>144</v>
      </c>
      <c r="D353" s="13" t="s">
        <v>145</v>
      </c>
      <c r="E353" s="13" t="s">
        <v>21</v>
      </c>
      <c r="F353" s="58">
        <v>8820</v>
      </c>
      <c r="G353" s="13" t="s">
        <v>1917</v>
      </c>
      <c r="H353" s="13" t="s">
        <v>1899</v>
      </c>
      <c r="I353" s="13" t="s">
        <v>2998</v>
      </c>
      <c r="J353" s="13" t="s">
        <v>1906</v>
      </c>
      <c r="K353" s="13" t="s">
        <v>2991</v>
      </c>
      <c r="L353" s="13" t="s">
        <v>2992</v>
      </c>
      <c r="M353" s="60">
        <v>44743</v>
      </c>
      <c r="N353" s="18">
        <f>VLOOKUP(A353,'Master NJ LTC Rating'!$A:$S,19,FALSE)</f>
        <v>3</v>
      </c>
    </row>
    <row r="354" spans="1:14" x14ac:dyDescent="0.35">
      <c r="A354" s="13">
        <v>315351</v>
      </c>
      <c r="B354" s="13" t="s">
        <v>143</v>
      </c>
      <c r="C354" s="13" t="s">
        <v>144</v>
      </c>
      <c r="D354" s="13" t="s">
        <v>145</v>
      </c>
      <c r="E354" s="13" t="s">
        <v>21</v>
      </c>
      <c r="F354" s="58">
        <v>8820</v>
      </c>
      <c r="G354" s="13" t="s">
        <v>1917</v>
      </c>
      <c r="H354" s="13" t="s">
        <v>1899</v>
      </c>
      <c r="I354" s="13" t="s">
        <v>2999</v>
      </c>
      <c r="J354" s="13" t="s">
        <v>1906</v>
      </c>
      <c r="K354" s="13" t="s">
        <v>2991</v>
      </c>
      <c r="L354" s="13" t="s">
        <v>2992</v>
      </c>
      <c r="M354" s="60">
        <v>44743</v>
      </c>
      <c r="N354" s="18">
        <f>VLOOKUP(A354,'Master NJ LTC Rating'!$A:$S,19,FALSE)</f>
        <v>3</v>
      </c>
    </row>
    <row r="355" spans="1:14" x14ac:dyDescent="0.35">
      <c r="A355" s="13">
        <v>315351</v>
      </c>
      <c r="B355" s="13" t="s">
        <v>143</v>
      </c>
      <c r="C355" s="13" t="s">
        <v>144</v>
      </c>
      <c r="D355" s="13" t="s">
        <v>145</v>
      </c>
      <c r="E355" s="13" t="s">
        <v>21</v>
      </c>
      <c r="F355" s="58">
        <v>8820</v>
      </c>
      <c r="G355" s="13" t="s">
        <v>1904</v>
      </c>
      <c r="H355" s="13" t="s">
        <v>1899</v>
      </c>
      <c r="I355" s="13" t="s">
        <v>3001</v>
      </c>
      <c r="J355" s="13" t="s">
        <v>1906</v>
      </c>
      <c r="K355" s="13" t="s">
        <v>2991</v>
      </c>
      <c r="L355" s="13" t="s">
        <v>2992</v>
      </c>
      <c r="M355" s="60">
        <v>44743</v>
      </c>
      <c r="N355" s="18">
        <f>VLOOKUP(A355,'Master NJ LTC Rating'!$A:$S,19,FALSE)</f>
        <v>3</v>
      </c>
    </row>
    <row r="356" spans="1:14" x14ac:dyDescent="0.35">
      <c r="A356" s="13">
        <v>315351</v>
      </c>
      <c r="B356" s="13" t="s">
        <v>143</v>
      </c>
      <c r="C356" s="13" t="s">
        <v>144</v>
      </c>
      <c r="D356" s="13" t="s">
        <v>145</v>
      </c>
      <c r="E356" s="13" t="s">
        <v>21</v>
      </c>
      <c r="F356" s="58">
        <v>8820</v>
      </c>
      <c r="G356" s="13" t="s">
        <v>1917</v>
      </c>
      <c r="H356" s="13" t="s">
        <v>1899</v>
      </c>
      <c r="I356" s="13" t="s">
        <v>3000</v>
      </c>
      <c r="J356" s="13" t="s">
        <v>1906</v>
      </c>
      <c r="K356" s="13" t="s">
        <v>2991</v>
      </c>
      <c r="L356" s="13" t="s">
        <v>2992</v>
      </c>
      <c r="M356" s="60">
        <v>44743</v>
      </c>
      <c r="N356" s="18">
        <f>VLOOKUP(A356,'Master NJ LTC Rating'!$A:$S,19,FALSE)</f>
        <v>3</v>
      </c>
    </row>
    <row r="357" spans="1:14" x14ac:dyDescent="0.35">
      <c r="A357" s="13">
        <v>315351</v>
      </c>
      <c r="B357" s="13" t="s">
        <v>143</v>
      </c>
      <c r="C357" s="13" t="s">
        <v>144</v>
      </c>
      <c r="D357" s="13" t="s">
        <v>145</v>
      </c>
      <c r="E357" s="13" t="s">
        <v>21</v>
      </c>
      <c r="F357" s="58">
        <v>8820</v>
      </c>
      <c r="G357" s="13" t="s">
        <v>1917</v>
      </c>
      <c r="H357" s="13" t="s">
        <v>1911</v>
      </c>
      <c r="I357" s="13" t="s">
        <v>2993</v>
      </c>
      <c r="J357" s="13" t="s">
        <v>1906</v>
      </c>
      <c r="K357" s="13" t="s">
        <v>2991</v>
      </c>
      <c r="L357" s="13" t="s">
        <v>2992</v>
      </c>
      <c r="M357" s="60">
        <v>44743</v>
      </c>
      <c r="N357" s="18">
        <f>VLOOKUP(A357,'Master NJ LTC Rating'!$A:$S,19,FALSE)</f>
        <v>3</v>
      </c>
    </row>
    <row r="358" spans="1:14" x14ac:dyDescent="0.35">
      <c r="A358" s="13">
        <v>315351</v>
      </c>
      <c r="B358" s="13" t="s">
        <v>143</v>
      </c>
      <c r="C358" s="13" t="s">
        <v>144</v>
      </c>
      <c r="D358" s="13" t="s">
        <v>145</v>
      </c>
      <c r="E358" s="13" t="s">
        <v>21</v>
      </c>
      <c r="F358" s="58">
        <v>8820</v>
      </c>
      <c r="G358" s="13" t="s">
        <v>1913</v>
      </c>
      <c r="H358" s="13" t="s">
        <v>1911</v>
      </c>
      <c r="I358" s="13" t="s">
        <v>5084</v>
      </c>
      <c r="J358" s="59">
        <v>1</v>
      </c>
      <c r="K358" s="13" t="s">
        <v>2991</v>
      </c>
      <c r="L358" s="13" t="s">
        <v>2992</v>
      </c>
      <c r="M358" s="60">
        <v>44743</v>
      </c>
      <c r="N358" s="18">
        <f>VLOOKUP(A358,'Master NJ LTC Rating'!$A:$S,19,FALSE)</f>
        <v>3</v>
      </c>
    </row>
    <row r="359" spans="1:14" x14ac:dyDescent="0.35">
      <c r="A359" s="13">
        <v>315351</v>
      </c>
      <c r="B359" s="13" t="s">
        <v>143</v>
      </c>
      <c r="C359" s="13" t="s">
        <v>144</v>
      </c>
      <c r="D359" s="13" t="s">
        <v>145</v>
      </c>
      <c r="E359" s="13" t="s">
        <v>21</v>
      </c>
      <c r="F359" s="58">
        <v>8820</v>
      </c>
      <c r="G359" s="13" t="s">
        <v>1898</v>
      </c>
      <c r="H359" s="13" t="s">
        <v>1911</v>
      </c>
      <c r="I359" s="13" t="s">
        <v>2990</v>
      </c>
      <c r="J359" s="59">
        <v>1</v>
      </c>
      <c r="K359" s="13" t="s">
        <v>2991</v>
      </c>
      <c r="L359" s="13" t="s">
        <v>2992</v>
      </c>
      <c r="M359" s="60">
        <v>44743</v>
      </c>
      <c r="N359" s="18">
        <f>VLOOKUP(A359,'Master NJ LTC Rating'!$A:$S,19,FALSE)</f>
        <v>3</v>
      </c>
    </row>
    <row r="360" spans="1:14" x14ac:dyDescent="0.35">
      <c r="A360" s="13">
        <v>315343</v>
      </c>
      <c r="B360" s="13" t="s">
        <v>878</v>
      </c>
      <c r="C360" s="13" t="s">
        <v>879</v>
      </c>
      <c r="D360" s="13" t="s">
        <v>218</v>
      </c>
      <c r="E360" s="13" t="s">
        <v>21</v>
      </c>
      <c r="F360" s="58">
        <v>7104</v>
      </c>
      <c r="G360" s="13" t="s">
        <v>2010</v>
      </c>
      <c r="H360" s="13" t="s">
        <v>1899</v>
      </c>
      <c r="I360" s="13" t="s">
        <v>2970</v>
      </c>
      <c r="J360" s="13" t="s">
        <v>1906</v>
      </c>
      <c r="K360" s="13" t="s">
        <v>1983</v>
      </c>
      <c r="L360" s="13" t="s">
        <v>2971</v>
      </c>
      <c r="M360" s="60">
        <v>44743</v>
      </c>
      <c r="N360" s="18">
        <f>VLOOKUP(A360,'Master NJ LTC Rating'!$A:$S,19,FALSE)</f>
        <v>5</v>
      </c>
    </row>
    <row r="361" spans="1:14" x14ac:dyDescent="0.35">
      <c r="A361" s="13">
        <v>315343</v>
      </c>
      <c r="B361" s="13" t="s">
        <v>878</v>
      </c>
      <c r="C361" s="13" t="s">
        <v>879</v>
      </c>
      <c r="D361" s="13" t="s">
        <v>218</v>
      </c>
      <c r="E361" s="13" t="s">
        <v>21</v>
      </c>
      <c r="F361" s="58">
        <v>7104</v>
      </c>
      <c r="G361" s="13" t="s">
        <v>2010</v>
      </c>
      <c r="H361" s="13" t="s">
        <v>1899</v>
      </c>
      <c r="I361" s="13" t="s">
        <v>2972</v>
      </c>
      <c r="J361" s="13" t="s">
        <v>1906</v>
      </c>
      <c r="K361" s="13" t="s">
        <v>1983</v>
      </c>
      <c r="L361" s="13" t="s">
        <v>2971</v>
      </c>
      <c r="M361" s="60">
        <v>44743</v>
      </c>
      <c r="N361" s="18">
        <f>VLOOKUP(A361,'Master NJ LTC Rating'!$A:$S,19,FALSE)</f>
        <v>5</v>
      </c>
    </row>
    <row r="362" spans="1:14" x14ac:dyDescent="0.35">
      <c r="A362" s="13">
        <v>315343</v>
      </c>
      <c r="B362" s="13" t="s">
        <v>878</v>
      </c>
      <c r="C362" s="13" t="s">
        <v>879</v>
      </c>
      <c r="D362" s="13" t="s">
        <v>218</v>
      </c>
      <c r="E362" s="13" t="s">
        <v>21</v>
      </c>
      <c r="F362" s="58">
        <v>7104</v>
      </c>
      <c r="G362" s="13" t="s">
        <v>4739</v>
      </c>
      <c r="H362" s="13" t="s">
        <v>1899</v>
      </c>
      <c r="I362" s="13" t="s">
        <v>2973</v>
      </c>
      <c r="J362" s="13" t="s">
        <v>1906</v>
      </c>
      <c r="K362" s="13" t="s">
        <v>1983</v>
      </c>
      <c r="L362" s="13" t="s">
        <v>2971</v>
      </c>
      <c r="M362" s="60">
        <v>44743</v>
      </c>
      <c r="N362" s="18">
        <f>VLOOKUP(A362,'Master NJ LTC Rating'!$A:$S,19,FALSE)</f>
        <v>5</v>
      </c>
    </row>
    <row r="363" spans="1:14" x14ac:dyDescent="0.35">
      <c r="A363" s="13">
        <v>315343</v>
      </c>
      <c r="B363" s="13" t="s">
        <v>878</v>
      </c>
      <c r="C363" s="13" t="s">
        <v>879</v>
      </c>
      <c r="D363" s="13" t="s">
        <v>218</v>
      </c>
      <c r="E363" s="13" t="s">
        <v>21</v>
      </c>
      <c r="F363" s="58">
        <v>7104</v>
      </c>
      <c r="G363" s="13" t="s">
        <v>2010</v>
      </c>
      <c r="H363" s="13" t="s">
        <v>1899</v>
      </c>
      <c r="I363" s="13" t="s">
        <v>2974</v>
      </c>
      <c r="J363" s="13" t="s">
        <v>1906</v>
      </c>
      <c r="K363" s="13" t="s">
        <v>1983</v>
      </c>
      <c r="L363" s="13" t="s">
        <v>2971</v>
      </c>
      <c r="M363" s="60">
        <v>44743</v>
      </c>
      <c r="N363" s="18">
        <f>VLOOKUP(A363,'Master NJ LTC Rating'!$A:$S,19,FALSE)</f>
        <v>5</v>
      </c>
    </row>
    <row r="364" spans="1:14" x14ac:dyDescent="0.35">
      <c r="A364" s="13">
        <v>315268</v>
      </c>
      <c r="B364" s="13" t="s">
        <v>846</v>
      </c>
      <c r="C364" s="13" t="s">
        <v>847</v>
      </c>
      <c r="D364" s="13" t="s">
        <v>30</v>
      </c>
      <c r="E364" s="13" t="s">
        <v>21</v>
      </c>
      <c r="F364" s="58">
        <v>7018</v>
      </c>
      <c r="G364" s="13" t="s">
        <v>1904</v>
      </c>
      <c r="H364" s="13" t="s">
        <v>1899</v>
      </c>
      <c r="I364" s="13" t="s">
        <v>2268</v>
      </c>
      <c r="J364" s="13" t="s">
        <v>1906</v>
      </c>
      <c r="K364" s="13" t="s">
        <v>2269</v>
      </c>
      <c r="L364" s="13" t="s">
        <v>2762</v>
      </c>
      <c r="M364" s="60">
        <v>44743</v>
      </c>
      <c r="N364" s="18">
        <f>VLOOKUP(A364,'Master NJ LTC Rating'!$A:$S,19,FALSE)</f>
        <v>3</v>
      </c>
    </row>
    <row r="365" spans="1:14" x14ac:dyDescent="0.35">
      <c r="A365" s="13">
        <v>315268</v>
      </c>
      <c r="B365" s="13" t="s">
        <v>846</v>
      </c>
      <c r="C365" s="13" t="s">
        <v>847</v>
      </c>
      <c r="D365" s="13" t="s">
        <v>30</v>
      </c>
      <c r="E365" s="13" t="s">
        <v>21</v>
      </c>
      <c r="F365" s="58">
        <v>7018</v>
      </c>
      <c r="G365" s="13" t="s">
        <v>1898</v>
      </c>
      <c r="H365" s="13" t="s">
        <v>1911</v>
      </c>
      <c r="I365" s="13" t="s">
        <v>2761</v>
      </c>
      <c r="J365" s="13" t="s">
        <v>1912</v>
      </c>
      <c r="K365" s="13" t="s">
        <v>2094</v>
      </c>
      <c r="L365" s="13" t="s">
        <v>2762</v>
      </c>
      <c r="M365" s="60">
        <v>44743</v>
      </c>
      <c r="N365" s="18">
        <f>VLOOKUP(A365,'Master NJ LTC Rating'!$A:$S,19,FALSE)</f>
        <v>3</v>
      </c>
    </row>
    <row r="366" spans="1:14" x14ac:dyDescent="0.35">
      <c r="A366" s="13">
        <v>315268</v>
      </c>
      <c r="B366" s="13" t="s">
        <v>846</v>
      </c>
      <c r="C366" s="13" t="s">
        <v>847</v>
      </c>
      <c r="D366" s="13" t="s">
        <v>30</v>
      </c>
      <c r="E366" s="13" t="s">
        <v>21</v>
      </c>
      <c r="F366" s="58">
        <v>7018</v>
      </c>
      <c r="G366" s="13" t="s">
        <v>4736</v>
      </c>
      <c r="H366" s="13" t="s">
        <v>1911</v>
      </c>
      <c r="I366" s="13" t="s">
        <v>848</v>
      </c>
      <c r="J366" s="13" t="s">
        <v>1912</v>
      </c>
      <c r="K366" s="13" t="s">
        <v>2763</v>
      </c>
      <c r="L366" s="13" t="s">
        <v>2762</v>
      </c>
      <c r="M366" s="60">
        <v>44743</v>
      </c>
      <c r="N366" s="18">
        <f>VLOOKUP(A366,'Master NJ LTC Rating'!$A:$S,19,FALSE)</f>
        <v>3</v>
      </c>
    </row>
    <row r="367" spans="1:14" x14ac:dyDescent="0.35">
      <c r="A367" s="13">
        <v>315268</v>
      </c>
      <c r="B367" s="13" t="s">
        <v>846</v>
      </c>
      <c r="C367" s="13" t="s">
        <v>847</v>
      </c>
      <c r="D367" s="13" t="s">
        <v>30</v>
      </c>
      <c r="E367" s="13" t="s">
        <v>21</v>
      </c>
      <c r="F367" s="58">
        <v>7018</v>
      </c>
      <c r="G367" s="58" t="s">
        <v>4724</v>
      </c>
      <c r="H367" s="13" t="s">
        <v>1911</v>
      </c>
      <c r="I367" s="13" t="s">
        <v>2764</v>
      </c>
      <c r="J367" s="13" t="s">
        <v>1912</v>
      </c>
      <c r="K367" s="13" t="s">
        <v>2763</v>
      </c>
      <c r="L367" s="13" t="s">
        <v>2762</v>
      </c>
      <c r="M367" s="60">
        <v>44743</v>
      </c>
      <c r="N367" s="18">
        <f>VLOOKUP(A367,'Master NJ LTC Rating'!$A:$S,19,FALSE)</f>
        <v>3</v>
      </c>
    </row>
    <row r="368" spans="1:14" x14ac:dyDescent="0.35">
      <c r="A368" s="13">
        <v>315268</v>
      </c>
      <c r="B368" s="13" t="s">
        <v>846</v>
      </c>
      <c r="C368" s="13" t="s">
        <v>847</v>
      </c>
      <c r="D368" s="13" t="s">
        <v>30</v>
      </c>
      <c r="E368" s="13" t="s">
        <v>21</v>
      </c>
      <c r="F368" s="58">
        <v>7018</v>
      </c>
      <c r="G368" s="13" t="s">
        <v>1898</v>
      </c>
      <c r="H368" s="13" t="s">
        <v>1911</v>
      </c>
      <c r="I368" s="13" t="s">
        <v>2765</v>
      </c>
      <c r="J368" s="13" t="s">
        <v>1912</v>
      </c>
      <c r="K368" s="13" t="s">
        <v>2269</v>
      </c>
      <c r="L368" s="13" t="s">
        <v>2762</v>
      </c>
      <c r="M368" s="60">
        <v>44743</v>
      </c>
      <c r="N368" s="18">
        <f>VLOOKUP(A368,'Master NJ LTC Rating'!$A:$S,19,FALSE)</f>
        <v>3</v>
      </c>
    </row>
    <row r="369" spans="1:14" x14ac:dyDescent="0.35">
      <c r="A369" s="13">
        <v>315268</v>
      </c>
      <c r="B369" s="13" t="s">
        <v>846</v>
      </c>
      <c r="C369" s="13" t="s">
        <v>847</v>
      </c>
      <c r="D369" s="13" t="s">
        <v>30</v>
      </c>
      <c r="E369" s="13" t="s">
        <v>21</v>
      </c>
      <c r="F369" s="58">
        <v>7018</v>
      </c>
      <c r="G369" s="58" t="s">
        <v>5166</v>
      </c>
      <c r="H369" s="13" t="s">
        <v>1899</v>
      </c>
      <c r="I369" s="13" t="s">
        <v>2267</v>
      </c>
      <c r="J369" s="59">
        <v>1</v>
      </c>
      <c r="K369" s="13" t="s">
        <v>2269</v>
      </c>
      <c r="L369" s="13" t="s">
        <v>2762</v>
      </c>
      <c r="M369" s="60">
        <v>44743</v>
      </c>
      <c r="N369" s="18">
        <f>VLOOKUP(A369,'Master NJ LTC Rating'!$A:$S,19,FALSE)</f>
        <v>3</v>
      </c>
    </row>
    <row r="370" spans="1:14" x14ac:dyDescent="0.35">
      <c r="A370" s="13">
        <v>315290</v>
      </c>
      <c r="B370" s="13" t="s">
        <v>182</v>
      </c>
      <c r="C370" s="13" t="s">
        <v>183</v>
      </c>
      <c r="D370" s="13" t="s">
        <v>184</v>
      </c>
      <c r="E370" s="13" t="s">
        <v>21</v>
      </c>
      <c r="F370" s="58">
        <v>7648</v>
      </c>
      <c r="G370" s="13" t="s">
        <v>1908</v>
      </c>
      <c r="H370" s="13" t="s">
        <v>1899</v>
      </c>
      <c r="I370" s="13" t="s">
        <v>2815</v>
      </c>
      <c r="J370" s="13" t="s">
        <v>1906</v>
      </c>
      <c r="K370" s="13" t="s">
        <v>1910</v>
      </c>
      <c r="L370" s="13" t="s">
        <v>2814</v>
      </c>
      <c r="M370" s="60">
        <v>44743</v>
      </c>
      <c r="N370" s="18">
        <f>VLOOKUP(A370,'Master NJ LTC Rating'!$A:$S,19,FALSE)</f>
        <v>3</v>
      </c>
    </row>
    <row r="371" spans="1:14" x14ac:dyDescent="0.35">
      <c r="A371" s="13">
        <v>315290</v>
      </c>
      <c r="B371" s="13" t="s">
        <v>182</v>
      </c>
      <c r="C371" s="13" t="s">
        <v>183</v>
      </c>
      <c r="D371" s="13" t="s">
        <v>184</v>
      </c>
      <c r="E371" s="13" t="s">
        <v>21</v>
      </c>
      <c r="F371" s="58">
        <v>7648</v>
      </c>
      <c r="G371" s="13" t="s">
        <v>1898</v>
      </c>
      <c r="H371" s="13" t="s">
        <v>1899</v>
      </c>
      <c r="I371" s="13" t="s">
        <v>1900</v>
      </c>
      <c r="J371" s="59">
        <v>0.95</v>
      </c>
      <c r="K371" s="13" t="s">
        <v>2515</v>
      </c>
      <c r="L371" s="13" t="s">
        <v>2814</v>
      </c>
      <c r="M371" s="60">
        <v>44743</v>
      </c>
      <c r="N371" s="18">
        <f>VLOOKUP(A371,'Master NJ LTC Rating'!$A:$S,19,FALSE)</f>
        <v>3</v>
      </c>
    </row>
    <row r="372" spans="1:14" x14ac:dyDescent="0.35">
      <c r="A372" s="13">
        <v>315290</v>
      </c>
      <c r="B372" s="13" t="s">
        <v>182</v>
      </c>
      <c r="C372" s="13" t="s">
        <v>183</v>
      </c>
      <c r="D372" s="13" t="s">
        <v>184</v>
      </c>
      <c r="E372" s="13" t="s">
        <v>21</v>
      </c>
      <c r="F372" s="58">
        <v>7648</v>
      </c>
      <c r="G372" s="13" t="s">
        <v>1898</v>
      </c>
      <c r="H372" s="13" t="s">
        <v>1899</v>
      </c>
      <c r="I372" s="13" t="s">
        <v>1903</v>
      </c>
      <c r="J372" s="59">
        <v>0.05</v>
      </c>
      <c r="K372" s="13" t="s">
        <v>2515</v>
      </c>
      <c r="L372" s="13" t="s">
        <v>2814</v>
      </c>
      <c r="M372" s="60">
        <v>44743</v>
      </c>
      <c r="N372" s="18">
        <f>VLOOKUP(A372,'Master NJ LTC Rating'!$A:$S,19,FALSE)</f>
        <v>3</v>
      </c>
    </row>
    <row r="373" spans="1:14" x14ac:dyDescent="0.35">
      <c r="A373" s="13">
        <v>315290</v>
      </c>
      <c r="B373" s="13" t="s">
        <v>182</v>
      </c>
      <c r="C373" s="13" t="s">
        <v>183</v>
      </c>
      <c r="D373" s="13" t="s">
        <v>184</v>
      </c>
      <c r="E373" s="13" t="s">
        <v>21</v>
      </c>
      <c r="F373" s="58">
        <v>7648</v>
      </c>
      <c r="G373" s="13" t="s">
        <v>1904</v>
      </c>
      <c r="H373" s="13" t="s">
        <v>1899</v>
      </c>
      <c r="I373" s="13" t="s">
        <v>1905</v>
      </c>
      <c r="J373" s="13" t="s">
        <v>1906</v>
      </c>
      <c r="K373" s="13" t="s">
        <v>1907</v>
      </c>
      <c r="L373" s="13" t="s">
        <v>2814</v>
      </c>
      <c r="M373" s="60">
        <v>44743</v>
      </c>
      <c r="N373" s="18">
        <f>VLOOKUP(A373,'Master NJ LTC Rating'!$A:$S,19,FALSE)</f>
        <v>3</v>
      </c>
    </row>
    <row r="374" spans="1:14" x14ac:dyDescent="0.35">
      <c r="A374" s="13">
        <v>315201</v>
      </c>
      <c r="B374" s="13" t="s">
        <v>335</v>
      </c>
      <c r="C374" s="13" t="s">
        <v>336</v>
      </c>
      <c r="D374" s="13" t="s">
        <v>337</v>
      </c>
      <c r="E374" s="13" t="s">
        <v>21</v>
      </c>
      <c r="F374" s="58">
        <v>8057</v>
      </c>
      <c r="G374" s="58" t="s">
        <v>4734</v>
      </c>
      <c r="H374" s="13" t="s">
        <v>1899</v>
      </c>
      <c r="I374" s="13" t="s">
        <v>2511</v>
      </c>
      <c r="J374" s="13" t="s">
        <v>1906</v>
      </c>
      <c r="K374" s="13" t="s">
        <v>2507</v>
      </c>
      <c r="L374" s="13" t="s">
        <v>2508</v>
      </c>
      <c r="M374" s="60">
        <v>44743</v>
      </c>
      <c r="N374" s="18">
        <f>VLOOKUP(A374,'Master NJ LTC Rating'!$A:$S,19,FALSE)</f>
        <v>1</v>
      </c>
    </row>
    <row r="375" spans="1:14" x14ac:dyDescent="0.35">
      <c r="A375" s="13">
        <v>315201</v>
      </c>
      <c r="B375" s="13" t="s">
        <v>335</v>
      </c>
      <c r="C375" s="13" t="s">
        <v>336</v>
      </c>
      <c r="D375" s="13" t="s">
        <v>337</v>
      </c>
      <c r="E375" s="13" t="s">
        <v>21</v>
      </c>
      <c r="F375" s="58">
        <v>8057</v>
      </c>
      <c r="G375" s="13" t="s">
        <v>1933</v>
      </c>
      <c r="H375" s="13" t="s">
        <v>1911</v>
      </c>
      <c r="I375" s="13" t="s">
        <v>2286</v>
      </c>
      <c r="J375" s="13" t="s">
        <v>1906</v>
      </c>
      <c r="K375" s="13" t="s">
        <v>2507</v>
      </c>
      <c r="L375" s="13" t="s">
        <v>2508</v>
      </c>
      <c r="M375" s="60">
        <v>44743</v>
      </c>
      <c r="N375" s="18">
        <f>VLOOKUP(A375,'Master NJ LTC Rating'!$A:$S,19,FALSE)</f>
        <v>1</v>
      </c>
    </row>
    <row r="376" spans="1:14" x14ac:dyDescent="0.35">
      <c r="A376" s="13">
        <v>315201</v>
      </c>
      <c r="B376" s="13" t="s">
        <v>335</v>
      </c>
      <c r="C376" s="13" t="s">
        <v>336</v>
      </c>
      <c r="D376" s="13" t="s">
        <v>337</v>
      </c>
      <c r="E376" s="13" t="s">
        <v>21</v>
      </c>
      <c r="F376" s="58">
        <v>8057</v>
      </c>
      <c r="G376" s="13" t="s">
        <v>1913</v>
      </c>
      <c r="H376" s="13" t="s">
        <v>1911</v>
      </c>
      <c r="I376" s="13" t="s">
        <v>5072</v>
      </c>
      <c r="J376" s="13" t="s">
        <v>1912</v>
      </c>
      <c r="K376" s="13" t="s">
        <v>4678</v>
      </c>
      <c r="L376" s="13" t="s">
        <v>2508</v>
      </c>
      <c r="M376" s="60">
        <v>44743</v>
      </c>
      <c r="N376" s="18">
        <f>VLOOKUP(A376,'Master NJ LTC Rating'!$A:$S,19,FALSE)</f>
        <v>1</v>
      </c>
    </row>
    <row r="377" spans="1:14" x14ac:dyDescent="0.35">
      <c r="A377" s="13">
        <v>315201</v>
      </c>
      <c r="B377" s="13" t="s">
        <v>335</v>
      </c>
      <c r="C377" s="13" t="s">
        <v>336</v>
      </c>
      <c r="D377" s="13" t="s">
        <v>337</v>
      </c>
      <c r="E377" s="13" t="s">
        <v>21</v>
      </c>
      <c r="F377" s="58">
        <v>8057</v>
      </c>
      <c r="G377" s="13" t="s">
        <v>1904</v>
      </c>
      <c r="H377" s="13" t="s">
        <v>1899</v>
      </c>
      <c r="I377" s="13" t="s">
        <v>1929</v>
      </c>
      <c r="J377" s="13" t="s">
        <v>1906</v>
      </c>
      <c r="K377" s="13" t="s">
        <v>4678</v>
      </c>
      <c r="L377" s="13" t="s">
        <v>2508</v>
      </c>
      <c r="M377" s="60">
        <v>44743</v>
      </c>
      <c r="N377" s="18">
        <f>VLOOKUP(A377,'Master NJ LTC Rating'!$A:$S,19,FALSE)</f>
        <v>1</v>
      </c>
    </row>
    <row r="378" spans="1:14" x14ac:dyDescent="0.35">
      <c r="A378" s="13">
        <v>315201</v>
      </c>
      <c r="B378" s="13" t="s">
        <v>335</v>
      </c>
      <c r="C378" s="13" t="s">
        <v>336</v>
      </c>
      <c r="D378" s="13" t="s">
        <v>337</v>
      </c>
      <c r="E378" s="13" t="s">
        <v>21</v>
      </c>
      <c r="F378" s="58">
        <v>8057</v>
      </c>
      <c r="G378" s="13" t="s">
        <v>1913</v>
      </c>
      <c r="H378" s="13" t="s">
        <v>1911</v>
      </c>
      <c r="I378" s="13" t="s">
        <v>2506</v>
      </c>
      <c r="J378" s="13" t="s">
        <v>1912</v>
      </c>
      <c r="K378" s="13" t="s">
        <v>4678</v>
      </c>
      <c r="L378" s="13" t="s">
        <v>2508</v>
      </c>
      <c r="M378" s="60">
        <v>44743</v>
      </c>
      <c r="N378" s="18">
        <f>VLOOKUP(A378,'Master NJ LTC Rating'!$A:$S,19,FALSE)</f>
        <v>1</v>
      </c>
    </row>
    <row r="379" spans="1:14" x14ac:dyDescent="0.35">
      <c r="A379" s="13">
        <v>315201</v>
      </c>
      <c r="B379" s="13" t="s">
        <v>335</v>
      </c>
      <c r="C379" s="13" t="s">
        <v>336</v>
      </c>
      <c r="D379" s="13" t="s">
        <v>337</v>
      </c>
      <c r="E379" s="13" t="s">
        <v>21</v>
      </c>
      <c r="F379" s="58">
        <v>8057</v>
      </c>
      <c r="G379" s="13" t="s">
        <v>1913</v>
      </c>
      <c r="H379" s="13" t="s">
        <v>1911</v>
      </c>
      <c r="I379" s="13" t="s">
        <v>4676</v>
      </c>
      <c r="J379" s="13" t="s">
        <v>1912</v>
      </c>
      <c r="K379" s="13" t="s">
        <v>4678</v>
      </c>
      <c r="L379" s="13" t="s">
        <v>2508</v>
      </c>
      <c r="M379" s="60">
        <v>44743</v>
      </c>
      <c r="N379" s="18">
        <f>VLOOKUP(A379,'Master NJ LTC Rating'!$A:$S,19,FALSE)</f>
        <v>1</v>
      </c>
    </row>
    <row r="380" spans="1:14" x14ac:dyDescent="0.35">
      <c r="A380" s="13">
        <v>315201</v>
      </c>
      <c r="B380" s="13" t="s">
        <v>335</v>
      </c>
      <c r="C380" s="13" t="s">
        <v>336</v>
      </c>
      <c r="D380" s="13" t="s">
        <v>337</v>
      </c>
      <c r="E380" s="13" t="s">
        <v>21</v>
      </c>
      <c r="F380" s="58">
        <v>8057</v>
      </c>
      <c r="G380" s="13" t="s">
        <v>1913</v>
      </c>
      <c r="H380" s="13" t="s">
        <v>1911</v>
      </c>
      <c r="I380" s="13" t="s">
        <v>5144</v>
      </c>
      <c r="J380" s="13" t="s">
        <v>1912</v>
      </c>
      <c r="K380" s="13" t="s">
        <v>4678</v>
      </c>
      <c r="L380" s="13" t="s">
        <v>2508</v>
      </c>
      <c r="M380" s="60">
        <v>44743</v>
      </c>
      <c r="N380" s="18">
        <f>VLOOKUP(A380,'Master NJ LTC Rating'!$A:$S,19,FALSE)</f>
        <v>1</v>
      </c>
    </row>
    <row r="381" spans="1:14" x14ac:dyDescent="0.35">
      <c r="A381" s="13">
        <v>315201</v>
      </c>
      <c r="B381" s="13" t="s">
        <v>335</v>
      </c>
      <c r="C381" s="13" t="s">
        <v>336</v>
      </c>
      <c r="D381" s="13" t="s">
        <v>337</v>
      </c>
      <c r="E381" s="13" t="s">
        <v>21</v>
      </c>
      <c r="F381" s="58">
        <v>8057</v>
      </c>
      <c r="G381" s="13" t="s">
        <v>1913</v>
      </c>
      <c r="H381" s="13" t="s">
        <v>1911</v>
      </c>
      <c r="I381" s="13" t="s">
        <v>4704</v>
      </c>
      <c r="J381" s="13" t="s">
        <v>1912</v>
      </c>
      <c r="K381" s="13" t="s">
        <v>4678</v>
      </c>
      <c r="L381" s="13" t="s">
        <v>2508</v>
      </c>
      <c r="M381" s="60">
        <v>44743</v>
      </c>
      <c r="N381" s="18">
        <f>VLOOKUP(A381,'Master NJ LTC Rating'!$A:$S,19,FALSE)</f>
        <v>1</v>
      </c>
    </row>
    <row r="382" spans="1:14" x14ac:dyDescent="0.35">
      <c r="A382" s="13">
        <v>315201</v>
      </c>
      <c r="B382" s="13" t="s">
        <v>335</v>
      </c>
      <c r="C382" s="13" t="s">
        <v>336</v>
      </c>
      <c r="D382" s="13" t="s">
        <v>337</v>
      </c>
      <c r="E382" s="13" t="s">
        <v>21</v>
      </c>
      <c r="F382" s="58">
        <v>8057</v>
      </c>
      <c r="G382" s="13" t="s">
        <v>1913</v>
      </c>
      <c r="H382" s="13" t="s">
        <v>1911</v>
      </c>
      <c r="I382" s="13" t="s">
        <v>2510</v>
      </c>
      <c r="J382" s="13" t="s">
        <v>1912</v>
      </c>
      <c r="K382" s="13" t="s">
        <v>4678</v>
      </c>
      <c r="L382" s="13" t="s">
        <v>2508</v>
      </c>
      <c r="M382" s="60">
        <v>44743</v>
      </c>
      <c r="N382" s="18">
        <f>VLOOKUP(A382,'Master NJ LTC Rating'!$A:$S,19,FALSE)</f>
        <v>1</v>
      </c>
    </row>
    <row r="383" spans="1:14" x14ac:dyDescent="0.35">
      <c r="A383" s="13">
        <v>315201</v>
      </c>
      <c r="B383" s="13" t="s">
        <v>335</v>
      </c>
      <c r="C383" s="13" t="s">
        <v>336</v>
      </c>
      <c r="D383" s="13" t="s">
        <v>337</v>
      </c>
      <c r="E383" s="13" t="s">
        <v>21</v>
      </c>
      <c r="F383" s="58">
        <v>8057</v>
      </c>
      <c r="G383" s="13" t="s">
        <v>1913</v>
      </c>
      <c r="H383" s="13" t="s">
        <v>1911</v>
      </c>
      <c r="I383" s="13" t="s">
        <v>4677</v>
      </c>
      <c r="J383" s="13" t="s">
        <v>1912</v>
      </c>
      <c r="K383" s="13" t="s">
        <v>4678</v>
      </c>
      <c r="L383" s="13" t="s">
        <v>2508</v>
      </c>
      <c r="M383" s="60">
        <v>44743</v>
      </c>
      <c r="N383" s="18">
        <f>VLOOKUP(A383,'Master NJ LTC Rating'!$A:$S,19,FALSE)</f>
        <v>1</v>
      </c>
    </row>
    <row r="384" spans="1:14" x14ac:dyDescent="0.35">
      <c r="A384" s="13">
        <v>315201</v>
      </c>
      <c r="B384" s="13" t="s">
        <v>335</v>
      </c>
      <c r="C384" s="13" t="s">
        <v>336</v>
      </c>
      <c r="D384" s="13" t="s">
        <v>337</v>
      </c>
      <c r="E384" s="13" t="s">
        <v>21</v>
      </c>
      <c r="F384" s="58">
        <v>8057</v>
      </c>
      <c r="G384" s="13" t="s">
        <v>1898</v>
      </c>
      <c r="H384" s="13" t="s">
        <v>1911</v>
      </c>
      <c r="I384" s="13" t="s">
        <v>1922</v>
      </c>
      <c r="J384" s="59">
        <v>0.1</v>
      </c>
      <c r="K384" s="13" t="s">
        <v>2507</v>
      </c>
      <c r="L384" s="13" t="s">
        <v>2508</v>
      </c>
      <c r="M384" s="60">
        <v>44743</v>
      </c>
      <c r="N384" s="18">
        <f>VLOOKUP(A384,'Master NJ LTC Rating'!$A:$S,19,FALSE)</f>
        <v>1</v>
      </c>
    </row>
    <row r="385" spans="1:14" x14ac:dyDescent="0.35">
      <c r="A385" s="13">
        <v>315201</v>
      </c>
      <c r="B385" s="13" t="s">
        <v>335</v>
      </c>
      <c r="C385" s="13" t="s">
        <v>336</v>
      </c>
      <c r="D385" s="13" t="s">
        <v>337</v>
      </c>
      <c r="E385" s="13" t="s">
        <v>21</v>
      </c>
      <c r="F385" s="58">
        <v>8057</v>
      </c>
      <c r="G385" s="13" t="s">
        <v>1913</v>
      </c>
      <c r="H385" s="13" t="s">
        <v>1911</v>
      </c>
      <c r="I385" s="13" t="s">
        <v>4705</v>
      </c>
      <c r="J385" s="13" t="s">
        <v>1912</v>
      </c>
      <c r="K385" s="13" t="s">
        <v>4678</v>
      </c>
      <c r="L385" s="13" t="s">
        <v>2508</v>
      </c>
      <c r="M385" s="60">
        <v>44743</v>
      </c>
      <c r="N385" s="18">
        <f>VLOOKUP(A385,'Master NJ LTC Rating'!$A:$S,19,FALSE)</f>
        <v>1</v>
      </c>
    </row>
    <row r="386" spans="1:14" x14ac:dyDescent="0.35">
      <c r="A386" s="13">
        <v>315204</v>
      </c>
      <c r="B386" s="13" t="s">
        <v>345</v>
      </c>
      <c r="C386" s="13" t="s">
        <v>346</v>
      </c>
      <c r="D386" s="13" t="s">
        <v>303</v>
      </c>
      <c r="E386" s="13" t="s">
        <v>21</v>
      </c>
      <c r="F386" s="58">
        <v>7009</v>
      </c>
      <c r="G386" s="13" t="s">
        <v>1898</v>
      </c>
      <c r="H386" s="13" t="s">
        <v>1899</v>
      </c>
      <c r="I386" s="13" t="s">
        <v>1900</v>
      </c>
      <c r="J386" s="59">
        <v>0.95</v>
      </c>
      <c r="K386" s="13" t="s">
        <v>2515</v>
      </c>
      <c r="L386" s="13" t="s">
        <v>2516</v>
      </c>
      <c r="M386" s="60">
        <v>44743</v>
      </c>
      <c r="N386" s="18">
        <f>VLOOKUP(A386,'Master NJ LTC Rating'!$A:$S,19,FALSE)</f>
        <v>2</v>
      </c>
    </row>
    <row r="387" spans="1:14" x14ac:dyDescent="0.35">
      <c r="A387" s="13">
        <v>315204</v>
      </c>
      <c r="B387" s="13" t="s">
        <v>345</v>
      </c>
      <c r="C387" s="13" t="s">
        <v>346</v>
      </c>
      <c r="D387" s="13" t="s">
        <v>303</v>
      </c>
      <c r="E387" s="13" t="s">
        <v>21</v>
      </c>
      <c r="F387" s="58">
        <v>7009</v>
      </c>
      <c r="G387" s="13" t="s">
        <v>1898</v>
      </c>
      <c r="H387" s="13" t="s">
        <v>1899</v>
      </c>
      <c r="I387" s="13" t="s">
        <v>1903</v>
      </c>
      <c r="J387" s="59">
        <v>0.05</v>
      </c>
      <c r="K387" s="13" t="s">
        <v>2515</v>
      </c>
      <c r="L387" s="13" t="s">
        <v>2516</v>
      </c>
      <c r="M387" s="60">
        <v>44743</v>
      </c>
      <c r="N387" s="18">
        <f>VLOOKUP(A387,'Master NJ LTC Rating'!$A:$S,19,FALSE)</f>
        <v>2</v>
      </c>
    </row>
    <row r="388" spans="1:14" x14ac:dyDescent="0.35">
      <c r="A388" s="13">
        <v>315204</v>
      </c>
      <c r="B388" s="13" t="s">
        <v>345</v>
      </c>
      <c r="C388" s="13" t="s">
        <v>346</v>
      </c>
      <c r="D388" s="13" t="s">
        <v>303</v>
      </c>
      <c r="E388" s="13" t="s">
        <v>21</v>
      </c>
      <c r="F388" s="58">
        <v>7009</v>
      </c>
      <c r="G388" s="13" t="s">
        <v>1904</v>
      </c>
      <c r="H388" s="13" t="s">
        <v>1899</v>
      </c>
      <c r="I388" s="13" t="s">
        <v>1905</v>
      </c>
      <c r="J388" s="13" t="s">
        <v>1906</v>
      </c>
      <c r="K388" s="13" t="s">
        <v>1907</v>
      </c>
      <c r="L388" s="13" t="s">
        <v>2516</v>
      </c>
      <c r="M388" s="60">
        <v>44743</v>
      </c>
      <c r="N388" s="18">
        <f>VLOOKUP(A388,'Master NJ LTC Rating'!$A:$S,19,FALSE)</f>
        <v>2</v>
      </c>
    </row>
    <row r="389" spans="1:14" x14ac:dyDescent="0.35">
      <c r="A389" s="13">
        <v>315204</v>
      </c>
      <c r="B389" s="13" t="s">
        <v>345</v>
      </c>
      <c r="C389" s="13" t="s">
        <v>346</v>
      </c>
      <c r="D389" s="13" t="s">
        <v>303</v>
      </c>
      <c r="E389" s="13" t="s">
        <v>21</v>
      </c>
      <c r="F389" s="58">
        <v>7009</v>
      </c>
      <c r="G389" s="13" t="s">
        <v>1908</v>
      </c>
      <c r="H389" s="13" t="s">
        <v>1899</v>
      </c>
      <c r="I389" s="13" t="s">
        <v>2517</v>
      </c>
      <c r="J389" s="13" t="s">
        <v>1906</v>
      </c>
      <c r="K389" s="13" t="s">
        <v>2518</v>
      </c>
      <c r="L389" s="13" t="s">
        <v>2516</v>
      </c>
      <c r="M389" s="60">
        <v>44743</v>
      </c>
      <c r="N389" s="18">
        <f>VLOOKUP(A389,'Master NJ LTC Rating'!$A:$S,19,FALSE)</f>
        <v>2</v>
      </c>
    </row>
    <row r="390" spans="1:14" x14ac:dyDescent="0.35">
      <c r="A390" s="13">
        <v>315472</v>
      </c>
      <c r="B390" s="13" t="s">
        <v>986</v>
      </c>
      <c r="C390" s="13" t="s">
        <v>987</v>
      </c>
      <c r="D390" s="13" t="s">
        <v>988</v>
      </c>
      <c r="E390" s="13" t="s">
        <v>21</v>
      </c>
      <c r="F390" s="58">
        <v>8816</v>
      </c>
      <c r="G390" s="58" t="s">
        <v>4741</v>
      </c>
      <c r="H390" s="13" t="s">
        <v>1899</v>
      </c>
      <c r="I390" s="13" t="s">
        <v>4673</v>
      </c>
      <c r="J390" s="13" t="s">
        <v>1906</v>
      </c>
      <c r="K390" s="13" t="s">
        <v>4672</v>
      </c>
      <c r="L390" s="13" t="s">
        <v>3386</v>
      </c>
      <c r="M390" s="60">
        <v>44743</v>
      </c>
      <c r="N390" s="18">
        <f>VLOOKUP(A390,'Master NJ LTC Rating'!$A:$S,19,FALSE)</f>
        <v>5</v>
      </c>
    </row>
    <row r="391" spans="1:14" x14ac:dyDescent="0.35">
      <c r="A391" s="13">
        <v>315472</v>
      </c>
      <c r="B391" s="13" t="s">
        <v>986</v>
      </c>
      <c r="C391" s="13" t="s">
        <v>987</v>
      </c>
      <c r="D391" s="13" t="s">
        <v>988</v>
      </c>
      <c r="E391" s="13" t="s">
        <v>21</v>
      </c>
      <c r="F391" s="58">
        <v>8816</v>
      </c>
      <c r="G391" s="13" t="s">
        <v>1898</v>
      </c>
      <c r="H391" s="13" t="s">
        <v>1911</v>
      </c>
      <c r="I391" s="13" t="s">
        <v>2168</v>
      </c>
      <c r="J391" s="59">
        <v>1</v>
      </c>
      <c r="K391" s="13" t="s">
        <v>2169</v>
      </c>
      <c r="L391" s="13" t="s">
        <v>3386</v>
      </c>
      <c r="M391" s="60">
        <v>44743</v>
      </c>
      <c r="N391" s="18">
        <f>VLOOKUP(A391,'Master NJ LTC Rating'!$A:$S,19,FALSE)</f>
        <v>5</v>
      </c>
    </row>
    <row r="392" spans="1:14" x14ac:dyDescent="0.35">
      <c r="A392" s="13">
        <v>315472</v>
      </c>
      <c r="B392" s="13" t="s">
        <v>986</v>
      </c>
      <c r="C392" s="13" t="s">
        <v>987</v>
      </c>
      <c r="D392" s="13" t="s">
        <v>988</v>
      </c>
      <c r="E392" s="13" t="s">
        <v>21</v>
      </c>
      <c r="F392" s="58">
        <v>8816</v>
      </c>
      <c r="G392" s="13" t="s">
        <v>1917</v>
      </c>
      <c r="H392" s="13" t="s">
        <v>1911</v>
      </c>
      <c r="I392" s="13" t="s">
        <v>2176</v>
      </c>
      <c r="J392" s="13" t="s">
        <v>1906</v>
      </c>
      <c r="K392" s="13" t="s">
        <v>2177</v>
      </c>
      <c r="L392" s="13" t="s">
        <v>3386</v>
      </c>
      <c r="M392" s="60">
        <v>44743</v>
      </c>
      <c r="N392" s="18">
        <f>VLOOKUP(A392,'Master NJ LTC Rating'!$A:$S,19,FALSE)</f>
        <v>5</v>
      </c>
    </row>
    <row r="393" spans="1:14" x14ac:dyDescent="0.35">
      <c r="A393" s="13">
        <v>315472</v>
      </c>
      <c r="B393" s="13" t="s">
        <v>986</v>
      </c>
      <c r="C393" s="13" t="s">
        <v>987</v>
      </c>
      <c r="D393" s="13" t="s">
        <v>988</v>
      </c>
      <c r="E393" s="13" t="s">
        <v>21</v>
      </c>
      <c r="F393" s="58">
        <v>8816</v>
      </c>
      <c r="G393" s="13" t="s">
        <v>1913</v>
      </c>
      <c r="H393" s="13" t="s">
        <v>1911</v>
      </c>
      <c r="I393" s="13" t="s">
        <v>3057</v>
      </c>
      <c r="J393" s="13" t="s">
        <v>1912</v>
      </c>
      <c r="K393" s="13" t="s">
        <v>4672</v>
      </c>
      <c r="L393" s="13" t="s">
        <v>3386</v>
      </c>
      <c r="M393" s="60">
        <v>44743</v>
      </c>
      <c r="N393" s="18">
        <f>VLOOKUP(A393,'Master NJ LTC Rating'!$A:$S,19,FALSE)</f>
        <v>5</v>
      </c>
    </row>
    <row r="394" spans="1:14" x14ac:dyDescent="0.35">
      <c r="A394" s="13">
        <v>315472</v>
      </c>
      <c r="B394" s="13" t="s">
        <v>986</v>
      </c>
      <c r="C394" s="13" t="s">
        <v>987</v>
      </c>
      <c r="D394" s="13" t="s">
        <v>988</v>
      </c>
      <c r="E394" s="13" t="s">
        <v>21</v>
      </c>
      <c r="F394" s="58">
        <v>8816</v>
      </c>
      <c r="G394" s="13" t="s">
        <v>1913</v>
      </c>
      <c r="H394" s="13" t="s">
        <v>1911</v>
      </c>
      <c r="I394" s="13" t="s">
        <v>2174</v>
      </c>
      <c r="J394" s="59">
        <v>0.24</v>
      </c>
      <c r="K394" s="13" t="s">
        <v>2175</v>
      </c>
      <c r="L394" s="13" t="s">
        <v>3386</v>
      </c>
      <c r="M394" s="60">
        <v>44743</v>
      </c>
      <c r="N394" s="18">
        <f>VLOOKUP(A394,'Master NJ LTC Rating'!$A:$S,19,FALSE)</f>
        <v>5</v>
      </c>
    </row>
    <row r="395" spans="1:14" x14ac:dyDescent="0.35">
      <c r="A395" s="13">
        <v>315472</v>
      </c>
      <c r="B395" s="13" t="s">
        <v>986</v>
      </c>
      <c r="C395" s="13" t="s">
        <v>987</v>
      </c>
      <c r="D395" s="13" t="s">
        <v>988</v>
      </c>
      <c r="E395" s="13" t="s">
        <v>21</v>
      </c>
      <c r="F395" s="58">
        <v>8816</v>
      </c>
      <c r="G395" s="13" t="s">
        <v>1913</v>
      </c>
      <c r="H395" s="13" t="s">
        <v>1911</v>
      </c>
      <c r="I395" s="13" t="s">
        <v>2170</v>
      </c>
      <c r="J395" s="59">
        <v>0.21</v>
      </c>
      <c r="K395" s="13" t="s">
        <v>2171</v>
      </c>
      <c r="L395" s="13" t="s">
        <v>3386</v>
      </c>
      <c r="M395" s="60">
        <v>44743</v>
      </c>
      <c r="N395" s="18">
        <f>VLOOKUP(A395,'Master NJ LTC Rating'!$A:$S,19,FALSE)</f>
        <v>5</v>
      </c>
    </row>
    <row r="396" spans="1:14" x14ac:dyDescent="0.35">
      <c r="A396" s="13">
        <v>315472</v>
      </c>
      <c r="B396" s="13" t="s">
        <v>986</v>
      </c>
      <c r="C396" s="13" t="s">
        <v>987</v>
      </c>
      <c r="D396" s="13" t="s">
        <v>988</v>
      </c>
      <c r="E396" s="13" t="s">
        <v>21</v>
      </c>
      <c r="F396" s="58">
        <v>8816</v>
      </c>
      <c r="G396" s="13" t="s">
        <v>1917</v>
      </c>
      <c r="H396" s="13" t="s">
        <v>1911</v>
      </c>
      <c r="I396" s="13" t="s">
        <v>2178</v>
      </c>
      <c r="J396" s="13" t="s">
        <v>1906</v>
      </c>
      <c r="K396" s="13" t="s">
        <v>2169</v>
      </c>
      <c r="L396" s="13" t="s">
        <v>3386</v>
      </c>
      <c r="M396" s="60">
        <v>44743</v>
      </c>
      <c r="N396" s="18">
        <f>VLOOKUP(A396,'Master NJ LTC Rating'!$A:$S,19,FALSE)</f>
        <v>5</v>
      </c>
    </row>
    <row r="397" spans="1:14" x14ac:dyDescent="0.35">
      <c r="A397" s="13">
        <v>315472</v>
      </c>
      <c r="B397" s="13" t="s">
        <v>986</v>
      </c>
      <c r="C397" s="13" t="s">
        <v>987</v>
      </c>
      <c r="D397" s="13" t="s">
        <v>988</v>
      </c>
      <c r="E397" s="13" t="s">
        <v>21</v>
      </c>
      <c r="F397" s="58">
        <v>8816</v>
      </c>
      <c r="G397" s="58" t="s">
        <v>4727</v>
      </c>
      <c r="H397" s="13" t="s">
        <v>1899</v>
      </c>
      <c r="I397" s="13" t="s">
        <v>1915</v>
      </c>
      <c r="J397" s="13" t="s">
        <v>1912</v>
      </c>
      <c r="K397" s="13" t="s">
        <v>2173</v>
      </c>
      <c r="L397" s="13" t="s">
        <v>3386</v>
      </c>
      <c r="M397" s="60">
        <v>44743</v>
      </c>
      <c r="N397" s="18">
        <f>VLOOKUP(A397,'Master NJ LTC Rating'!$A:$S,19,FALSE)</f>
        <v>5</v>
      </c>
    </row>
    <row r="398" spans="1:14" x14ac:dyDescent="0.35">
      <c r="A398" s="13">
        <v>315464</v>
      </c>
      <c r="B398" s="13" t="s">
        <v>77</v>
      </c>
      <c r="C398" s="13" t="s">
        <v>78</v>
      </c>
      <c r="D398" s="13" t="s">
        <v>79</v>
      </c>
      <c r="E398" s="13" t="s">
        <v>21</v>
      </c>
      <c r="F398" s="58">
        <v>8053</v>
      </c>
      <c r="G398" s="58" t="s">
        <v>4741</v>
      </c>
      <c r="H398" s="13" t="s">
        <v>1899</v>
      </c>
      <c r="I398" s="13" t="s">
        <v>4673</v>
      </c>
      <c r="J398" s="13" t="s">
        <v>1906</v>
      </c>
      <c r="K398" s="13" t="s">
        <v>4672</v>
      </c>
      <c r="L398" s="13" t="s">
        <v>3346</v>
      </c>
      <c r="M398" s="60">
        <v>44743</v>
      </c>
      <c r="N398" s="18">
        <f>VLOOKUP(A398,'Master NJ LTC Rating'!$A:$S,19,FALSE)</f>
        <v>3</v>
      </c>
    </row>
    <row r="399" spans="1:14" x14ac:dyDescent="0.35">
      <c r="A399" s="13">
        <v>315464</v>
      </c>
      <c r="B399" s="13" t="s">
        <v>77</v>
      </c>
      <c r="C399" s="13" t="s">
        <v>78</v>
      </c>
      <c r="D399" s="13" t="s">
        <v>79</v>
      </c>
      <c r="E399" s="13" t="s">
        <v>21</v>
      </c>
      <c r="F399" s="58">
        <v>8053</v>
      </c>
      <c r="G399" s="13" t="s">
        <v>1898</v>
      </c>
      <c r="H399" s="13" t="s">
        <v>1911</v>
      </c>
      <c r="I399" s="13" t="s">
        <v>2168</v>
      </c>
      <c r="J399" s="13" t="s">
        <v>1912</v>
      </c>
      <c r="K399" s="13" t="s">
        <v>3345</v>
      </c>
      <c r="L399" s="13" t="s">
        <v>3346</v>
      </c>
      <c r="M399" s="60">
        <v>44743</v>
      </c>
      <c r="N399" s="18">
        <f>VLOOKUP(A399,'Master NJ LTC Rating'!$A:$S,19,FALSE)</f>
        <v>3</v>
      </c>
    </row>
    <row r="400" spans="1:14" x14ac:dyDescent="0.35">
      <c r="A400" s="13">
        <v>315464</v>
      </c>
      <c r="B400" s="13" t="s">
        <v>77</v>
      </c>
      <c r="C400" s="13" t="s">
        <v>78</v>
      </c>
      <c r="D400" s="13" t="s">
        <v>79</v>
      </c>
      <c r="E400" s="13" t="s">
        <v>21</v>
      </c>
      <c r="F400" s="58">
        <v>8053</v>
      </c>
      <c r="G400" s="13" t="s">
        <v>1917</v>
      </c>
      <c r="H400" s="13" t="s">
        <v>1911</v>
      </c>
      <c r="I400" s="13" t="s">
        <v>2176</v>
      </c>
      <c r="J400" s="13" t="s">
        <v>1906</v>
      </c>
      <c r="K400" s="13" t="s">
        <v>2318</v>
      </c>
      <c r="L400" s="13" t="s">
        <v>3346</v>
      </c>
      <c r="M400" s="60">
        <v>44743</v>
      </c>
      <c r="N400" s="18">
        <f>VLOOKUP(A400,'Master NJ LTC Rating'!$A:$S,19,FALSE)</f>
        <v>3</v>
      </c>
    </row>
    <row r="401" spans="1:14" x14ac:dyDescent="0.35">
      <c r="A401" s="13">
        <v>315464</v>
      </c>
      <c r="B401" s="13" t="s">
        <v>77</v>
      </c>
      <c r="C401" s="13" t="s">
        <v>78</v>
      </c>
      <c r="D401" s="13" t="s">
        <v>79</v>
      </c>
      <c r="E401" s="13" t="s">
        <v>21</v>
      </c>
      <c r="F401" s="58">
        <v>8053</v>
      </c>
      <c r="G401" s="13" t="s">
        <v>1913</v>
      </c>
      <c r="H401" s="13" t="s">
        <v>1911</v>
      </c>
      <c r="I401" s="13" t="s">
        <v>3057</v>
      </c>
      <c r="J401" s="13" t="s">
        <v>1912</v>
      </c>
      <c r="K401" s="13" t="s">
        <v>4672</v>
      </c>
      <c r="L401" s="13" t="s">
        <v>3346</v>
      </c>
      <c r="M401" s="60">
        <v>44743</v>
      </c>
      <c r="N401" s="18">
        <f>VLOOKUP(A401,'Master NJ LTC Rating'!$A:$S,19,FALSE)</f>
        <v>3</v>
      </c>
    </row>
    <row r="402" spans="1:14" x14ac:dyDescent="0.35">
      <c r="A402" s="13">
        <v>315464</v>
      </c>
      <c r="B402" s="13" t="s">
        <v>77</v>
      </c>
      <c r="C402" s="13" t="s">
        <v>78</v>
      </c>
      <c r="D402" s="13" t="s">
        <v>79</v>
      </c>
      <c r="E402" s="13" t="s">
        <v>21</v>
      </c>
      <c r="F402" s="58">
        <v>8053</v>
      </c>
      <c r="G402" s="13" t="s">
        <v>1913</v>
      </c>
      <c r="H402" s="13" t="s">
        <v>1911</v>
      </c>
      <c r="I402" s="13" t="s">
        <v>2174</v>
      </c>
      <c r="J402" s="13" t="s">
        <v>1912</v>
      </c>
      <c r="K402" s="13" t="s">
        <v>3345</v>
      </c>
      <c r="L402" s="13" t="s">
        <v>3346</v>
      </c>
      <c r="M402" s="60">
        <v>44743</v>
      </c>
      <c r="N402" s="18">
        <f>VLOOKUP(A402,'Master NJ LTC Rating'!$A:$S,19,FALSE)</f>
        <v>3</v>
      </c>
    </row>
    <row r="403" spans="1:14" x14ac:dyDescent="0.35">
      <c r="A403" s="13">
        <v>315464</v>
      </c>
      <c r="B403" s="13" t="s">
        <v>77</v>
      </c>
      <c r="C403" s="13" t="s">
        <v>78</v>
      </c>
      <c r="D403" s="13" t="s">
        <v>79</v>
      </c>
      <c r="E403" s="13" t="s">
        <v>21</v>
      </c>
      <c r="F403" s="58">
        <v>8053</v>
      </c>
      <c r="G403" s="13" t="s">
        <v>1913</v>
      </c>
      <c r="H403" s="13" t="s">
        <v>1911</v>
      </c>
      <c r="I403" s="13" t="s">
        <v>2170</v>
      </c>
      <c r="J403" s="59">
        <v>0.21</v>
      </c>
      <c r="K403" s="13" t="s">
        <v>2171</v>
      </c>
      <c r="L403" s="13" t="s">
        <v>3346</v>
      </c>
      <c r="M403" s="60">
        <v>44743</v>
      </c>
      <c r="N403" s="18">
        <f>VLOOKUP(A403,'Master NJ LTC Rating'!$A:$S,19,FALSE)</f>
        <v>3</v>
      </c>
    </row>
    <row r="404" spans="1:14" x14ac:dyDescent="0.35">
      <c r="A404" s="13">
        <v>315464</v>
      </c>
      <c r="B404" s="13" t="s">
        <v>77</v>
      </c>
      <c r="C404" s="13" t="s">
        <v>78</v>
      </c>
      <c r="D404" s="13" t="s">
        <v>79</v>
      </c>
      <c r="E404" s="13" t="s">
        <v>21</v>
      </c>
      <c r="F404" s="58">
        <v>8053</v>
      </c>
      <c r="G404" s="13" t="s">
        <v>1917</v>
      </c>
      <c r="H404" s="13" t="s">
        <v>1911</v>
      </c>
      <c r="I404" s="13" t="s">
        <v>2178</v>
      </c>
      <c r="J404" s="13" t="s">
        <v>1906</v>
      </c>
      <c r="K404" s="13" t="s">
        <v>2319</v>
      </c>
      <c r="L404" s="13" t="s">
        <v>3346</v>
      </c>
      <c r="M404" s="60">
        <v>44743</v>
      </c>
      <c r="N404" s="18">
        <f>VLOOKUP(A404,'Master NJ LTC Rating'!$A:$S,19,FALSE)</f>
        <v>3</v>
      </c>
    </row>
    <row r="405" spans="1:14" x14ac:dyDescent="0.35">
      <c r="A405" s="13">
        <v>315464</v>
      </c>
      <c r="B405" s="13" t="s">
        <v>77</v>
      </c>
      <c r="C405" s="13" t="s">
        <v>78</v>
      </c>
      <c r="D405" s="13" t="s">
        <v>79</v>
      </c>
      <c r="E405" s="13" t="s">
        <v>21</v>
      </c>
      <c r="F405" s="58">
        <v>8053</v>
      </c>
      <c r="G405" s="13" t="s">
        <v>1898</v>
      </c>
      <c r="H405" s="13" t="s">
        <v>1899</v>
      </c>
      <c r="I405" s="13" t="s">
        <v>1915</v>
      </c>
      <c r="J405" s="13" t="s">
        <v>1912</v>
      </c>
      <c r="K405" s="13" t="s">
        <v>3347</v>
      </c>
      <c r="L405" s="13" t="s">
        <v>3346</v>
      </c>
      <c r="M405" s="60">
        <v>44743</v>
      </c>
      <c r="N405" s="18">
        <f>VLOOKUP(A405,'Master NJ LTC Rating'!$A:$S,19,FALSE)</f>
        <v>3</v>
      </c>
    </row>
    <row r="406" spans="1:14" x14ac:dyDescent="0.35">
      <c r="A406" s="13">
        <v>315511</v>
      </c>
      <c r="B406" s="13" t="s">
        <v>975</v>
      </c>
      <c r="C406" s="13" t="s">
        <v>976</v>
      </c>
      <c r="D406" s="13" t="s">
        <v>977</v>
      </c>
      <c r="E406" s="13" t="s">
        <v>21</v>
      </c>
      <c r="F406" s="58">
        <v>7981</v>
      </c>
      <c r="G406" s="58" t="s">
        <v>4741</v>
      </c>
      <c r="H406" s="13" t="s">
        <v>1899</v>
      </c>
      <c r="I406" s="13" t="s">
        <v>4673</v>
      </c>
      <c r="J406" s="13" t="s">
        <v>1906</v>
      </c>
      <c r="K406" s="13" t="s">
        <v>4672</v>
      </c>
      <c r="L406" s="13" t="s">
        <v>3490</v>
      </c>
      <c r="M406" s="60">
        <v>44743</v>
      </c>
      <c r="N406" s="18">
        <f>VLOOKUP(A406,'Master NJ LTC Rating'!$A:$S,19,FALSE)</f>
        <v>3</v>
      </c>
    </row>
    <row r="407" spans="1:14" x14ac:dyDescent="0.35">
      <c r="A407" s="13">
        <v>315511</v>
      </c>
      <c r="B407" s="13" t="s">
        <v>975</v>
      </c>
      <c r="C407" s="13" t="s">
        <v>976</v>
      </c>
      <c r="D407" s="13" t="s">
        <v>977</v>
      </c>
      <c r="E407" s="13" t="s">
        <v>21</v>
      </c>
      <c r="F407" s="58">
        <v>7981</v>
      </c>
      <c r="G407" s="13" t="s">
        <v>1898</v>
      </c>
      <c r="H407" s="13" t="s">
        <v>1911</v>
      </c>
      <c r="I407" s="13" t="s">
        <v>2168</v>
      </c>
      <c r="J407" s="59">
        <v>1</v>
      </c>
      <c r="K407" s="13" t="s">
        <v>3489</v>
      </c>
      <c r="L407" s="13" t="s">
        <v>3490</v>
      </c>
      <c r="M407" s="60">
        <v>44743</v>
      </c>
      <c r="N407" s="18">
        <f>VLOOKUP(A407,'Master NJ LTC Rating'!$A:$S,19,FALSE)</f>
        <v>3</v>
      </c>
    </row>
    <row r="408" spans="1:14" x14ac:dyDescent="0.35">
      <c r="A408" s="13">
        <v>315511</v>
      </c>
      <c r="B408" s="13" t="s">
        <v>975</v>
      </c>
      <c r="C408" s="13" t="s">
        <v>976</v>
      </c>
      <c r="D408" s="13" t="s">
        <v>977</v>
      </c>
      <c r="E408" s="13" t="s">
        <v>21</v>
      </c>
      <c r="F408" s="58">
        <v>7981</v>
      </c>
      <c r="G408" s="13" t="s">
        <v>1917</v>
      </c>
      <c r="H408" s="13" t="s">
        <v>1911</v>
      </c>
      <c r="I408" s="13" t="s">
        <v>2176</v>
      </c>
      <c r="J408" s="13" t="s">
        <v>1906</v>
      </c>
      <c r="K408" s="13" t="s">
        <v>3489</v>
      </c>
      <c r="L408" s="13" t="s">
        <v>3490</v>
      </c>
      <c r="M408" s="60">
        <v>44743</v>
      </c>
      <c r="N408" s="18">
        <f>VLOOKUP(A408,'Master NJ LTC Rating'!$A:$S,19,FALSE)</f>
        <v>3</v>
      </c>
    </row>
    <row r="409" spans="1:14" x14ac:dyDescent="0.35">
      <c r="A409" s="13">
        <v>315511</v>
      </c>
      <c r="B409" s="13" t="s">
        <v>975</v>
      </c>
      <c r="C409" s="13" t="s">
        <v>976</v>
      </c>
      <c r="D409" s="13" t="s">
        <v>977</v>
      </c>
      <c r="E409" s="13" t="s">
        <v>21</v>
      </c>
      <c r="F409" s="58">
        <v>7981</v>
      </c>
      <c r="G409" s="13" t="s">
        <v>1913</v>
      </c>
      <c r="H409" s="13" t="s">
        <v>1911</v>
      </c>
      <c r="I409" s="13" t="s">
        <v>3057</v>
      </c>
      <c r="J409" s="59">
        <v>0.18</v>
      </c>
      <c r="K409" s="13" t="s">
        <v>3359</v>
      </c>
      <c r="L409" s="13" t="s">
        <v>3490</v>
      </c>
      <c r="M409" s="60">
        <v>44743</v>
      </c>
      <c r="N409" s="18">
        <f>VLOOKUP(A409,'Master NJ LTC Rating'!$A:$S,19,FALSE)</f>
        <v>3</v>
      </c>
    </row>
    <row r="410" spans="1:14" x14ac:dyDescent="0.35">
      <c r="A410" s="13">
        <v>315511</v>
      </c>
      <c r="B410" s="13" t="s">
        <v>975</v>
      </c>
      <c r="C410" s="13" t="s">
        <v>976</v>
      </c>
      <c r="D410" s="13" t="s">
        <v>977</v>
      </c>
      <c r="E410" s="13" t="s">
        <v>21</v>
      </c>
      <c r="F410" s="58">
        <v>7981</v>
      </c>
      <c r="G410" s="13" t="s">
        <v>1913</v>
      </c>
      <c r="H410" s="13" t="s">
        <v>1911</v>
      </c>
      <c r="I410" s="13" t="s">
        <v>2174</v>
      </c>
      <c r="J410" s="59">
        <v>0.24</v>
      </c>
      <c r="K410" s="13" t="s">
        <v>3489</v>
      </c>
      <c r="L410" s="13" t="s">
        <v>3490</v>
      </c>
      <c r="M410" s="60">
        <v>44743</v>
      </c>
      <c r="N410" s="18">
        <f>VLOOKUP(A410,'Master NJ LTC Rating'!$A:$S,19,FALSE)</f>
        <v>3</v>
      </c>
    </row>
    <row r="411" spans="1:14" x14ac:dyDescent="0.35">
      <c r="A411" s="13">
        <v>315511</v>
      </c>
      <c r="B411" s="13" t="s">
        <v>975</v>
      </c>
      <c r="C411" s="13" t="s">
        <v>976</v>
      </c>
      <c r="D411" s="13" t="s">
        <v>977</v>
      </c>
      <c r="E411" s="13" t="s">
        <v>21</v>
      </c>
      <c r="F411" s="58">
        <v>7981</v>
      </c>
      <c r="G411" s="13" t="s">
        <v>1913</v>
      </c>
      <c r="H411" s="13" t="s">
        <v>1911</v>
      </c>
      <c r="I411" s="13" t="s">
        <v>2170</v>
      </c>
      <c r="J411" s="59">
        <v>0.21</v>
      </c>
      <c r="K411" s="13" t="s">
        <v>3489</v>
      </c>
      <c r="L411" s="13" t="s">
        <v>3490</v>
      </c>
      <c r="M411" s="60">
        <v>44743</v>
      </c>
      <c r="N411" s="18">
        <f>VLOOKUP(A411,'Master NJ LTC Rating'!$A:$S,19,FALSE)</f>
        <v>3</v>
      </c>
    </row>
    <row r="412" spans="1:14" x14ac:dyDescent="0.35">
      <c r="A412" s="13">
        <v>315511</v>
      </c>
      <c r="B412" s="13" t="s">
        <v>975</v>
      </c>
      <c r="C412" s="13" t="s">
        <v>976</v>
      </c>
      <c r="D412" s="13" t="s">
        <v>977</v>
      </c>
      <c r="E412" s="13" t="s">
        <v>21</v>
      </c>
      <c r="F412" s="58">
        <v>7981</v>
      </c>
      <c r="G412" s="13" t="s">
        <v>1913</v>
      </c>
      <c r="H412" s="13" t="s">
        <v>1899</v>
      </c>
      <c r="I412" s="13" t="s">
        <v>1915</v>
      </c>
      <c r="J412" s="59">
        <v>0.38</v>
      </c>
      <c r="K412" s="13" t="s">
        <v>3489</v>
      </c>
      <c r="L412" s="13" t="s">
        <v>3490</v>
      </c>
      <c r="M412" s="60">
        <v>44743</v>
      </c>
      <c r="N412" s="18">
        <f>VLOOKUP(A412,'Master NJ LTC Rating'!$A:$S,19,FALSE)</f>
        <v>3</v>
      </c>
    </row>
    <row r="413" spans="1:14" x14ac:dyDescent="0.35">
      <c r="A413" s="13">
        <v>315092</v>
      </c>
      <c r="B413" s="13" t="s">
        <v>824</v>
      </c>
      <c r="C413" s="13" t="s">
        <v>825</v>
      </c>
      <c r="D413" s="13" t="s">
        <v>826</v>
      </c>
      <c r="E413" s="13" t="s">
        <v>21</v>
      </c>
      <c r="F413" s="58">
        <v>7733</v>
      </c>
      <c r="G413" s="58" t="s">
        <v>4741</v>
      </c>
      <c r="H413" s="13" t="s">
        <v>1899</v>
      </c>
      <c r="I413" s="13" t="s">
        <v>4673</v>
      </c>
      <c r="J413" s="13" t="s">
        <v>1906</v>
      </c>
      <c r="K413" s="13" t="s">
        <v>4672</v>
      </c>
      <c r="L413" s="13" t="s">
        <v>2186</v>
      </c>
      <c r="M413" s="60">
        <v>44743</v>
      </c>
      <c r="N413" s="18">
        <f>VLOOKUP(A413,'Master NJ LTC Rating'!$A:$S,19,FALSE)</f>
        <v>4</v>
      </c>
    </row>
    <row r="414" spans="1:14" x14ac:dyDescent="0.35">
      <c r="A414" s="13">
        <v>315092</v>
      </c>
      <c r="B414" s="13" t="s">
        <v>824</v>
      </c>
      <c r="C414" s="13" t="s">
        <v>825</v>
      </c>
      <c r="D414" s="13" t="s">
        <v>826</v>
      </c>
      <c r="E414" s="13" t="s">
        <v>21</v>
      </c>
      <c r="F414" s="58">
        <v>7733</v>
      </c>
      <c r="G414" s="13" t="s">
        <v>1898</v>
      </c>
      <c r="H414" s="13" t="s">
        <v>1911</v>
      </c>
      <c r="I414" s="13" t="s">
        <v>2168</v>
      </c>
      <c r="J414" s="59">
        <v>1</v>
      </c>
      <c r="K414" s="13" t="s">
        <v>2172</v>
      </c>
      <c r="L414" s="13" t="s">
        <v>2186</v>
      </c>
      <c r="M414" s="60">
        <v>44743</v>
      </c>
      <c r="N414" s="18">
        <f>VLOOKUP(A414,'Master NJ LTC Rating'!$A:$S,19,FALSE)</f>
        <v>4</v>
      </c>
    </row>
    <row r="415" spans="1:14" x14ac:dyDescent="0.35">
      <c r="A415" s="13">
        <v>315092</v>
      </c>
      <c r="B415" s="13" t="s">
        <v>824</v>
      </c>
      <c r="C415" s="13" t="s">
        <v>825</v>
      </c>
      <c r="D415" s="13" t="s">
        <v>826</v>
      </c>
      <c r="E415" s="13" t="s">
        <v>21</v>
      </c>
      <c r="F415" s="58">
        <v>7733</v>
      </c>
      <c r="G415" s="13" t="s">
        <v>1917</v>
      </c>
      <c r="H415" s="13" t="s">
        <v>1911</v>
      </c>
      <c r="I415" s="13" t="s">
        <v>2176</v>
      </c>
      <c r="J415" s="13" t="s">
        <v>1906</v>
      </c>
      <c r="K415" s="13" t="s">
        <v>2172</v>
      </c>
      <c r="L415" s="13" t="s">
        <v>2186</v>
      </c>
      <c r="M415" s="60">
        <v>44743</v>
      </c>
      <c r="N415" s="18">
        <f>VLOOKUP(A415,'Master NJ LTC Rating'!$A:$S,19,FALSE)</f>
        <v>4</v>
      </c>
    </row>
    <row r="416" spans="1:14" x14ac:dyDescent="0.35">
      <c r="A416" s="13">
        <v>315092</v>
      </c>
      <c r="B416" s="13" t="s">
        <v>824</v>
      </c>
      <c r="C416" s="13" t="s">
        <v>825</v>
      </c>
      <c r="D416" s="13" t="s">
        <v>826</v>
      </c>
      <c r="E416" s="13" t="s">
        <v>21</v>
      </c>
      <c r="F416" s="58">
        <v>7733</v>
      </c>
      <c r="G416" s="13" t="s">
        <v>1913</v>
      </c>
      <c r="H416" s="13" t="s">
        <v>1911</v>
      </c>
      <c r="I416" s="13" t="s">
        <v>3057</v>
      </c>
      <c r="J416" s="13" t="s">
        <v>1912</v>
      </c>
      <c r="K416" s="13" t="s">
        <v>4672</v>
      </c>
      <c r="L416" s="13" t="s">
        <v>2186</v>
      </c>
      <c r="M416" s="60">
        <v>44743</v>
      </c>
      <c r="N416" s="18">
        <f>VLOOKUP(A416,'Master NJ LTC Rating'!$A:$S,19,FALSE)</f>
        <v>4</v>
      </c>
    </row>
    <row r="417" spans="1:14" x14ac:dyDescent="0.35">
      <c r="A417" s="13">
        <v>315092</v>
      </c>
      <c r="B417" s="13" t="s">
        <v>824</v>
      </c>
      <c r="C417" s="13" t="s">
        <v>825</v>
      </c>
      <c r="D417" s="13" t="s">
        <v>826</v>
      </c>
      <c r="E417" s="13" t="s">
        <v>21</v>
      </c>
      <c r="F417" s="58">
        <v>7733</v>
      </c>
      <c r="G417" s="13" t="s">
        <v>1913</v>
      </c>
      <c r="H417" s="13" t="s">
        <v>1911</v>
      </c>
      <c r="I417" s="13" t="s">
        <v>2174</v>
      </c>
      <c r="J417" s="59">
        <v>0.24</v>
      </c>
      <c r="K417" s="13" t="s">
        <v>2172</v>
      </c>
      <c r="L417" s="13" t="s">
        <v>2186</v>
      </c>
      <c r="M417" s="60">
        <v>44743</v>
      </c>
      <c r="N417" s="18">
        <f>VLOOKUP(A417,'Master NJ LTC Rating'!$A:$S,19,FALSE)</f>
        <v>4</v>
      </c>
    </row>
    <row r="418" spans="1:14" x14ac:dyDescent="0.35">
      <c r="A418" s="13">
        <v>315092</v>
      </c>
      <c r="B418" s="13" t="s">
        <v>824</v>
      </c>
      <c r="C418" s="13" t="s">
        <v>825</v>
      </c>
      <c r="D418" s="13" t="s">
        <v>826</v>
      </c>
      <c r="E418" s="13" t="s">
        <v>21</v>
      </c>
      <c r="F418" s="58">
        <v>7733</v>
      </c>
      <c r="G418" s="13" t="s">
        <v>1913</v>
      </c>
      <c r="H418" s="13" t="s">
        <v>1911</v>
      </c>
      <c r="I418" s="13" t="s">
        <v>2170</v>
      </c>
      <c r="J418" s="59">
        <v>0.21</v>
      </c>
      <c r="K418" s="13" t="s">
        <v>2171</v>
      </c>
      <c r="L418" s="13" t="s">
        <v>2186</v>
      </c>
      <c r="M418" s="60">
        <v>44743</v>
      </c>
      <c r="N418" s="18">
        <f>VLOOKUP(A418,'Master NJ LTC Rating'!$A:$S,19,FALSE)</f>
        <v>4</v>
      </c>
    </row>
    <row r="419" spans="1:14" x14ac:dyDescent="0.35">
      <c r="A419" s="13">
        <v>315092</v>
      </c>
      <c r="B419" s="13" t="s">
        <v>824</v>
      </c>
      <c r="C419" s="13" t="s">
        <v>825</v>
      </c>
      <c r="D419" s="13" t="s">
        <v>826</v>
      </c>
      <c r="E419" s="13" t="s">
        <v>21</v>
      </c>
      <c r="F419" s="58">
        <v>7733</v>
      </c>
      <c r="G419" s="13" t="s">
        <v>1917</v>
      </c>
      <c r="H419" s="13" t="s">
        <v>1911</v>
      </c>
      <c r="I419" s="13" t="s">
        <v>2178</v>
      </c>
      <c r="J419" s="13" t="s">
        <v>1906</v>
      </c>
      <c r="K419" s="13" t="s">
        <v>2188</v>
      </c>
      <c r="L419" s="13" t="s">
        <v>2186</v>
      </c>
      <c r="M419" s="60">
        <v>44743</v>
      </c>
      <c r="N419" s="18">
        <f>VLOOKUP(A419,'Master NJ LTC Rating'!$A:$S,19,FALSE)</f>
        <v>4</v>
      </c>
    </row>
    <row r="420" spans="1:14" x14ac:dyDescent="0.35">
      <c r="A420" s="13">
        <v>315092</v>
      </c>
      <c r="B420" s="13" t="s">
        <v>824</v>
      </c>
      <c r="C420" s="13" t="s">
        <v>825</v>
      </c>
      <c r="D420" s="13" t="s">
        <v>826</v>
      </c>
      <c r="E420" s="13" t="s">
        <v>21</v>
      </c>
      <c r="F420" s="58">
        <v>7733</v>
      </c>
      <c r="G420" s="13" t="s">
        <v>1898</v>
      </c>
      <c r="H420" s="13" t="s">
        <v>1899</v>
      </c>
      <c r="I420" s="13" t="s">
        <v>1915</v>
      </c>
      <c r="J420" s="13" t="s">
        <v>1912</v>
      </c>
      <c r="K420" s="13" t="s">
        <v>2187</v>
      </c>
      <c r="L420" s="13" t="s">
        <v>2186</v>
      </c>
      <c r="M420" s="60">
        <v>44743</v>
      </c>
      <c r="N420" s="18">
        <f>VLOOKUP(A420,'Master NJ LTC Rating'!$A:$S,19,FALSE)</f>
        <v>4</v>
      </c>
    </row>
    <row r="421" spans="1:14" x14ac:dyDescent="0.35">
      <c r="A421" s="13">
        <v>315087</v>
      </c>
      <c r="B421" s="13" t="s">
        <v>715</v>
      </c>
      <c r="C421" s="13" t="s">
        <v>3659</v>
      </c>
      <c r="D421" s="13" t="s">
        <v>716</v>
      </c>
      <c r="E421" s="13" t="s">
        <v>21</v>
      </c>
      <c r="F421" s="58">
        <v>7716</v>
      </c>
      <c r="G421" s="58" t="s">
        <v>4741</v>
      </c>
      <c r="H421" s="13" t="s">
        <v>1899</v>
      </c>
      <c r="I421" s="13" t="s">
        <v>4673</v>
      </c>
      <c r="J421" s="13" t="s">
        <v>1906</v>
      </c>
      <c r="K421" s="13" t="s">
        <v>4672</v>
      </c>
      <c r="L421" s="13" t="s">
        <v>4693</v>
      </c>
      <c r="M421" s="60">
        <v>44743</v>
      </c>
      <c r="N421" s="18">
        <f>VLOOKUP(A421,'Master NJ LTC Rating'!$A:$S,19,FALSE)</f>
        <v>5</v>
      </c>
    </row>
    <row r="422" spans="1:14" x14ac:dyDescent="0.35">
      <c r="A422" s="13">
        <v>315087</v>
      </c>
      <c r="B422" s="13" t="s">
        <v>715</v>
      </c>
      <c r="C422" s="13" t="s">
        <v>3659</v>
      </c>
      <c r="D422" s="13" t="s">
        <v>716</v>
      </c>
      <c r="E422" s="13" t="s">
        <v>21</v>
      </c>
      <c r="F422" s="58">
        <v>7716</v>
      </c>
      <c r="G422" s="13" t="s">
        <v>1898</v>
      </c>
      <c r="H422" s="13" t="s">
        <v>1911</v>
      </c>
      <c r="I422" s="13" t="s">
        <v>2168</v>
      </c>
      <c r="J422" s="13" t="s">
        <v>1912</v>
      </c>
      <c r="K422" s="13" t="s">
        <v>2169</v>
      </c>
      <c r="L422" s="13" t="s">
        <v>4693</v>
      </c>
      <c r="M422" s="60">
        <v>44743</v>
      </c>
      <c r="N422" s="18">
        <f>VLOOKUP(A422,'Master NJ LTC Rating'!$A:$S,19,FALSE)</f>
        <v>5</v>
      </c>
    </row>
    <row r="423" spans="1:14" x14ac:dyDescent="0.35">
      <c r="A423" s="13">
        <v>315087</v>
      </c>
      <c r="B423" s="13" t="s">
        <v>715</v>
      </c>
      <c r="C423" s="13" t="s">
        <v>3659</v>
      </c>
      <c r="D423" s="13" t="s">
        <v>716</v>
      </c>
      <c r="E423" s="13" t="s">
        <v>21</v>
      </c>
      <c r="F423" s="58">
        <v>7716</v>
      </c>
      <c r="G423" s="13" t="s">
        <v>1917</v>
      </c>
      <c r="H423" s="13" t="s">
        <v>1911</v>
      </c>
      <c r="I423" s="13" t="s">
        <v>2176</v>
      </c>
      <c r="J423" s="13" t="s">
        <v>1906</v>
      </c>
      <c r="K423" s="13" t="s">
        <v>2177</v>
      </c>
      <c r="L423" s="13" t="s">
        <v>4693</v>
      </c>
      <c r="M423" s="60">
        <v>44743</v>
      </c>
      <c r="N423" s="18">
        <f>VLOOKUP(A423,'Master NJ LTC Rating'!$A:$S,19,FALSE)</f>
        <v>5</v>
      </c>
    </row>
    <row r="424" spans="1:14" x14ac:dyDescent="0.35">
      <c r="A424" s="13">
        <v>315087</v>
      </c>
      <c r="B424" s="13" t="s">
        <v>715</v>
      </c>
      <c r="C424" s="13" t="s">
        <v>3659</v>
      </c>
      <c r="D424" s="13" t="s">
        <v>716</v>
      </c>
      <c r="E424" s="13" t="s">
        <v>21</v>
      </c>
      <c r="F424" s="58">
        <v>7716</v>
      </c>
      <c r="G424" s="13" t="s">
        <v>1913</v>
      </c>
      <c r="H424" s="13" t="s">
        <v>1911</v>
      </c>
      <c r="I424" s="13" t="s">
        <v>3057</v>
      </c>
      <c r="J424" s="13" t="s">
        <v>1912</v>
      </c>
      <c r="K424" s="13" t="s">
        <v>4672</v>
      </c>
      <c r="L424" s="13" t="s">
        <v>4693</v>
      </c>
      <c r="M424" s="60">
        <v>44743</v>
      </c>
      <c r="N424" s="18">
        <f>VLOOKUP(A424,'Master NJ LTC Rating'!$A:$S,19,FALSE)</f>
        <v>5</v>
      </c>
    </row>
    <row r="425" spans="1:14" x14ac:dyDescent="0.35">
      <c r="A425" s="13">
        <v>315087</v>
      </c>
      <c r="B425" s="13" t="s">
        <v>715</v>
      </c>
      <c r="C425" s="13" t="s">
        <v>3659</v>
      </c>
      <c r="D425" s="13" t="s">
        <v>716</v>
      </c>
      <c r="E425" s="13" t="s">
        <v>21</v>
      </c>
      <c r="F425" s="58">
        <v>7716</v>
      </c>
      <c r="G425" s="13" t="s">
        <v>1913</v>
      </c>
      <c r="H425" s="13" t="s">
        <v>1911</v>
      </c>
      <c r="I425" s="13" t="s">
        <v>2174</v>
      </c>
      <c r="J425" s="59">
        <v>0.24</v>
      </c>
      <c r="K425" s="13" t="s">
        <v>2175</v>
      </c>
      <c r="L425" s="13" t="s">
        <v>4693</v>
      </c>
      <c r="M425" s="60">
        <v>44743</v>
      </c>
      <c r="N425" s="18">
        <f>VLOOKUP(A425,'Master NJ LTC Rating'!$A:$S,19,FALSE)</f>
        <v>5</v>
      </c>
    </row>
    <row r="426" spans="1:14" x14ac:dyDescent="0.35">
      <c r="A426" s="13">
        <v>315087</v>
      </c>
      <c r="B426" s="13" t="s">
        <v>715</v>
      </c>
      <c r="C426" s="13" t="s">
        <v>3659</v>
      </c>
      <c r="D426" s="13" t="s">
        <v>716</v>
      </c>
      <c r="E426" s="13" t="s">
        <v>21</v>
      </c>
      <c r="F426" s="58">
        <v>7716</v>
      </c>
      <c r="G426" s="13" t="s">
        <v>1898</v>
      </c>
      <c r="H426" s="13" t="s">
        <v>1911</v>
      </c>
      <c r="I426" s="13" t="s">
        <v>2170</v>
      </c>
      <c r="J426" s="13" t="s">
        <v>1912</v>
      </c>
      <c r="K426" s="13" t="s">
        <v>2171</v>
      </c>
      <c r="L426" s="13" t="s">
        <v>4693</v>
      </c>
      <c r="M426" s="60">
        <v>44743</v>
      </c>
      <c r="N426" s="18">
        <f>VLOOKUP(A426,'Master NJ LTC Rating'!$A:$S,19,FALSE)</f>
        <v>5</v>
      </c>
    </row>
    <row r="427" spans="1:14" x14ac:dyDescent="0.35">
      <c r="A427" s="13">
        <v>315087</v>
      </c>
      <c r="B427" s="13" t="s">
        <v>715</v>
      </c>
      <c r="C427" s="13" t="s">
        <v>3659</v>
      </c>
      <c r="D427" s="13" t="s">
        <v>716</v>
      </c>
      <c r="E427" s="13" t="s">
        <v>21</v>
      </c>
      <c r="F427" s="58">
        <v>7716</v>
      </c>
      <c r="G427" s="13" t="s">
        <v>1917</v>
      </c>
      <c r="H427" s="13" t="s">
        <v>1911</v>
      </c>
      <c r="I427" s="13" t="s">
        <v>2178</v>
      </c>
      <c r="J427" s="13" t="s">
        <v>1906</v>
      </c>
      <c r="K427" s="13" t="s">
        <v>2169</v>
      </c>
      <c r="L427" s="13" t="s">
        <v>4693</v>
      </c>
      <c r="M427" s="60">
        <v>44743</v>
      </c>
      <c r="N427" s="18">
        <f>VLOOKUP(A427,'Master NJ LTC Rating'!$A:$S,19,FALSE)</f>
        <v>5</v>
      </c>
    </row>
    <row r="428" spans="1:14" x14ac:dyDescent="0.35">
      <c r="A428" s="13">
        <v>315087</v>
      </c>
      <c r="B428" s="13" t="s">
        <v>715</v>
      </c>
      <c r="C428" s="13" t="s">
        <v>3659</v>
      </c>
      <c r="D428" s="13" t="s">
        <v>716</v>
      </c>
      <c r="E428" s="13" t="s">
        <v>21</v>
      </c>
      <c r="F428" s="58">
        <v>7716</v>
      </c>
      <c r="G428" s="13" t="s">
        <v>1898</v>
      </c>
      <c r="H428" s="13" t="s">
        <v>1899</v>
      </c>
      <c r="I428" s="13" t="s">
        <v>1915</v>
      </c>
      <c r="J428" s="13" t="s">
        <v>1912</v>
      </c>
      <c r="K428" s="13" t="s">
        <v>2172</v>
      </c>
      <c r="L428" s="13" t="s">
        <v>4693</v>
      </c>
      <c r="M428" s="60">
        <v>44743</v>
      </c>
      <c r="N428" s="18">
        <f>VLOOKUP(A428,'Master NJ LTC Rating'!$A:$S,19,FALSE)</f>
        <v>5</v>
      </c>
    </row>
    <row r="429" spans="1:14" x14ac:dyDescent="0.35">
      <c r="A429" s="13">
        <v>315479</v>
      </c>
      <c r="B429" s="13" t="s">
        <v>265</v>
      </c>
      <c r="C429" s="13" t="s">
        <v>266</v>
      </c>
      <c r="D429" s="13" t="s">
        <v>267</v>
      </c>
      <c r="E429" s="13" t="s">
        <v>21</v>
      </c>
      <c r="F429" s="58">
        <v>7039</v>
      </c>
      <c r="G429" s="58" t="s">
        <v>4741</v>
      </c>
      <c r="H429" s="13" t="s">
        <v>1899</v>
      </c>
      <c r="I429" s="13" t="s">
        <v>4673</v>
      </c>
      <c r="J429" s="13" t="s">
        <v>1906</v>
      </c>
      <c r="K429" s="13" t="s">
        <v>4672</v>
      </c>
      <c r="L429" s="13" t="s">
        <v>3399</v>
      </c>
      <c r="M429" s="60">
        <v>44743</v>
      </c>
      <c r="N429" s="18">
        <f>VLOOKUP(A429,'Master NJ LTC Rating'!$A:$S,19,FALSE)</f>
        <v>3</v>
      </c>
    </row>
    <row r="430" spans="1:14" x14ac:dyDescent="0.35">
      <c r="A430" s="13">
        <v>315479</v>
      </c>
      <c r="B430" s="13" t="s">
        <v>265</v>
      </c>
      <c r="C430" s="13" t="s">
        <v>266</v>
      </c>
      <c r="D430" s="13" t="s">
        <v>267</v>
      </c>
      <c r="E430" s="13" t="s">
        <v>21</v>
      </c>
      <c r="F430" s="58">
        <v>7039</v>
      </c>
      <c r="G430" s="13" t="s">
        <v>1898</v>
      </c>
      <c r="H430" s="13" t="s">
        <v>1911</v>
      </c>
      <c r="I430" s="13" t="s">
        <v>2168</v>
      </c>
      <c r="J430" s="59">
        <v>1</v>
      </c>
      <c r="K430" s="13" t="s">
        <v>2172</v>
      </c>
      <c r="L430" s="13" t="s">
        <v>3399</v>
      </c>
      <c r="M430" s="60">
        <v>44743</v>
      </c>
      <c r="N430" s="18">
        <f>VLOOKUP(A430,'Master NJ LTC Rating'!$A:$S,19,FALSE)</f>
        <v>3</v>
      </c>
    </row>
    <row r="431" spans="1:14" x14ac:dyDescent="0.35">
      <c r="A431" s="13">
        <v>315479</v>
      </c>
      <c r="B431" s="13" t="s">
        <v>265</v>
      </c>
      <c r="C431" s="13" t="s">
        <v>266</v>
      </c>
      <c r="D431" s="13" t="s">
        <v>267</v>
      </c>
      <c r="E431" s="13" t="s">
        <v>21</v>
      </c>
      <c r="F431" s="58">
        <v>7039</v>
      </c>
      <c r="G431" s="13" t="s">
        <v>1917</v>
      </c>
      <c r="H431" s="13" t="s">
        <v>1911</v>
      </c>
      <c r="I431" s="13" t="s">
        <v>2176</v>
      </c>
      <c r="J431" s="13" t="s">
        <v>1906</v>
      </c>
      <c r="K431" s="13" t="s">
        <v>2172</v>
      </c>
      <c r="L431" s="13" t="s">
        <v>3399</v>
      </c>
      <c r="M431" s="60">
        <v>44743</v>
      </c>
      <c r="N431" s="18">
        <f>VLOOKUP(A431,'Master NJ LTC Rating'!$A:$S,19,FALSE)</f>
        <v>3</v>
      </c>
    </row>
    <row r="432" spans="1:14" x14ac:dyDescent="0.35">
      <c r="A432" s="13">
        <v>315479</v>
      </c>
      <c r="B432" s="13" t="s">
        <v>265</v>
      </c>
      <c r="C432" s="13" t="s">
        <v>266</v>
      </c>
      <c r="D432" s="13" t="s">
        <v>267</v>
      </c>
      <c r="E432" s="13" t="s">
        <v>21</v>
      </c>
      <c r="F432" s="58">
        <v>7039</v>
      </c>
      <c r="G432" s="13" t="s">
        <v>1913</v>
      </c>
      <c r="H432" s="13" t="s">
        <v>1911</v>
      </c>
      <c r="I432" s="13" t="s">
        <v>3057</v>
      </c>
      <c r="J432" s="13" t="s">
        <v>1912</v>
      </c>
      <c r="K432" s="13" t="s">
        <v>4672</v>
      </c>
      <c r="L432" s="13" t="s">
        <v>3399</v>
      </c>
      <c r="M432" s="60">
        <v>44743</v>
      </c>
      <c r="N432" s="18">
        <f>VLOOKUP(A432,'Master NJ LTC Rating'!$A:$S,19,FALSE)</f>
        <v>3</v>
      </c>
    </row>
    <row r="433" spans="1:14" x14ac:dyDescent="0.35">
      <c r="A433" s="13">
        <v>315479</v>
      </c>
      <c r="B433" s="13" t="s">
        <v>265</v>
      </c>
      <c r="C433" s="13" t="s">
        <v>266</v>
      </c>
      <c r="D433" s="13" t="s">
        <v>267</v>
      </c>
      <c r="E433" s="13" t="s">
        <v>21</v>
      </c>
      <c r="F433" s="58">
        <v>7039</v>
      </c>
      <c r="G433" s="13" t="s">
        <v>1913</v>
      </c>
      <c r="H433" s="13" t="s">
        <v>1911</v>
      </c>
      <c r="I433" s="13" t="s">
        <v>2174</v>
      </c>
      <c r="J433" s="59">
        <v>0.24</v>
      </c>
      <c r="K433" s="13" t="s">
        <v>2172</v>
      </c>
      <c r="L433" s="13" t="s">
        <v>3399</v>
      </c>
      <c r="M433" s="60">
        <v>44743</v>
      </c>
      <c r="N433" s="18">
        <f>VLOOKUP(A433,'Master NJ LTC Rating'!$A:$S,19,FALSE)</f>
        <v>3</v>
      </c>
    </row>
    <row r="434" spans="1:14" x14ac:dyDescent="0.35">
      <c r="A434" s="13">
        <v>315479</v>
      </c>
      <c r="B434" s="13" t="s">
        <v>265</v>
      </c>
      <c r="C434" s="13" t="s">
        <v>266</v>
      </c>
      <c r="D434" s="13" t="s">
        <v>267</v>
      </c>
      <c r="E434" s="13" t="s">
        <v>21</v>
      </c>
      <c r="F434" s="58">
        <v>7039</v>
      </c>
      <c r="G434" s="13" t="s">
        <v>1913</v>
      </c>
      <c r="H434" s="13" t="s">
        <v>1911</v>
      </c>
      <c r="I434" s="13" t="s">
        <v>2170</v>
      </c>
      <c r="J434" s="59">
        <v>0.21</v>
      </c>
      <c r="K434" s="13" t="s">
        <v>2171</v>
      </c>
      <c r="L434" s="13" t="s">
        <v>3399</v>
      </c>
      <c r="M434" s="60">
        <v>44743</v>
      </c>
      <c r="N434" s="18">
        <f>VLOOKUP(A434,'Master NJ LTC Rating'!$A:$S,19,FALSE)</f>
        <v>3</v>
      </c>
    </row>
    <row r="435" spans="1:14" x14ac:dyDescent="0.35">
      <c r="A435" s="13">
        <v>315479</v>
      </c>
      <c r="B435" s="13" t="s">
        <v>265</v>
      </c>
      <c r="C435" s="13" t="s">
        <v>266</v>
      </c>
      <c r="D435" s="13" t="s">
        <v>267</v>
      </c>
      <c r="E435" s="13" t="s">
        <v>21</v>
      </c>
      <c r="F435" s="58">
        <v>7039</v>
      </c>
      <c r="G435" s="13" t="s">
        <v>1917</v>
      </c>
      <c r="H435" s="13" t="s">
        <v>1911</v>
      </c>
      <c r="I435" s="13" t="s">
        <v>2178</v>
      </c>
      <c r="J435" s="13" t="s">
        <v>1906</v>
      </c>
      <c r="K435" s="13" t="s">
        <v>2188</v>
      </c>
      <c r="L435" s="13" t="s">
        <v>3399</v>
      </c>
      <c r="M435" s="60">
        <v>44743</v>
      </c>
      <c r="N435" s="18">
        <f>VLOOKUP(A435,'Master NJ LTC Rating'!$A:$S,19,FALSE)</f>
        <v>3</v>
      </c>
    </row>
    <row r="436" spans="1:14" x14ac:dyDescent="0.35">
      <c r="A436" s="13">
        <v>315479</v>
      </c>
      <c r="B436" s="13" t="s">
        <v>265</v>
      </c>
      <c r="C436" s="13" t="s">
        <v>266</v>
      </c>
      <c r="D436" s="13" t="s">
        <v>267</v>
      </c>
      <c r="E436" s="13" t="s">
        <v>21</v>
      </c>
      <c r="F436" s="58">
        <v>7039</v>
      </c>
      <c r="G436" s="13" t="s">
        <v>1898</v>
      </c>
      <c r="H436" s="13" t="s">
        <v>1899</v>
      </c>
      <c r="I436" s="13" t="s">
        <v>1915</v>
      </c>
      <c r="J436" s="13" t="s">
        <v>1912</v>
      </c>
      <c r="K436" s="13" t="s">
        <v>3400</v>
      </c>
      <c r="L436" s="13" t="s">
        <v>3399</v>
      </c>
      <c r="M436" s="60">
        <v>44743</v>
      </c>
      <c r="N436" s="18">
        <f>VLOOKUP(A436,'Master NJ LTC Rating'!$A:$S,19,FALSE)</f>
        <v>3</v>
      </c>
    </row>
    <row r="437" spans="1:14" x14ac:dyDescent="0.35">
      <c r="A437" s="13">
        <v>315488</v>
      </c>
      <c r="B437" s="13" t="s">
        <v>733</v>
      </c>
      <c r="C437" s="13" t="s">
        <v>734</v>
      </c>
      <c r="D437" s="13" t="s">
        <v>208</v>
      </c>
      <c r="E437" s="13" t="s">
        <v>21</v>
      </c>
      <c r="F437" s="58">
        <v>7960</v>
      </c>
      <c r="G437" s="58" t="s">
        <v>4741</v>
      </c>
      <c r="H437" s="13" t="s">
        <v>1899</v>
      </c>
      <c r="I437" s="13" t="s">
        <v>4673</v>
      </c>
      <c r="J437" s="13" t="s">
        <v>1906</v>
      </c>
      <c r="K437" s="13" t="s">
        <v>4672</v>
      </c>
      <c r="L437" s="13" t="s">
        <v>3416</v>
      </c>
      <c r="M437" s="60">
        <v>44743</v>
      </c>
      <c r="N437" s="18">
        <f>VLOOKUP(A437,'Master NJ LTC Rating'!$A:$S,19,FALSE)</f>
        <v>2</v>
      </c>
    </row>
    <row r="438" spans="1:14" x14ac:dyDescent="0.35">
      <c r="A438" s="13">
        <v>315488</v>
      </c>
      <c r="B438" s="13" t="s">
        <v>733</v>
      </c>
      <c r="C438" s="13" t="s">
        <v>734</v>
      </c>
      <c r="D438" s="13" t="s">
        <v>208</v>
      </c>
      <c r="E438" s="13" t="s">
        <v>21</v>
      </c>
      <c r="F438" s="58">
        <v>7960</v>
      </c>
      <c r="G438" s="13" t="s">
        <v>1898</v>
      </c>
      <c r="H438" s="13" t="s">
        <v>1911</v>
      </c>
      <c r="I438" s="13" t="s">
        <v>2168</v>
      </c>
      <c r="J438" s="13" t="s">
        <v>1912</v>
      </c>
      <c r="K438" s="13" t="s">
        <v>2315</v>
      </c>
      <c r="L438" s="13" t="s">
        <v>3416</v>
      </c>
      <c r="M438" s="60">
        <v>44743</v>
      </c>
      <c r="N438" s="18">
        <f>VLOOKUP(A438,'Master NJ LTC Rating'!$A:$S,19,FALSE)</f>
        <v>2</v>
      </c>
    </row>
    <row r="439" spans="1:14" x14ac:dyDescent="0.35">
      <c r="A439" s="13">
        <v>315488</v>
      </c>
      <c r="B439" s="13" t="s">
        <v>733</v>
      </c>
      <c r="C439" s="13" t="s">
        <v>734</v>
      </c>
      <c r="D439" s="13" t="s">
        <v>208</v>
      </c>
      <c r="E439" s="13" t="s">
        <v>21</v>
      </c>
      <c r="F439" s="58">
        <v>7960</v>
      </c>
      <c r="G439" s="13" t="s">
        <v>1917</v>
      </c>
      <c r="H439" s="13" t="s">
        <v>1911</v>
      </c>
      <c r="I439" s="13" t="s">
        <v>2176</v>
      </c>
      <c r="J439" s="13" t="s">
        <v>1906</v>
      </c>
      <c r="K439" s="13" t="s">
        <v>2315</v>
      </c>
      <c r="L439" s="13" t="s">
        <v>3416</v>
      </c>
      <c r="M439" s="60">
        <v>44743</v>
      </c>
      <c r="N439" s="18">
        <f>VLOOKUP(A439,'Master NJ LTC Rating'!$A:$S,19,FALSE)</f>
        <v>2</v>
      </c>
    </row>
    <row r="440" spans="1:14" x14ac:dyDescent="0.35">
      <c r="A440" s="13">
        <v>315488</v>
      </c>
      <c r="B440" s="13" t="s">
        <v>733</v>
      </c>
      <c r="C440" s="13" t="s">
        <v>734</v>
      </c>
      <c r="D440" s="13" t="s">
        <v>208</v>
      </c>
      <c r="E440" s="13" t="s">
        <v>21</v>
      </c>
      <c r="F440" s="58">
        <v>7960</v>
      </c>
      <c r="G440" s="13" t="s">
        <v>1913</v>
      </c>
      <c r="H440" s="13" t="s">
        <v>1911</v>
      </c>
      <c r="I440" s="13" t="s">
        <v>3057</v>
      </c>
      <c r="J440" s="59">
        <v>0.18</v>
      </c>
      <c r="K440" s="13" t="s">
        <v>3359</v>
      </c>
      <c r="L440" s="13" t="s">
        <v>3416</v>
      </c>
      <c r="M440" s="60">
        <v>44743</v>
      </c>
      <c r="N440" s="18">
        <f>VLOOKUP(A440,'Master NJ LTC Rating'!$A:$S,19,FALSE)</f>
        <v>2</v>
      </c>
    </row>
    <row r="441" spans="1:14" x14ac:dyDescent="0.35">
      <c r="A441" s="13">
        <v>315488</v>
      </c>
      <c r="B441" s="13" t="s">
        <v>733</v>
      </c>
      <c r="C441" s="13" t="s">
        <v>734</v>
      </c>
      <c r="D441" s="13" t="s">
        <v>208</v>
      </c>
      <c r="E441" s="13" t="s">
        <v>21</v>
      </c>
      <c r="F441" s="58">
        <v>7960</v>
      </c>
      <c r="G441" s="13" t="s">
        <v>1913</v>
      </c>
      <c r="H441" s="13" t="s">
        <v>1911</v>
      </c>
      <c r="I441" s="13" t="s">
        <v>2174</v>
      </c>
      <c r="J441" s="59">
        <v>0.24</v>
      </c>
      <c r="K441" s="13" t="s">
        <v>3359</v>
      </c>
      <c r="L441" s="13" t="s">
        <v>3416</v>
      </c>
      <c r="M441" s="60">
        <v>44743</v>
      </c>
      <c r="N441" s="18">
        <f>VLOOKUP(A441,'Master NJ LTC Rating'!$A:$S,19,FALSE)</f>
        <v>2</v>
      </c>
    </row>
    <row r="442" spans="1:14" x14ac:dyDescent="0.35">
      <c r="A442" s="13">
        <v>315488</v>
      </c>
      <c r="B442" s="13" t="s">
        <v>733</v>
      </c>
      <c r="C442" s="13" t="s">
        <v>734</v>
      </c>
      <c r="D442" s="13" t="s">
        <v>208</v>
      </c>
      <c r="E442" s="13" t="s">
        <v>21</v>
      </c>
      <c r="F442" s="58">
        <v>7960</v>
      </c>
      <c r="G442" s="13" t="s">
        <v>1913</v>
      </c>
      <c r="H442" s="13" t="s">
        <v>1911</v>
      </c>
      <c r="I442" s="13" t="s">
        <v>2170</v>
      </c>
      <c r="J442" s="13" t="s">
        <v>1912</v>
      </c>
      <c r="K442" s="13" t="s">
        <v>2171</v>
      </c>
      <c r="L442" s="13" t="s">
        <v>3416</v>
      </c>
      <c r="M442" s="60">
        <v>44743</v>
      </c>
      <c r="N442" s="18">
        <f>VLOOKUP(A442,'Master NJ LTC Rating'!$A:$S,19,FALSE)</f>
        <v>2</v>
      </c>
    </row>
    <row r="443" spans="1:14" x14ac:dyDescent="0.35">
      <c r="A443" s="13">
        <v>315488</v>
      </c>
      <c r="B443" s="13" t="s">
        <v>733</v>
      </c>
      <c r="C443" s="13" t="s">
        <v>734</v>
      </c>
      <c r="D443" s="13" t="s">
        <v>208</v>
      </c>
      <c r="E443" s="13" t="s">
        <v>21</v>
      </c>
      <c r="F443" s="58">
        <v>7960</v>
      </c>
      <c r="G443" s="13" t="s">
        <v>1917</v>
      </c>
      <c r="H443" s="13" t="s">
        <v>1911</v>
      </c>
      <c r="I443" s="13" t="s">
        <v>2178</v>
      </c>
      <c r="J443" s="13" t="s">
        <v>1906</v>
      </c>
      <c r="K443" s="13" t="s">
        <v>2319</v>
      </c>
      <c r="L443" s="13" t="s">
        <v>3416</v>
      </c>
      <c r="M443" s="60">
        <v>44743</v>
      </c>
      <c r="N443" s="18">
        <f>VLOOKUP(A443,'Master NJ LTC Rating'!$A:$S,19,FALSE)</f>
        <v>2</v>
      </c>
    </row>
    <row r="444" spans="1:14" x14ac:dyDescent="0.35">
      <c r="A444" s="13">
        <v>315488</v>
      </c>
      <c r="B444" s="13" t="s">
        <v>733</v>
      </c>
      <c r="C444" s="13" t="s">
        <v>734</v>
      </c>
      <c r="D444" s="13" t="s">
        <v>208</v>
      </c>
      <c r="E444" s="13" t="s">
        <v>21</v>
      </c>
      <c r="F444" s="58">
        <v>7960</v>
      </c>
      <c r="G444" s="13" t="s">
        <v>1913</v>
      </c>
      <c r="H444" s="13" t="s">
        <v>1899</v>
      </c>
      <c r="I444" s="13" t="s">
        <v>1915</v>
      </c>
      <c r="J444" s="13" t="s">
        <v>1912</v>
      </c>
      <c r="K444" s="13" t="s">
        <v>2315</v>
      </c>
      <c r="L444" s="13" t="s">
        <v>3416</v>
      </c>
      <c r="M444" s="60">
        <v>44743</v>
      </c>
      <c r="N444" s="18">
        <f>VLOOKUP(A444,'Master NJ LTC Rating'!$A:$S,19,FALSE)</f>
        <v>2</v>
      </c>
    </row>
    <row r="445" spans="1:14" x14ac:dyDescent="0.35">
      <c r="A445" s="13">
        <v>315482</v>
      </c>
      <c r="B445" s="13" t="s">
        <v>704</v>
      </c>
      <c r="C445" s="13" t="s">
        <v>705</v>
      </c>
      <c r="D445" s="13" t="s">
        <v>337</v>
      </c>
      <c r="E445" s="13" t="s">
        <v>21</v>
      </c>
      <c r="F445" s="58">
        <v>8057</v>
      </c>
      <c r="G445" s="58" t="s">
        <v>4741</v>
      </c>
      <c r="H445" s="13" t="s">
        <v>1899</v>
      </c>
      <c r="I445" s="13" t="s">
        <v>4673</v>
      </c>
      <c r="J445" s="13" t="s">
        <v>1906</v>
      </c>
      <c r="K445" s="13" t="s">
        <v>4672</v>
      </c>
      <c r="L445" s="13" t="s">
        <v>3401</v>
      </c>
      <c r="M445" s="60">
        <v>44743</v>
      </c>
      <c r="N445" s="18">
        <f>VLOOKUP(A445,'Master NJ LTC Rating'!$A:$S,19,FALSE)</f>
        <v>2</v>
      </c>
    </row>
    <row r="446" spans="1:14" x14ac:dyDescent="0.35">
      <c r="A446" s="13">
        <v>315482</v>
      </c>
      <c r="B446" s="13" t="s">
        <v>704</v>
      </c>
      <c r="C446" s="13" t="s">
        <v>705</v>
      </c>
      <c r="D446" s="13" t="s">
        <v>337</v>
      </c>
      <c r="E446" s="13" t="s">
        <v>21</v>
      </c>
      <c r="F446" s="58">
        <v>8057</v>
      </c>
      <c r="G446" s="13" t="s">
        <v>1898</v>
      </c>
      <c r="H446" s="13" t="s">
        <v>1911</v>
      </c>
      <c r="I446" s="13" t="s">
        <v>2168</v>
      </c>
      <c r="J446" s="59">
        <v>1</v>
      </c>
      <c r="K446" s="13" t="s">
        <v>2869</v>
      </c>
      <c r="L446" s="13" t="s">
        <v>3401</v>
      </c>
      <c r="M446" s="60">
        <v>44743</v>
      </c>
      <c r="N446" s="18">
        <f>VLOOKUP(A446,'Master NJ LTC Rating'!$A:$S,19,FALSE)</f>
        <v>2</v>
      </c>
    </row>
    <row r="447" spans="1:14" x14ac:dyDescent="0.35">
      <c r="A447" s="13">
        <v>315482</v>
      </c>
      <c r="B447" s="13" t="s">
        <v>704</v>
      </c>
      <c r="C447" s="13" t="s">
        <v>705</v>
      </c>
      <c r="D447" s="13" t="s">
        <v>337</v>
      </c>
      <c r="E447" s="13" t="s">
        <v>21</v>
      </c>
      <c r="F447" s="58">
        <v>8057</v>
      </c>
      <c r="G447" s="13" t="s">
        <v>1917</v>
      </c>
      <c r="H447" s="13" t="s">
        <v>1911</v>
      </c>
      <c r="I447" s="13" t="s">
        <v>2176</v>
      </c>
      <c r="J447" s="13" t="s">
        <v>1906</v>
      </c>
      <c r="K447" s="13" t="s">
        <v>2869</v>
      </c>
      <c r="L447" s="13" t="s">
        <v>3401</v>
      </c>
      <c r="M447" s="60">
        <v>44743</v>
      </c>
      <c r="N447" s="18">
        <f>VLOOKUP(A447,'Master NJ LTC Rating'!$A:$S,19,FALSE)</f>
        <v>2</v>
      </c>
    </row>
    <row r="448" spans="1:14" x14ac:dyDescent="0.35">
      <c r="A448" s="13">
        <v>315482</v>
      </c>
      <c r="B448" s="13" t="s">
        <v>704</v>
      </c>
      <c r="C448" s="13" t="s">
        <v>705</v>
      </c>
      <c r="D448" s="13" t="s">
        <v>337</v>
      </c>
      <c r="E448" s="13" t="s">
        <v>21</v>
      </c>
      <c r="F448" s="58">
        <v>8057</v>
      </c>
      <c r="G448" s="13" t="s">
        <v>1913</v>
      </c>
      <c r="H448" s="13" t="s">
        <v>1911</v>
      </c>
      <c r="I448" s="13" t="s">
        <v>3057</v>
      </c>
      <c r="J448" s="59">
        <v>0.18</v>
      </c>
      <c r="K448" s="13" t="s">
        <v>3359</v>
      </c>
      <c r="L448" s="13" t="s">
        <v>3401</v>
      </c>
      <c r="M448" s="60">
        <v>44743</v>
      </c>
      <c r="N448" s="18">
        <f>VLOOKUP(A448,'Master NJ LTC Rating'!$A:$S,19,FALSE)</f>
        <v>2</v>
      </c>
    </row>
    <row r="449" spans="1:14" x14ac:dyDescent="0.35">
      <c r="A449" s="13">
        <v>315482</v>
      </c>
      <c r="B449" s="13" t="s">
        <v>704</v>
      </c>
      <c r="C449" s="13" t="s">
        <v>705</v>
      </c>
      <c r="D449" s="13" t="s">
        <v>337</v>
      </c>
      <c r="E449" s="13" t="s">
        <v>21</v>
      </c>
      <c r="F449" s="58">
        <v>8057</v>
      </c>
      <c r="G449" s="13" t="s">
        <v>1913</v>
      </c>
      <c r="H449" s="13" t="s">
        <v>1911</v>
      </c>
      <c r="I449" s="13" t="s">
        <v>2174</v>
      </c>
      <c r="J449" s="59">
        <v>0.24</v>
      </c>
      <c r="K449" s="13" t="s">
        <v>3359</v>
      </c>
      <c r="L449" s="13" t="s">
        <v>3401</v>
      </c>
      <c r="M449" s="60">
        <v>44743</v>
      </c>
      <c r="N449" s="18">
        <f>VLOOKUP(A449,'Master NJ LTC Rating'!$A:$S,19,FALSE)</f>
        <v>2</v>
      </c>
    </row>
    <row r="450" spans="1:14" x14ac:dyDescent="0.35">
      <c r="A450" s="13">
        <v>315482</v>
      </c>
      <c r="B450" s="13" t="s">
        <v>704</v>
      </c>
      <c r="C450" s="13" t="s">
        <v>705</v>
      </c>
      <c r="D450" s="13" t="s">
        <v>337</v>
      </c>
      <c r="E450" s="13" t="s">
        <v>21</v>
      </c>
      <c r="F450" s="58">
        <v>8057</v>
      </c>
      <c r="G450" s="13" t="s">
        <v>1913</v>
      </c>
      <c r="H450" s="13" t="s">
        <v>1911</v>
      </c>
      <c r="I450" s="13" t="s">
        <v>2170</v>
      </c>
      <c r="J450" s="13" t="s">
        <v>1912</v>
      </c>
      <c r="K450" s="13" t="s">
        <v>2171</v>
      </c>
      <c r="L450" s="13" t="s">
        <v>3401</v>
      </c>
      <c r="M450" s="60">
        <v>44743</v>
      </c>
      <c r="N450" s="18">
        <f>VLOOKUP(A450,'Master NJ LTC Rating'!$A:$S,19,FALSE)</f>
        <v>2</v>
      </c>
    </row>
    <row r="451" spans="1:14" x14ac:dyDescent="0.35">
      <c r="A451" s="13">
        <v>315482</v>
      </c>
      <c r="B451" s="13" t="s">
        <v>704</v>
      </c>
      <c r="C451" s="13" t="s">
        <v>705</v>
      </c>
      <c r="D451" s="13" t="s">
        <v>337</v>
      </c>
      <c r="E451" s="13" t="s">
        <v>21</v>
      </c>
      <c r="F451" s="58">
        <v>8057</v>
      </c>
      <c r="G451" s="13" t="s">
        <v>1917</v>
      </c>
      <c r="H451" s="13" t="s">
        <v>1911</v>
      </c>
      <c r="I451" s="13" t="s">
        <v>2178</v>
      </c>
      <c r="J451" s="13" t="s">
        <v>1906</v>
      </c>
      <c r="K451" s="13" t="s">
        <v>2319</v>
      </c>
      <c r="L451" s="13" t="s">
        <v>3401</v>
      </c>
      <c r="M451" s="60">
        <v>44743</v>
      </c>
      <c r="N451" s="18">
        <f>VLOOKUP(A451,'Master NJ LTC Rating'!$A:$S,19,FALSE)</f>
        <v>2</v>
      </c>
    </row>
    <row r="452" spans="1:14" x14ac:dyDescent="0.35">
      <c r="A452" s="13">
        <v>315482</v>
      </c>
      <c r="B452" s="13" t="s">
        <v>704</v>
      </c>
      <c r="C452" s="13" t="s">
        <v>705</v>
      </c>
      <c r="D452" s="13" t="s">
        <v>337</v>
      </c>
      <c r="E452" s="13" t="s">
        <v>21</v>
      </c>
      <c r="F452" s="58">
        <v>8057</v>
      </c>
      <c r="G452" s="13" t="s">
        <v>1913</v>
      </c>
      <c r="H452" s="13" t="s">
        <v>1899</v>
      </c>
      <c r="I452" s="13" t="s">
        <v>1915</v>
      </c>
      <c r="J452" s="13" t="s">
        <v>1912</v>
      </c>
      <c r="K452" s="13" t="s">
        <v>2869</v>
      </c>
      <c r="L452" s="13" t="s">
        <v>3401</v>
      </c>
      <c r="M452" s="60">
        <v>44743</v>
      </c>
      <c r="N452" s="18">
        <f>VLOOKUP(A452,'Master NJ LTC Rating'!$A:$S,19,FALSE)</f>
        <v>2</v>
      </c>
    </row>
    <row r="453" spans="1:14" x14ac:dyDescent="0.35">
      <c r="A453" s="13">
        <v>315306</v>
      </c>
      <c r="B453" s="13" t="s">
        <v>523</v>
      </c>
      <c r="C453" s="13" t="s">
        <v>524</v>
      </c>
      <c r="D453" s="13" t="s">
        <v>525</v>
      </c>
      <c r="E453" s="13" t="s">
        <v>21</v>
      </c>
      <c r="F453" s="58">
        <v>7646</v>
      </c>
      <c r="G453" s="58" t="s">
        <v>4741</v>
      </c>
      <c r="H453" s="13" t="s">
        <v>1899</v>
      </c>
      <c r="I453" s="13" t="s">
        <v>4673</v>
      </c>
      <c r="J453" s="13" t="s">
        <v>1906</v>
      </c>
      <c r="K453" s="13" t="s">
        <v>4672</v>
      </c>
      <c r="L453" s="13" t="s">
        <v>2867</v>
      </c>
      <c r="M453" s="60">
        <v>44743</v>
      </c>
      <c r="N453" s="18">
        <f>VLOOKUP(A453,'Master NJ LTC Rating'!$A:$S,19,FALSE)</f>
        <v>4</v>
      </c>
    </row>
    <row r="454" spans="1:14" x14ac:dyDescent="0.35">
      <c r="A454" s="13">
        <v>315306</v>
      </c>
      <c r="B454" s="13" t="s">
        <v>523</v>
      </c>
      <c r="C454" s="13" t="s">
        <v>524</v>
      </c>
      <c r="D454" s="13" t="s">
        <v>525</v>
      </c>
      <c r="E454" s="13" t="s">
        <v>21</v>
      </c>
      <c r="F454" s="58">
        <v>7646</v>
      </c>
      <c r="G454" s="13" t="s">
        <v>1913</v>
      </c>
      <c r="H454" s="13" t="s">
        <v>1911</v>
      </c>
      <c r="I454" s="13" t="s">
        <v>1914</v>
      </c>
      <c r="J454" s="59">
        <v>1</v>
      </c>
      <c r="K454" s="13" t="s">
        <v>2868</v>
      </c>
      <c r="L454" s="13" t="s">
        <v>2867</v>
      </c>
      <c r="M454" s="60">
        <v>44743</v>
      </c>
      <c r="N454" s="18">
        <f>VLOOKUP(A454,'Master NJ LTC Rating'!$A:$S,19,FALSE)</f>
        <v>4</v>
      </c>
    </row>
    <row r="455" spans="1:14" x14ac:dyDescent="0.35">
      <c r="A455" s="13">
        <v>315306</v>
      </c>
      <c r="B455" s="13" t="s">
        <v>523</v>
      </c>
      <c r="C455" s="13" t="s">
        <v>524</v>
      </c>
      <c r="D455" s="13" t="s">
        <v>525</v>
      </c>
      <c r="E455" s="13" t="s">
        <v>21</v>
      </c>
      <c r="F455" s="58">
        <v>7646</v>
      </c>
      <c r="G455" s="13" t="s">
        <v>1913</v>
      </c>
      <c r="H455" s="13" t="s">
        <v>1911</v>
      </c>
      <c r="I455" s="13" t="s">
        <v>4671</v>
      </c>
      <c r="J455" s="13" t="s">
        <v>1912</v>
      </c>
      <c r="K455" s="13" t="s">
        <v>4672</v>
      </c>
      <c r="L455" s="13" t="s">
        <v>2867</v>
      </c>
      <c r="M455" s="60">
        <v>44743</v>
      </c>
      <c r="N455" s="18">
        <f>VLOOKUP(A455,'Master NJ LTC Rating'!$A:$S,19,FALSE)</f>
        <v>4</v>
      </c>
    </row>
    <row r="456" spans="1:14" x14ac:dyDescent="0.35">
      <c r="A456" s="13">
        <v>315306</v>
      </c>
      <c r="B456" s="13" t="s">
        <v>523</v>
      </c>
      <c r="C456" s="13" t="s">
        <v>524</v>
      </c>
      <c r="D456" s="13" t="s">
        <v>525</v>
      </c>
      <c r="E456" s="13" t="s">
        <v>21</v>
      </c>
      <c r="F456" s="58">
        <v>7646</v>
      </c>
      <c r="G456" s="13" t="s">
        <v>1917</v>
      </c>
      <c r="H456" s="13" t="s">
        <v>1911</v>
      </c>
      <c r="I456" s="13" t="s">
        <v>2178</v>
      </c>
      <c r="J456" s="13" t="s">
        <v>1906</v>
      </c>
      <c r="K456" s="13" t="s">
        <v>2869</v>
      </c>
      <c r="L456" s="13" t="s">
        <v>2867</v>
      </c>
      <c r="M456" s="60">
        <v>44743</v>
      </c>
      <c r="N456" s="18">
        <f>VLOOKUP(A456,'Master NJ LTC Rating'!$A:$S,19,FALSE)</f>
        <v>4</v>
      </c>
    </row>
    <row r="457" spans="1:14" x14ac:dyDescent="0.35">
      <c r="A457" s="13">
        <v>315306</v>
      </c>
      <c r="B457" s="13" t="s">
        <v>523</v>
      </c>
      <c r="C457" s="13" t="s">
        <v>524</v>
      </c>
      <c r="D457" s="13" t="s">
        <v>525</v>
      </c>
      <c r="E457" s="13" t="s">
        <v>21</v>
      </c>
      <c r="F457" s="58">
        <v>7646</v>
      </c>
      <c r="G457" s="58" t="s">
        <v>4727</v>
      </c>
      <c r="H457" s="13" t="s">
        <v>1899</v>
      </c>
      <c r="I457" s="13" t="s">
        <v>1915</v>
      </c>
      <c r="J457" s="13" t="s">
        <v>1912</v>
      </c>
      <c r="K457" s="13" t="s">
        <v>2868</v>
      </c>
      <c r="L457" s="13" t="s">
        <v>2867</v>
      </c>
      <c r="M457" s="60">
        <v>44743</v>
      </c>
      <c r="N457" s="18">
        <f>VLOOKUP(A457,'Master NJ LTC Rating'!$A:$S,19,FALSE)</f>
        <v>4</v>
      </c>
    </row>
    <row r="458" spans="1:14" x14ac:dyDescent="0.35">
      <c r="A458" s="13">
        <v>315306</v>
      </c>
      <c r="B458" s="13" t="s">
        <v>523</v>
      </c>
      <c r="C458" s="13" t="s">
        <v>524</v>
      </c>
      <c r="D458" s="13" t="s">
        <v>525</v>
      </c>
      <c r="E458" s="13" t="s">
        <v>21</v>
      </c>
      <c r="F458" s="58">
        <v>7646</v>
      </c>
      <c r="G458" s="13" t="s">
        <v>1898</v>
      </c>
      <c r="H458" s="13" t="s">
        <v>1911</v>
      </c>
      <c r="I458" s="13" t="s">
        <v>2865</v>
      </c>
      <c r="J458" s="59">
        <v>1</v>
      </c>
      <c r="K458" s="13" t="s">
        <v>2866</v>
      </c>
      <c r="L458" s="13" t="s">
        <v>2867</v>
      </c>
      <c r="M458" s="60">
        <v>44743</v>
      </c>
      <c r="N458" s="18">
        <f>VLOOKUP(A458,'Master NJ LTC Rating'!$A:$S,19,FALSE)</f>
        <v>4</v>
      </c>
    </row>
    <row r="459" spans="1:14" x14ac:dyDescent="0.35">
      <c r="A459" s="13">
        <v>315339</v>
      </c>
      <c r="B459" s="13" t="s">
        <v>1115</v>
      </c>
      <c r="C459" s="13" t="s">
        <v>1116</v>
      </c>
      <c r="D459" s="13" t="s">
        <v>1117</v>
      </c>
      <c r="E459" s="13" t="s">
        <v>21</v>
      </c>
      <c r="F459" s="58">
        <v>7649</v>
      </c>
      <c r="G459" s="58" t="s">
        <v>4741</v>
      </c>
      <c r="H459" s="13" t="s">
        <v>1899</v>
      </c>
      <c r="I459" s="13" t="s">
        <v>4673</v>
      </c>
      <c r="J459" s="13" t="s">
        <v>1906</v>
      </c>
      <c r="K459" s="13" t="s">
        <v>4672</v>
      </c>
      <c r="L459" s="13" t="s">
        <v>2957</v>
      </c>
      <c r="M459" s="60">
        <v>44743</v>
      </c>
      <c r="N459" s="18">
        <f>VLOOKUP(A459,'Master NJ LTC Rating'!$A:$S,19,FALSE)</f>
        <v>4</v>
      </c>
    </row>
    <row r="460" spans="1:14" x14ac:dyDescent="0.35">
      <c r="A460" s="13">
        <v>315339</v>
      </c>
      <c r="B460" s="13" t="s">
        <v>1115</v>
      </c>
      <c r="C460" s="13" t="s">
        <v>1116</v>
      </c>
      <c r="D460" s="13" t="s">
        <v>1117</v>
      </c>
      <c r="E460" s="13" t="s">
        <v>21</v>
      </c>
      <c r="F460" s="58">
        <v>7649</v>
      </c>
      <c r="G460" s="13" t="s">
        <v>1913</v>
      </c>
      <c r="H460" s="13" t="s">
        <v>1911</v>
      </c>
      <c r="I460" s="13" t="s">
        <v>1914</v>
      </c>
      <c r="J460" s="59">
        <v>1</v>
      </c>
      <c r="K460" s="13" t="s">
        <v>2868</v>
      </c>
      <c r="L460" s="13" t="s">
        <v>2957</v>
      </c>
      <c r="M460" s="60">
        <v>44743</v>
      </c>
      <c r="N460" s="18">
        <f>VLOOKUP(A460,'Master NJ LTC Rating'!$A:$S,19,FALSE)</f>
        <v>4</v>
      </c>
    </row>
    <row r="461" spans="1:14" x14ac:dyDescent="0.35">
      <c r="A461" s="13">
        <v>315339</v>
      </c>
      <c r="B461" s="13" t="s">
        <v>1115</v>
      </c>
      <c r="C461" s="13" t="s">
        <v>1116</v>
      </c>
      <c r="D461" s="13" t="s">
        <v>1117</v>
      </c>
      <c r="E461" s="13" t="s">
        <v>21</v>
      </c>
      <c r="F461" s="58">
        <v>7649</v>
      </c>
      <c r="G461" s="13" t="s">
        <v>1913</v>
      </c>
      <c r="H461" s="13" t="s">
        <v>1911</v>
      </c>
      <c r="I461" s="13" t="s">
        <v>3057</v>
      </c>
      <c r="J461" s="13" t="s">
        <v>1912</v>
      </c>
      <c r="K461" s="13" t="s">
        <v>4672</v>
      </c>
      <c r="L461" s="13" t="s">
        <v>2957</v>
      </c>
      <c r="M461" s="60">
        <v>44743</v>
      </c>
      <c r="N461" s="18">
        <f>VLOOKUP(A461,'Master NJ LTC Rating'!$A:$S,19,FALSE)</f>
        <v>4</v>
      </c>
    </row>
    <row r="462" spans="1:14" x14ac:dyDescent="0.35">
      <c r="A462" s="13">
        <v>315339</v>
      </c>
      <c r="B462" s="13" t="s">
        <v>1115</v>
      </c>
      <c r="C462" s="13" t="s">
        <v>1116</v>
      </c>
      <c r="D462" s="13" t="s">
        <v>1117</v>
      </c>
      <c r="E462" s="13" t="s">
        <v>21</v>
      </c>
      <c r="F462" s="58">
        <v>7649</v>
      </c>
      <c r="G462" s="13" t="s">
        <v>1917</v>
      </c>
      <c r="H462" s="13" t="s">
        <v>1911</v>
      </c>
      <c r="I462" s="13" t="s">
        <v>2178</v>
      </c>
      <c r="J462" s="13" t="s">
        <v>1906</v>
      </c>
      <c r="K462" s="13" t="s">
        <v>2869</v>
      </c>
      <c r="L462" s="13" t="s">
        <v>2957</v>
      </c>
      <c r="M462" s="60">
        <v>44743</v>
      </c>
      <c r="N462" s="18">
        <f>VLOOKUP(A462,'Master NJ LTC Rating'!$A:$S,19,FALSE)</f>
        <v>4</v>
      </c>
    </row>
    <row r="463" spans="1:14" x14ac:dyDescent="0.35">
      <c r="A463" s="13">
        <v>315339</v>
      </c>
      <c r="B463" s="13" t="s">
        <v>1115</v>
      </c>
      <c r="C463" s="13" t="s">
        <v>1116</v>
      </c>
      <c r="D463" s="13" t="s">
        <v>1117</v>
      </c>
      <c r="E463" s="13" t="s">
        <v>21</v>
      </c>
      <c r="F463" s="58">
        <v>7649</v>
      </c>
      <c r="G463" s="58" t="s">
        <v>4735</v>
      </c>
      <c r="H463" s="13" t="s">
        <v>1899</v>
      </c>
      <c r="I463" s="13" t="s">
        <v>1915</v>
      </c>
      <c r="J463" s="13" t="s">
        <v>1912</v>
      </c>
      <c r="K463" s="13" t="s">
        <v>2958</v>
      </c>
      <c r="L463" s="13" t="s">
        <v>2957</v>
      </c>
      <c r="M463" s="60">
        <v>44743</v>
      </c>
      <c r="N463" s="18">
        <f>VLOOKUP(A463,'Master NJ LTC Rating'!$A:$S,19,FALSE)</f>
        <v>4</v>
      </c>
    </row>
    <row r="464" spans="1:14" x14ac:dyDescent="0.35">
      <c r="A464" s="13">
        <v>315339</v>
      </c>
      <c r="B464" s="13" t="s">
        <v>1115</v>
      </c>
      <c r="C464" s="13" t="s">
        <v>1116</v>
      </c>
      <c r="D464" s="13" t="s">
        <v>1117</v>
      </c>
      <c r="E464" s="13" t="s">
        <v>21</v>
      </c>
      <c r="F464" s="58">
        <v>7649</v>
      </c>
      <c r="G464" s="13" t="s">
        <v>1898</v>
      </c>
      <c r="H464" s="13" t="s">
        <v>1911</v>
      </c>
      <c r="I464" s="13" t="s">
        <v>2865</v>
      </c>
      <c r="J464" s="59">
        <v>1</v>
      </c>
      <c r="K464" s="13" t="s">
        <v>2866</v>
      </c>
      <c r="L464" s="13" t="s">
        <v>2957</v>
      </c>
      <c r="M464" s="60">
        <v>44743</v>
      </c>
      <c r="N464" s="18">
        <f>VLOOKUP(A464,'Master NJ LTC Rating'!$A:$S,19,FALSE)</f>
        <v>4</v>
      </c>
    </row>
    <row r="465" spans="1:14" x14ac:dyDescent="0.35">
      <c r="A465" s="13">
        <v>315468</v>
      </c>
      <c r="B465" s="13" t="s">
        <v>1174</v>
      </c>
      <c r="C465" s="13" t="s">
        <v>140</v>
      </c>
      <c r="D465" s="13" t="s">
        <v>141</v>
      </c>
      <c r="E465" s="13" t="s">
        <v>21</v>
      </c>
      <c r="F465" s="58">
        <v>7054</v>
      </c>
      <c r="G465" s="58" t="s">
        <v>4741</v>
      </c>
      <c r="H465" s="13" t="s">
        <v>1899</v>
      </c>
      <c r="I465" s="13" t="s">
        <v>4673</v>
      </c>
      <c r="J465" s="13" t="s">
        <v>1906</v>
      </c>
      <c r="K465" s="13" t="s">
        <v>4672</v>
      </c>
      <c r="L465" s="13" t="s">
        <v>3358</v>
      </c>
      <c r="M465" s="60">
        <v>44743</v>
      </c>
      <c r="N465" s="18">
        <f>VLOOKUP(A465,'Master NJ LTC Rating'!$A:$S,19,FALSE)</f>
        <v>1</v>
      </c>
    </row>
    <row r="466" spans="1:14" x14ac:dyDescent="0.35">
      <c r="A466" s="13">
        <v>315468</v>
      </c>
      <c r="B466" s="13" t="s">
        <v>1174</v>
      </c>
      <c r="C466" s="13" t="s">
        <v>140</v>
      </c>
      <c r="D466" s="13" t="s">
        <v>141</v>
      </c>
      <c r="E466" s="13" t="s">
        <v>21</v>
      </c>
      <c r="F466" s="58">
        <v>7054</v>
      </c>
      <c r="G466" s="13" t="s">
        <v>1898</v>
      </c>
      <c r="H466" s="13" t="s">
        <v>1911</v>
      </c>
      <c r="I466" s="13" t="s">
        <v>2168</v>
      </c>
      <c r="J466" s="13" t="s">
        <v>1912</v>
      </c>
      <c r="K466" s="13" t="s">
        <v>3357</v>
      </c>
      <c r="L466" s="13" t="s">
        <v>3358</v>
      </c>
      <c r="M466" s="60">
        <v>44743</v>
      </c>
      <c r="N466" s="18">
        <f>VLOOKUP(A466,'Master NJ LTC Rating'!$A:$S,19,FALSE)</f>
        <v>1</v>
      </c>
    </row>
    <row r="467" spans="1:14" x14ac:dyDescent="0.35">
      <c r="A467" s="13">
        <v>315468</v>
      </c>
      <c r="B467" s="13" t="s">
        <v>1174</v>
      </c>
      <c r="C467" s="13" t="s">
        <v>140</v>
      </c>
      <c r="D467" s="13" t="s">
        <v>141</v>
      </c>
      <c r="E467" s="13" t="s">
        <v>21</v>
      </c>
      <c r="F467" s="58">
        <v>7054</v>
      </c>
      <c r="G467" s="13" t="s">
        <v>1917</v>
      </c>
      <c r="H467" s="13" t="s">
        <v>1911</v>
      </c>
      <c r="I467" s="13" t="s">
        <v>2176</v>
      </c>
      <c r="J467" s="13" t="s">
        <v>1906</v>
      </c>
      <c r="K467" s="13" t="s">
        <v>3357</v>
      </c>
      <c r="L467" s="13" t="s">
        <v>3358</v>
      </c>
      <c r="M467" s="60">
        <v>44743</v>
      </c>
      <c r="N467" s="18">
        <f>VLOOKUP(A467,'Master NJ LTC Rating'!$A:$S,19,FALSE)</f>
        <v>1</v>
      </c>
    </row>
    <row r="468" spans="1:14" x14ac:dyDescent="0.35">
      <c r="A468" s="13">
        <v>315468</v>
      </c>
      <c r="B468" s="13" t="s">
        <v>1174</v>
      </c>
      <c r="C468" s="13" t="s">
        <v>140</v>
      </c>
      <c r="D468" s="13" t="s">
        <v>141</v>
      </c>
      <c r="E468" s="13" t="s">
        <v>21</v>
      </c>
      <c r="F468" s="58">
        <v>7054</v>
      </c>
      <c r="G468" s="13" t="s">
        <v>1913</v>
      </c>
      <c r="H468" s="13" t="s">
        <v>1911</v>
      </c>
      <c r="I468" s="13" t="s">
        <v>3057</v>
      </c>
      <c r="J468" s="59">
        <v>0.18</v>
      </c>
      <c r="K468" s="13" t="s">
        <v>3359</v>
      </c>
      <c r="L468" s="13" t="s">
        <v>3358</v>
      </c>
      <c r="M468" s="60">
        <v>44743</v>
      </c>
      <c r="N468" s="18">
        <f>VLOOKUP(A468,'Master NJ LTC Rating'!$A:$S,19,FALSE)</f>
        <v>1</v>
      </c>
    </row>
    <row r="469" spans="1:14" x14ac:dyDescent="0.35">
      <c r="A469" s="13">
        <v>315468</v>
      </c>
      <c r="B469" s="13" t="s">
        <v>1174</v>
      </c>
      <c r="C469" s="13" t="s">
        <v>140</v>
      </c>
      <c r="D469" s="13" t="s">
        <v>141</v>
      </c>
      <c r="E469" s="13" t="s">
        <v>21</v>
      </c>
      <c r="F469" s="58">
        <v>7054</v>
      </c>
      <c r="G469" s="13" t="s">
        <v>1913</v>
      </c>
      <c r="H469" s="13" t="s">
        <v>1911</v>
      </c>
      <c r="I469" s="13" t="s">
        <v>2170</v>
      </c>
      <c r="J469" s="13" t="s">
        <v>1912</v>
      </c>
      <c r="K469" s="13" t="s">
        <v>2171</v>
      </c>
      <c r="L469" s="13" t="s">
        <v>3358</v>
      </c>
      <c r="M469" s="60">
        <v>44743</v>
      </c>
      <c r="N469" s="18">
        <f>VLOOKUP(A469,'Master NJ LTC Rating'!$A:$S,19,FALSE)</f>
        <v>1</v>
      </c>
    </row>
    <row r="470" spans="1:14" x14ac:dyDescent="0.35">
      <c r="A470" s="13">
        <v>315468</v>
      </c>
      <c r="B470" s="13" t="s">
        <v>1174</v>
      </c>
      <c r="C470" s="13" t="s">
        <v>140</v>
      </c>
      <c r="D470" s="13" t="s">
        <v>141</v>
      </c>
      <c r="E470" s="13" t="s">
        <v>21</v>
      </c>
      <c r="F470" s="58">
        <v>7054</v>
      </c>
      <c r="G470" s="13" t="s">
        <v>1917</v>
      </c>
      <c r="H470" s="13" t="s">
        <v>1911</v>
      </c>
      <c r="I470" s="13" t="s">
        <v>2178</v>
      </c>
      <c r="J470" s="13" t="s">
        <v>1906</v>
      </c>
      <c r="K470" s="13" t="s">
        <v>2319</v>
      </c>
      <c r="L470" s="13" t="s">
        <v>3358</v>
      </c>
      <c r="M470" s="60">
        <v>44743</v>
      </c>
      <c r="N470" s="18">
        <f>VLOOKUP(A470,'Master NJ LTC Rating'!$A:$S,19,FALSE)</f>
        <v>1</v>
      </c>
    </row>
    <row r="471" spans="1:14" x14ac:dyDescent="0.35">
      <c r="A471" s="13">
        <v>315468</v>
      </c>
      <c r="B471" s="13" t="s">
        <v>1174</v>
      </c>
      <c r="C471" s="13" t="s">
        <v>140</v>
      </c>
      <c r="D471" s="13" t="s">
        <v>141</v>
      </c>
      <c r="E471" s="13" t="s">
        <v>21</v>
      </c>
      <c r="F471" s="58">
        <v>7054</v>
      </c>
      <c r="G471" s="13" t="s">
        <v>1913</v>
      </c>
      <c r="H471" s="13" t="s">
        <v>1899</v>
      </c>
      <c r="I471" s="13" t="s">
        <v>1915</v>
      </c>
      <c r="J471" s="13" t="s">
        <v>1912</v>
      </c>
      <c r="K471" s="13" t="s">
        <v>3357</v>
      </c>
      <c r="L471" s="13" t="s">
        <v>3358</v>
      </c>
      <c r="M471" s="60">
        <v>44743</v>
      </c>
      <c r="N471" s="18">
        <f>VLOOKUP(A471,'Master NJ LTC Rating'!$A:$S,19,FALSE)</f>
        <v>1</v>
      </c>
    </row>
    <row r="472" spans="1:14" x14ac:dyDescent="0.35">
      <c r="A472" s="13">
        <v>315426</v>
      </c>
      <c r="B472" s="13" t="s">
        <v>1182</v>
      </c>
      <c r="C472" s="13" t="s">
        <v>1181</v>
      </c>
      <c r="D472" s="13" t="s">
        <v>160</v>
      </c>
      <c r="E472" s="13" t="s">
        <v>21</v>
      </c>
      <c r="F472" s="58">
        <v>7652</v>
      </c>
      <c r="G472" s="58" t="s">
        <v>4741</v>
      </c>
      <c r="H472" s="13" t="s">
        <v>1899</v>
      </c>
      <c r="I472" s="13" t="s">
        <v>4673</v>
      </c>
      <c r="J472" s="13" t="s">
        <v>1906</v>
      </c>
      <c r="K472" s="13" t="s">
        <v>4672</v>
      </c>
      <c r="L472" s="13" t="s">
        <v>3226</v>
      </c>
      <c r="M472" s="60">
        <v>44743</v>
      </c>
      <c r="N472" s="18">
        <f>VLOOKUP(A472,'Master NJ LTC Rating'!$A:$S,19,FALSE)</f>
        <v>4</v>
      </c>
    </row>
    <row r="473" spans="1:14" x14ac:dyDescent="0.35">
      <c r="A473" s="13">
        <v>315426</v>
      </c>
      <c r="B473" s="13" t="s">
        <v>1182</v>
      </c>
      <c r="C473" s="13" t="s">
        <v>1181</v>
      </c>
      <c r="D473" s="13" t="s">
        <v>160</v>
      </c>
      <c r="E473" s="13" t="s">
        <v>21</v>
      </c>
      <c r="F473" s="58">
        <v>7652</v>
      </c>
      <c r="G473" s="13" t="s">
        <v>1898</v>
      </c>
      <c r="H473" s="13" t="s">
        <v>1911</v>
      </c>
      <c r="I473" s="13" t="s">
        <v>2168</v>
      </c>
      <c r="J473" s="59">
        <v>1</v>
      </c>
      <c r="K473" s="13" t="s">
        <v>2173</v>
      </c>
      <c r="L473" s="13" t="s">
        <v>3226</v>
      </c>
      <c r="M473" s="60">
        <v>44743</v>
      </c>
      <c r="N473" s="18">
        <f>VLOOKUP(A473,'Master NJ LTC Rating'!$A:$S,19,FALSE)</f>
        <v>4</v>
      </c>
    </row>
    <row r="474" spans="1:14" x14ac:dyDescent="0.35">
      <c r="A474" s="13">
        <v>315426</v>
      </c>
      <c r="B474" s="13" t="s">
        <v>1182</v>
      </c>
      <c r="C474" s="13" t="s">
        <v>1181</v>
      </c>
      <c r="D474" s="13" t="s">
        <v>160</v>
      </c>
      <c r="E474" s="13" t="s">
        <v>21</v>
      </c>
      <c r="F474" s="58">
        <v>7652</v>
      </c>
      <c r="G474" s="13" t="s">
        <v>1917</v>
      </c>
      <c r="H474" s="13" t="s">
        <v>1911</v>
      </c>
      <c r="I474" s="13" t="s">
        <v>2176</v>
      </c>
      <c r="J474" s="13" t="s">
        <v>1906</v>
      </c>
      <c r="K474" s="13" t="s">
        <v>2318</v>
      </c>
      <c r="L474" s="13" t="s">
        <v>3226</v>
      </c>
      <c r="M474" s="60">
        <v>44743</v>
      </c>
      <c r="N474" s="18">
        <f>VLOOKUP(A474,'Master NJ LTC Rating'!$A:$S,19,FALSE)</f>
        <v>4</v>
      </c>
    </row>
    <row r="475" spans="1:14" x14ac:dyDescent="0.35">
      <c r="A475" s="13">
        <v>315426</v>
      </c>
      <c r="B475" s="13" t="s">
        <v>1182</v>
      </c>
      <c r="C475" s="13" t="s">
        <v>1181</v>
      </c>
      <c r="D475" s="13" t="s">
        <v>160</v>
      </c>
      <c r="E475" s="13" t="s">
        <v>21</v>
      </c>
      <c r="F475" s="58">
        <v>7652</v>
      </c>
      <c r="G475" s="13" t="s">
        <v>1913</v>
      </c>
      <c r="H475" s="13" t="s">
        <v>1911</v>
      </c>
      <c r="I475" s="13" t="s">
        <v>3057</v>
      </c>
      <c r="J475" s="59">
        <v>0.18</v>
      </c>
      <c r="K475" s="13" t="s">
        <v>4672</v>
      </c>
      <c r="L475" s="13" t="s">
        <v>3226</v>
      </c>
      <c r="M475" s="60">
        <v>44743</v>
      </c>
      <c r="N475" s="18">
        <f>VLOOKUP(A475,'Master NJ LTC Rating'!$A:$S,19,FALSE)</f>
        <v>4</v>
      </c>
    </row>
    <row r="476" spans="1:14" x14ac:dyDescent="0.35">
      <c r="A476" s="13">
        <v>315426</v>
      </c>
      <c r="B476" s="13" t="s">
        <v>1182</v>
      </c>
      <c r="C476" s="13" t="s">
        <v>1181</v>
      </c>
      <c r="D476" s="13" t="s">
        <v>160</v>
      </c>
      <c r="E476" s="13" t="s">
        <v>21</v>
      </c>
      <c r="F476" s="58">
        <v>7652</v>
      </c>
      <c r="G476" s="13" t="s">
        <v>1913</v>
      </c>
      <c r="H476" s="13" t="s">
        <v>1911</v>
      </c>
      <c r="I476" s="13" t="s">
        <v>2174</v>
      </c>
      <c r="J476" s="59">
        <v>0.24</v>
      </c>
      <c r="K476" s="13" t="s">
        <v>2175</v>
      </c>
      <c r="L476" s="13" t="s">
        <v>3226</v>
      </c>
      <c r="M476" s="60">
        <v>44743</v>
      </c>
      <c r="N476" s="18">
        <f>VLOOKUP(A476,'Master NJ LTC Rating'!$A:$S,19,FALSE)</f>
        <v>4</v>
      </c>
    </row>
    <row r="477" spans="1:14" x14ac:dyDescent="0.35">
      <c r="A477" s="13">
        <v>315426</v>
      </c>
      <c r="B477" s="13" t="s">
        <v>1182</v>
      </c>
      <c r="C477" s="13" t="s">
        <v>1181</v>
      </c>
      <c r="D477" s="13" t="s">
        <v>160</v>
      </c>
      <c r="E477" s="13" t="s">
        <v>21</v>
      </c>
      <c r="F477" s="58">
        <v>7652</v>
      </c>
      <c r="G477" s="13" t="s">
        <v>1913</v>
      </c>
      <c r="H477" s="13" t="s">
        <v>1911</v>
      </c>
      <c r="I477" s="13" t="s">
        <v>2170</v>
      </c>
      <c r="J477" s="59">
        <v>0.21</v>
      </c>
      <c r="K477" s="13" t="s">
        <v>2171</v>
      </c>
      <c r="L477" s="13" t="s">
        <v>3226</v>
      </c>
      <c r="M477" s="60">
        <v>44743</v>
      </c>
      <c r="N477" s="18">
        <f>VLOOKUP(A477,'Master NJ LTC Rating'!$A:$S,19,FALSE)</f>
        <v>4</v>
      </c>
    </row>
    <row r="478" spans="1:14" x14ac:dyDescent="0.35">
      <c r="A478" s="13">
        <v>315426</v>
      </c>
      <c r="B478" s="13" t="s">
        <v>1182</v>
      </c>
      <c r="C478" s="13" t="s">
        <v>1181</v>
      </c>
      <c r="D478" s="13" t="s">
        <v>160</v>
      </c>
      <c r="E478" s="13" t="s">
        <v>21</v>
      </c>
      <c r="F478" s="58">
        <v>7652</v>
      </c>
      <c r="G478" s="13" t="s">
        <v>1917</v>
      </c>
      <c r="H478" s="13" t="s">
        <v>1911</v>
      </c>
      <c r="I478" s="13" t="s">
        <v>2178</v>
      </c>
      <c r="J478" s="13" t="s">
        <v>1906</v>
      </c>
      <c r="K478" s="13" t="s">
        <v>2173</v>
      </c>
      <c r="L478" s="13" t="s">
        <v>3226</v>
      </c>
      <c r="M478" s="60">
        <v>44743</v>
      </c>
      <c r="N478" s="18">
        <f>VLOOKUP(A478,'Master NJ LTC Rating'!$A:$S,19,FALSE)</f>
        <v>4</v>
      </c>
    </row>
    <row r="479" spans="1:14" x14ac:dyDescent="0.35">
      <c r="A479" s="13">
        <v>315426</v>
      </c>
      <c r="B479" s="13" t="s">
        <v>1182</v>
      </c>
      <c r="C479" s="13" t="s">
        <v>1181</v>
      </c>
      <c r="D479" s="13" t="s">
        <v>160</v>
      </c>
      <c r="E479" s="13" t="s">
        <v>21</v>
      </c>
      <c r="F479" s="58">
        <v>7652</v>
      </c>
      <c r="G479" s="13" t="s">
        <v>1913</v>
      </c>
      <c r="H479" s="13" t="s">
        <v>1899</v>
      </c>
      <c r="I479" s="13" t="s">
        <v>1915</v>
      </c>
      <c r="J479" s="59">
        <v>0.38</v>
      </c>
      <c r="K479" s="13" t="s">
        <v>2317</v>
      </c>
      <c r="L479" s="13" t="s">
        <v>3226</v>
      </c>
      <c r="M479" s="60">
        <v>44743</v>
      </c>
      <c r="N479" s="18">
        <f>VLOOKUP(A479,'Master NJ LTC Rating'!$A:$S,19,FALSE)</f>
        <v>4</v>
      </c>
    </row>
    <row r="480" spans="1:14" x14ac:dyDescent="0.35">
      <c r="A480" s="13">
        <v>315502</v>
      </c>
      <c r="B480" s="13" t="s">
        <v>1131</v>
      </c>
      <c r="C480" s="13" t="s">
        <v>1132</v>
      </c>
      <c r="D480" s="13" t="s">
        <v>404</v>
      </c>
      <c r="E480" s="13" t="s">
        <v>21</v>
      </c>
      <c r="F480" s="58">
        <v>7666</v>
      </c>
      <c r="G480" s="58" t="s">
        <v>4741</v>
      </c>
      <c r="H480" s="13" t="s">
        <v>1899</v>
      </c>
      <c r="I480" s="13" t="s">
        <v>4673</v>
      </c>
      <c r="J480" s="13" t="s">
        <v>1906</v>
      </c>
      <c r="K480" s="13" t="s">
        <v>4672</v>
      </c>
      <c r="L480" s="13" t="s">
        <v>3451</v>
      </c>
      <c r="M480" s="60">
        <v>44743</v>
      </c>
      <c r="N480" s="18">
        <f>VLOOKUP(A480,'Master NJ LTC Rating'!$A:$S,19,FALSE)</f>
        <v>4</v>
      </c>
    </row>
    <row r="481" spans="1:14" x14ac:dyDescent="0.35">
      <c r="A481" s="13">
        <v>315502</v>
      </c>
      <c r="B481" s="13" t="s">
        <v>1131</v>
      </c>
      <c r="C481" s="13" t="s">
        <v>1132</v>
      </c>
      <c r="D481" s="13" t="s">
        <v>404</v>
      </c>
      <c r="E481" s="13" t="s">
        <v>21</v>
      </c>
      <c r="F481" s="58">
        <v>7666</v>
      </c>
      <c r="G481" s="13" t="s">
        <v>1898</v>
      </c>
      <c r="H481" s="13" t="s">
        <v>1911</v>
      </c>
      <c r="I481" s="13" t="s">
        <v>2168</v>
      </c>
      <c r="J481" s="13" t="s">
        <v>1912</v>
      </c>
      <c r="K481" s="13" t="s">
        <v>2318</v>
      </c>
      <c r="L481" s="13" t="s">
        <v>3451</v>
      </c>
      <c r="M481" s="60">
        <v>44743</v>
      </c>
      <c r="N481" s="18">
        <f>VLOOKUP(A481,'Master NJ LTC Rating'!$A:$S,19,FALSE)</f>
        <v>4</v>
      </c>
    </row>
    <row r="482" spans="1:14" x14ac:dyDescent="0.35">
      <c r="A482" s="13">
        <v>315502</v>
      </c>
      <c r="B482" s="13" t="s">
        <v>1131</v>
      </c>
      <c r="C482" s="13" t="s">
        <v>1132</v>
      </c>
      <c r="D482" s="13" t="s">
        <v>404</v>
      </c>
      <c r="E482" s="13" t="s">
        <v>21</v>
      </c>
      <c r="F482" s="58">
        <v>7666</v>
      </c>
      <c r="G482" s="13" t="s">
        <v>1917</v>
      </c>
      <c r="H482" s="13" t="s">
        <v>1911</v>
      </c>
      <c r="I482" s="13" t="s">
        <v>2176</v>
      </c>
      <c r="J482" s="13" t="s">
        <v>1906</v>
      </c>
      <c r="K482" s="13" t="s">
        <v>2318</v>
      </c>
      <c r="L482" s="13" t="s">
        <v>3451</v>
      </c>
      <c r="M482" s="60">
        <v>44743</v>
      </c>
      <c r="N482" s="18">
        <f>VLOOKUP(A482,'Master NJ LTC Rating'!$A:$S,19,FALSE)</f>
        <v>4</v>
      </c>
    </row>
    <row r="483" spans="1:14" x14ac:dyDescent="0.35">
      <c r="A483" s="13">
        <v>315502</v>
      </c>
      <c r="B483" s="13" t="s">
        <v>1131</v>
      </c>
      <c r="C483" s="13" t="s">
        <v>1132</v>
      </c>
      <c r="D483" s="13" t="s">
        <v>404</v>
      </c>
      <c r="E483" s="13" t="s">
        <v>21</v>
      </c>
      <c r="F483" s="58">
        <v>7666</v>
      </c>
      <c r="G483" s="13" t="s">
        <v>1913</v>
      </c>
      <c r="H483" s="13" t="s">
        <v>1911</v>
      </c>
      <c r="I483" s="13" t="s">
        <v>3057</v>
      </c>
      <c r="J483" s="59">
        <v>0.18</v>
      </c>
      <c r="K483" s="13" t="s">
        <v>3452</v>
      </c>
      <c r="L483" s="13" t="s">
        <v>3451</v>
      </c>
      <c r="M483" s="60">
        <v>44743</v>
      </c>
      <c r="N483" s="18">
        <f>VLOOKUP(A483,'Master NJ LTC Rating'!$A:$S,19,FALSE)</f>
        <v>4</v>
      </c>
    </row>
    <row r="484" spans="1:14" x14ac:dyDescent="0.35">
      <c r="A484" s="13">
        <v>315502</v>
      </c>
      <c r="B484" s="13" t="s">
        <v>1131</v>
      </c>
      <c r="C484" s="13" t="s">
        <v>1132</v>
      </c>
      <c r="D484" s="13" t="s">
        <v>404</v>
      </c>
      <c r="E484" s="13" t="s">
        <v>21</v>
      </c>
      <c r="F484" s="58">
        <v>7666</v>
      </c>
      <c r="G484" s="13" t="s">
        <v>1913</v>
      </c>
      <c r="H484" s="13" t="s">
        <v>1911</v>
      </c>
      <c r="I484" s="13" t="s">
        <v>2174</v>
      </c>
      <c r="J484" s="59">
        <v>0.24</v>
      </c>
      <c r="K484" s="13" t="s">
        <v>2175</v>
      </c>
      <c r="L484" s="13" t="s">
        <v>3451</v>
      </c>
      <c r="M484" s="60">
        <v>44743</v>
      </c>
      <c r="N484" s="18">
        <f>VLOOKUP(A484,'Master NJ LTC Rating'!$A:$S,19,FALSE)</f>
        <v>4</v>
      </c>
    </row>
    <row r="485" spans="1:14" x14ac:dyDescent="0.35">
      <c r="A485" s="13">
        <v>315502</v>
      </c>
      <c r="B485" s="13" t="s">
        <v>1131</v>
      </c>
      <c r="C485" s="13" t="s">
        <v>1132</v>
      </c>
      <c r="D485" s="13" t="s">
        <v>404</v>
      </c>
      <c r="E485" s="13" t="s">
        <v>21</v>
      </c>
      <c r="F485" s="58">
        <v>7666</v>
      </c>
      <c r="G485" s="13" t="s">
        <v>1913</v>
      </c>
      <c r="H485" s="13" t="s">
        <v>1911</v>
      </c>
      <c r="I485" s="13" t="s">
        <v>2170</v>
      </c>
      <c r="J485" s="59">
        <v>0.2</v>
      </c>
      <c r="K485" s="13" t="s">
        <v>2171</v>
      </c>
      <c r="L485" s="13" t="s">
        <v>3451</v>
      </c>
      <c r="M485" s="60">
        <v>44743</v>
      </c>
      <c r="N485" s="18">
        <f>VLOOKUP(A485,'Master NJ LTC Rating'!$A:$S,19,FALSE)</f>
        <v>4</v>
      </c>
    </row>
    <row r="486" spans="1:14" x14ac:dyDescent="0.35">
      <c r="A486" s="13">
        <v>315502</v>
      </c>
      <c r="B486" s="13" t="s">
        <v>1131</v>
      </c>
      <c r="C486" s="13" t="s">
        <v>1132</v>
      </c>
      <c r="D486" s="13" t="s">
        <v>404</v>
      </c>
      <c r="E486" s="13" t="s">
        <v>21</v>
      </c>
      <c r="F486" s="58">
        <v>7666</v>
      </c>
      <c r="G486" s="13" t="s">
        <v>1917</v>
      </c>
      <c r="H486" s="13" t="s">
        <v>1911</v>
      </c>
      <c r="I486" s="13" t="s">
        <v>2178</v>
      </c>
      <c r="J486" s="13" t="s">
        <v>1906</v>
      </c>
      <c r="K486" s="13" t="s">
        <v>2319</v>
      </c>
      <c r="L486" s="13" t="s">
        <v>3451</v>
      </c>
      <c r="M486" s="60">
        <v>44743</v>
      </c>
      <c r="N486" s="18">
        <f>VLOOKUP(A486,'Master NJ LTC Rating'!$A:$S,19,FALSE)</f>
        <v>4</v>
      </c>
    </row>
    <row r="487" spans="1:14" x14ac:dyDescent="0.35">
      <c r="A487" s="13">
        <v>315502</v>
      </c>
      <c r="B487" s="13" t="s">
        <v>1131</v>
      </c>
      <c r="C487" s="13" t="s">
        <v>1132</v>
      </c>
      <c r="D487" s="13" t="s">
        <v>404</v>
      </c>
      <c r="E487" s="13" t="s">
        <v>21</v>
      </c>
      <c r="F487" s="58">
        <v>7666</v>
      </c>
      <c r="G487" s="13" t="s">
        <v>1913</v>
      </c>
      <c r="H487" s="13" t="s">
        <v>1899</v>
      </c>
      <c r="I487" s="13" t="s">
        <v>1915</v>
      </c>
      <c r="J487" s="59">
        <v>0.38</v>
      </c>
      <c r="K487" s="13" t="s">
        <v>2318</v>
      </c>
      <c r="L487" s="13" t="s">
        <v>3451</v>
      </c>
      <c r="M487" s="60">
        <v>44743</v>
      </c>
      <c r="N487" s="18">
        <f>VLOOKUP(A487,'Master NJ LTC Rating'!$A:$S,19,FALSE)</f>
        <v>4</v>
      </c>
    </row>
    <row r="488" spans="1:14" x14ac:dyDescent="0.35">
      <c r="A488" s="13">
        <v>315132</v>
      </c>
      <c r="B488" s="13" t="s">
        <v>1090</v>
      </c>
      <c r="C488" s="13" t="s">
        <v>1091</v>
      </c>
      <c r="D488" s="13" t="s">
        <v>145</v>
      </c>
      <c r="E488" s="13" t="s">
        <v>21</v>
      </c>
      <c r="F488" s="58">
        <v>8820</v>
      </c>
      <c r="G488" s="58" t="s">
        <v>4741</v>
      </c>
      <c r="H488" s="13" t="s">
        <v>1899</v>
      </c>
      <c r="I488" s="13" t="s">
        <v>4673</v>
      </c>
      <c r="J488" s="13" t="s">
        <v>1906</v>
      </c>
      <c r="K488" s="13" t="s">
        <v>4672</v>
      </c>
      <c r="L488" s="13" t="s">
        <v>2316</v>
      </c>
      <c r="M488" s="60">
        <v>44743</v>
      </c>
      <c r="N488" s="18">
        <f>VLOOKUP(A488,'Master NJ LTC Rating'!$A:$S,19,FALSE)</f>
        <v>5</v>
      </c>
    </row>
    <row r="489" spans="1:14" x14ac:dyDescent="0.35">
      <c r="A489" s="13">
        <v>315132</v>
      </c>
      <c r="B489" s="13" t="s">
        <v>1090</v>
      </c>
      <c r="C489" s="13" t="s">
        <v>1091</v>
      </c>
      <c r="D489" s="13" t="s">
        <v>145</v>
      </c>
      <c r="E489" s="13" t="s">
        <v>21</v>
      </c>
      <c r="F489" s="58">
        <v>8820</v>
      </c>
      <c r="G489" s="13" t="s">
        <v>1898</v>
      </c>
      <c r="H489" s="13" t="s">
        <v>1911</v>
      </c>
      <c r="I489" s="13" t="s">
        <v>2168</v>
      </c>
      <c r="J489" s="59">
        <v>1</v>
      </c>
      <c r="K489" s="13" t="s">
        <v>2315</v>
      </c>
      <c r="L489" s="13" t="s">
        <v>2316</v>
      </c>
      <c r="M489" s="60">
        <v>44743</v>
      </c>
      <c r="N489" s="18">
        <f>VLOOKUP(A489,'Master NJ LTC Rating'!$A:$S,19,FALSE)</f>
        <v>5</v>
      </c>
    </row>
    <row r="490" spans="1:14" x14ac:dyDescent="0.35">
      <c r="A490" s="13">
        <v>315132</v>
      </c>
      <c r="B490" s="13" t="s">
        <v>1090</v>
      </c>
      <c r="C490" s="13" t="s">
        <v>1091</v>
      </c>
      <c r="D490" s="13" t="s">
        <v>145</v>
      </c>
      <c r="E490" s="13" t="s">
        <v>21</v>
      </c>
      <c r="F490" s="58">
        <v>8820</v>
      </c>
      <c r="G490" s="13" t="s">
        <v>1917</v>
      </c>
      <c r="H490" s="13" t="s">
        <v>1911</v>
      </c>
      <c r="I490" s="13" t="s">
        <v>2176</v>
      </c>
      <c r="J490" s="13" t="s">
        <v>1906</v>
      </c>
      <c r="K490" s="13" t="s">
        <v>2318</v>
      </c>
      <c r="L490" s="13" t="s">
        <v>2316</v>
      </c>
      <c r="M490" s="60">
        <v>44743</v>
      </c>
      <c r="N490" s="18">
        <f>VLOOKUP(A490,'Master NJ LTC Rating'!$A:$S,19,FALSE)</f>
        <v>5</v>
      </c>
    </row>
    <row r="491" spans="1:14" x14ac:dyDescent="0.35">
      <c r="A491" s="13">
        <v>315132</v>
      </c>
      <c r="B491" s="13" t="s">
        <v>1090</v>
      </c>
      <c r="C491" s="13" t="s">
        <v>1091</v>
      </c>
      <c r="D491" s="13" t="s">
        <v>145</v>
      </c>
      <c r="E491" s="13" t="s">
        <v>21</v>
      </c>
      <c r="F491" s="58">
        <v>8820</v>
      </c>
      <c r="G491" s="13" t="s">
        <v>1913</v>
      </c>
      <c r="H491" s="13" t="s">
        <v>1911</v>
      </c>
      <c r="I491" s="13" t="s">
        <v>3057</v>
      </c>
      <c r="J491" s="13" t="s">
        <v>1912</v>
      </c>
      <c r="K491" s="13" t="s">
        <v>4672</v>
      </c>
      <c r="L491" s="13" t="s">
        <v>2316</v>
      </c>
      <c r="M491" s="60">
        <v>44743</v>
      </c>
      <c r="N491" s="18">
        <f>VLOOKUP(A491,'Master NJ LTC Rating'!$A:$S,19,FALSE)</f>
        <v>5</v>
      </c>
    </row>
    <row r="492" spans="1:14" x14ac:dyDescent="0.35">
      <c r="A492" s="13">
        <v>315132</v>
      </c>
      <c r="B492" s="13" t="s">
        <v>1090</v>
      </c>
      <c r="C492" s="13" t="s">
        <v>1091</v>
      </c>
      <c r="D492" s="13" t="s">
        <v>145</v>
      </c>
      <c r="E492" s="13" t="s">
        <v>21</v>
      </c>
      <c r="F492" s="58">
        <v>8820</v>
      </c>
      <c r="G492" s="13" t="s">
        <v>1913</v>
      </c>
      <c r="H492" s="13" t="s">
        <v>1911</v>
      </c>
      <c r="I492" s="13" t="s">
        <v>2174</v>
      </c>
      <c r="J492" s="59">
        <v>0.24</v>
      </c>
      <c r="K492" s="13" t="s">
        <v>2175</v>
      </c>
      <c r="L492" s="13" t="s">
        <v>2316</v>
      </c>
      <c r="M492" s="60">
        <v>44743</v>
      </c>
      <c r="N492" s="18">
        <f>VLOOKUP(A492,'Master NJ LTC Rating'!$A:$S,19,FALSE)</f>
        <v>5</v>
      </c>
    </row>
    <row r="493" spans="1:14" x14ac:dyDescent="0.35">
      <c r="A493" s="13">
        <v>315132</v>
      </c>
      <c r="B493" s="13" t="s">
        <v>1090</v>
      </c>
      <c r="C493" s="13" t="s">
        <v>1091</v>
      </c>
      <c r="D493" s="13" t="s">
        <v>145</v>
      </c>
      <c r="E493" s="13" t="s">
        <v>21</v>
      </c>
      <c r="F493" s="58">
        <v>8820</v>
      </c>
      <c r="G493" s="13" t="s">
        <v>1913</v>
      </c>
      <c r="H493" s="13" t="s">
        <v>1911</v>
      </c>
      <c r="I493" s="13" t="s">
        <v>2170</v>
      </c>
      <c r="J493" s="59">
        <v>0.21</v>
      </c>
      <c r="K493" s="13" t="s">
        <v>2171</v>
      </c>
      <c r="L493" s="13" t="s">
        <v>2316</v>
      </c>
      <c r="M493" s="60">
        <v>44743</v>
      </c>
      <c r="N493" s="18">
        <f>VLOOKUP(A493,'Master NJ LTC Rating'!$A:$S,19,FALSE)</f>
        <v>5</v>
      </c>
    </row>
    <row r="494" spans="1:14" x14ac:dyDescent="0.35">
      <c r="A494" s="13">
        <v>315132</v>
      </c>
      <c r="B494" s="13" t="s">
        <v>1090</v>
      </c>
      <c r="C494" s="13" t="s">
        <v>1091</v>
      </c>
      <c r="D494" s="13" t="s">
        <v>145</v>
      </c>
      <c r="E494" s="13" t="s">
        <v>21</v>
      </c>
      <c r="F494" s="58">
        <v>8820</v>
      </c>
      <c r="G494" s="13" t="s">
        <v>1917</v>
      </c>
      <c r="H494" s="13" t="s">
        <v>1911</v>
      </c>
      <c r="I494" s="13" t="s">
        <v>2178</v>
      </c>
      <c r="J494" s="13" t="s">
        <v>1906</v>
      </c>
      <c r="K494" s="13" t="s">
        <v>2319</v>
      </c>
      <c r="L494" s="13" t="s">
        <v>2316</v>
      </c>
      <c r="M494" s="60">
        <v>44743</v>
      </c>
      <c r="N494" s="18">
        <f>VLOOKUP(A494,'Master NJ LTC Rating'!$A:$S,19,FALSE)</f>
        <v>5</v>
      </c>
    </row>
    <row r="495" spans="1:14" x14ac:dyDescent="0.35">
      <c r="A495" s="13">
        <v>315132</v>
      </c>
      <c r="B495" s="13" t="s">
        <v>1090</v>
      </c>
      <c r="C495" s="13" t="s">
        <v>1091</v>
      </c>
      <c r="D495" s="13" t="s">
        <v>145</v>
      </c>
      <c r="E495" s="13" t="s">
        <v>21</v>
      </c>
      <c r="F495" s="58">
        <v>8820</v>
      </c>
      <c r="G495" s="13" t="s">
        <v>1913</v>
      </c>
      <c r="H495" s="13" t="s">
        <v>1899</v>
      </c>
      <c r="I495" s="13" t="s">
        <v>1915</v>
      </c>
      <c r="J495" s="59">
        <v>0.38</v>
      </c>
      <c r="K495" s="13" t="s">
        <v>2317</v>
      </c>
      <c r="L495" s="13" t="s">
        <v>2316</v>
      </c>
      <c r="M495" s="60">
        <v>44743</v>
      </c>
      <c r="N495" s="18">
        <f>VLOOKUP(A495,'Master NJ LTC Rating'!$A:$S,19,FALSE)</f>
        <v>5</v>
      </c>
    </row>
    <row r="496" spans="1:14" x14ac:dyDescent="0.35">
      <c r="A496" s="13">
        <v>315369</v>
      </c>
      <c r="B496" s="13" t="s">
        <v>896</v>
      </c>
      <c r="C496" s="13" t="s">
        <v>897</v>
      </c>
      <c r="D496" s="13" t="s">
        <v>898</v>
      </c>
      <c r="E496" s="13" t="s">
        <v>21</v>
      </c>
      <c r="F496" s="58">
        <v>7675</v>
      </c>
      <c r="G496" s="13" t="s">
        <v>1898</v>
      </c>
      <c r="H496" s="13" t="s">
        <v>1911</v>
      </c>
      <c r="I496" s="13" t="s">
        <v>2168</v>
      </c>
      <c r="J496" s="59">
        <v>1</v>
      </c>
      <c r="K496" s="13" t="s">
        <v>2315</v>
      </c>
      <c r="L496" s="13" t="s">
        <v>3056</v>
      </c>
      <c r="M496" s="60">
        <v>44743</v>
      </c>
      <c r="N496" s="18">
        <f>VLOOKUP(A496,'Master NJ LTC Rating'!$A:$S,19,FALSE)</f>
        <v>5</v>
      </c>
    </row>
    <row r="497" spans="1:14" x14ac:dyDescent="0.35">
      <c r="A497" s="13">
        <v>315369</v>
      </c>
      <c r="B497" s="13" t="s">
        <v>896</v>
      </c>
      <c r="C497" s="13" t="s">
        <v>897</v>
      </c>
      <c r="D497" s="13" t="s">
        <v>898</v>
      </c>
      <c r="E497" s="13" t="s">
        <v>21</v>
      </c>
      <c r="F497" s="58">
        <v>7675</v>
      </c>
      <c r="G497" s="13" t="s">
        <v>1917</v>
      </c>
      <c r="H497" s="13" t="s">
        <v>1911</v>
      </c>
      <c r="I497" s="13" t="s">
        <v>2176</v>
      </c>
      <c r="J497" s="13" t="s">
        <v>1906</v>
      </c>
      <c r="K497" s="13" t="s">
        <v>2318</v>
      </c>
      <c r="L497" s="13" t="s">
        <v>3056</v>
      </c>
      <c r="M497" s="60">
        <v>44743</v>
      </c>
      <c r="N497" s="18">
        <f>VLOOKUP(A497,'Master NJ LTC Rating'!$A:$S,19,FALSE)</f>
        <v>5</v>
      </c>
    </row>
    <row r="498" spans="1:14" x14ac:dyDescent="0.35">
      <c r="A498" s="13">
        <v>315369</v>
      </c>
      <c r="B498" s="13" t="s">
        <v>896</v>
      </c>
      <c r="C498" s="13" t="s">
        <v>897</v>
      </c>
      <c r="D498" s="13" t="s">
        <v>898</v>
      </c>
      <c r="E498" s="13" t="s">
        <v>21</v>
      </c>
      <c r="F498" s="58">
        <v>7675</v>
      </c>
      <c r="G498" s="13" t="s">
        <v>1913</v>
      </c>
      <c r="H498" s="13" t="s">
        <v>1911</v>
      </c>
      <c r="I498" s="13" t="s">
        <v>3057</v>
      </c>
      <c r="J498" s="59">
        <v>0.18</v>
      </c>
      <c r="K498" s="13" t="s">
        <v>3058</v>
      </c>
      <c r="L498" s="13" t="s">
        <v>3056</v>
      </c>
      <c r="M498" s="60">
        <v>44743</v>
      </c>
      <c r="N498" s="18">
        <f>VLOOKUP(A498,'Master NJ LTC Rating'!$A:$S,19,FALSE)</f>
        <v>5</v>
      </c>
    </row>
    <row r="499" spans="1:14" x14ac:dyDescent="0.35">
      <c r="A499" s="13">
        <v>315369</v>
      </c>
      <c r="B499" s="13" t="s">
        <v>896</v>
      </c>
      <c r="C499" s="13" t="s">
        <v>897</v>
      </c>
      <c r="D499" s="13" t="s">
        <v>898</v>
      </c>
      <c r="E499" s="13" t="s">
        <v>21</v>
      </c>
      <c r="F499" s="58">
        <v>7675</v>
      </c>
      <c r="G499" s="13" t="s">
        <v>1913</v>
      </c>
      <c r="H499" s="13" t="s">
        <v>1911</v>
      </c>
      <c r="I499" s="13" t="s">
        <v>2174</v>
      </c>
      <c r="J499" s="59">
        <v>0.24</v>
      </c>
      <c r="K499" s="13" t="s">
        <v>2175</v>
      </c>
      <c r="L499" s="13" t="s">
        <v>3056</v>
      </c>
      <c r="M499" s="60">
        <v>44743</v>
      </c>
      <c r="N499" s="18">
        <f>VLOOKUP(A499,'Master NJ LTC Rating'!$A:$S,19,FALSE)</f>
        <v>5</v>
      </c>
    </row>
    <row r="500" spans="1:14" x14ac:dyDescent="0.35">
      <c r="A500" s="13">
        <v>315369</v>
      </c>
      <c r="B500" s="13" t="s">
        <v>896</v>
      </c>
      <c r="C500" s="13" t="s">
        <v>897</v>
      </c>
      <c r="D500" s="13" t="s">
        <v>898</v>
      </c>
      <c r="E500" s="13" t="s">
        <v>21</v>
      </c>
      <c r="F500" s="58">
        <v>7675</v>
      </c>
      <c r="G500" s="13" t="s">
        <v>1913</v>
      </c>
      <c r="H500" s="13" t="s">
        <v>1911</v>
      </c>
      <c r="I500" s="13" t="s">
        <v>2170</v>
      </c>
      <c r="J500" s="59">
        <v>0.21</v>
      </c>
      <c r="K500" s="13" t="s">
        <v>2171</v>
      </c>
      <c r="L500" s="13" t="s">
        <v>3056</v>
      </c>
      <c r="M500" s="60">
        <v>44743</v>
      </c>
      <c r="N500" s="18">
        <f>VLOOKUP(A500,'Master NJ LTC Rating'!$A:$S,19,FALSE)</f>
        <v>5</v>
      </c>
    </row>
    <row r="501" spans="1:14" x14ac:dyDescent="0.35">
      <c r="A501" s="13">
        <v>315369</v>
      </c>
      <c r="B501" s="13" t="s">
        <v>896</v>
      </c>
      <c r="C501" s="13" t="s">
        <v>897</v>
      </c>
      <c r="D501" s="13" t="s">
        <v>898</v>
      </c>
      <c r="E501" s="13" t="s">
        <v>21</v>
      </c>
      <c r="F501" s="58">
        <v>7675</v>
      </c>
      <c r="G501" s="13" t="s">
        <v>1917</v>
      </c>
      <c r="H501" s="13" t="s">
        <v>1911</v>
      </c>
      <c r="I501" s="13" t="s">
        <v>2178</v>
      </c>
      <c r="J501" s="13" t="s">
        <v>1906</v>
      </c>
      <c r="K501" s="13" t="s">
        <v>2319</v>
      </c>
      <c r="L501" s="13" t="s">
        <v>3056</v>
      </c>
      <c r="M501" s="60">
        <v>44743</v>
      </c>
      <c r="N501" s="18">
        <f>VLOOKUP(A501,'Master NJ LTC Rating'!$A:$S,19,FALSE)</f>
        <v>5</v>
      </c>
    </row>
    <row r="502" spans="1:14" x14ac:dyDescent="0.35">
      <c r="A502" s="13">
        <v>315369</v>
      </c>
      <c r="B502" s="13" t="s">
        <v>896</v>
      </c>
      <c r="C502" s="13" t="s">
        <v>897</v>
      </c>
      <c r="D502" s="13" t="s">
        <v>898</v>
      </c>
      <c r="E502" s="13" t="s">
        <v>21</v>
      </c>
      <c r="F502" s="58">
        <v>7675</v>
      </c>
      <c r="G502" s="58" t="s">
        <v>4741</v>
      </c>
      <c r="H502" s="13" t="s">
        <v>1899</v>
      </c>
      <c r="I502" s="13" t="s">
        <v>1918</v>
      </c>
      <c r="J502" s="13" t="s">
        <v>1906</v>
      </c>
      <c r="K502" s="13" t="s">
        <v>3058</v>
      </c>
      <c r="L502" s="13" t="s">
        <v>3056</v>
      </c>
      <c r="M502" s="60">
        <v>44743</v>
      </c>
      <c r="N502" s="18">
        <f>VLOOKUP(A502,'Master NJ LTC Rating'!$A:$S,19,FALSE)</f>
        <v>5</v>
      </c>
    </row>
    <row r="503" spans="1:14" x14ac:dyDescent="0.35">
      <c r="A503" s="13">
        <v>315369</v>
      </c>
      <c r="B503" s="13" t="s">
        <v>896</v>
      </c>
      <c r="C503" s="13" t="s">
        <v>897</v>
      </c>
      <c r="D503" s="13" t="s">
        <v>898</v>
      </c>
      <c r="E503" s="13" t="s">
        <v>21</v>
      </c>
      <c r="F503" s="58">
        <v>7675</v>
      </c>
      <c r="G503" s="13" t="s">
        <v>1913</v>
      </c>
      <c r="H503" s="13" t="s">
        <v>1899</v>
      </c>
      <c r="I503" s="13" t="s">
        <v>1915</v>
      </c>
      <c r="J503" s="13" t="s">
        <v>1912</v>
      </c>
      <c r="K503" s="13" t="s">
        <v>3059</v>
      </c>
      <c r="L503" s="13" t="s">
        <v>3056</v>
      </c>
      <c r="M503" s="60">
        <v>44743</v>
      </c>
      <c r="N503" s="18">
        <f>VLOOKUP(A503,'Master NJ LTC Rating'!$A:$S,19,FALSE)</f>
        <v>5</v>
      </c>
    </row>
    <row r="504" spans="1:14" x14ac:dyDescent="0.35">
      <c r="A504" s="13">
        <v>315369</v>
      </c>
      <c r="B504" s="13" t="s">
        <v>896</v>
      </c>
      <c r="C504" s="13" t="s">
        <v>897</v>
      </c>
      <c r="D504" s="13" t="s">
        <v>898</v>
      </c>
      <c r="E504" s="13" t="s">
        <v>21</v>
      </c>
      <c r="F504" s="58">
        <v>7675</v>
      </c>
      <c r="G504" s="13" t="s">
        <v>2010</v>
      </c>
      <c r="H504" s="13" t="s">
        <v>1899</v>
      </c>
      <c r="I504" s="13" t="s">
        <v>3060</v>
      </c>
      <c r="J504" s="13" t="s">
        <v>1906</v>
      </c>
      <c r="K504" s="13" t="s">
        <v>3058</v>
      </c>
      <c r="L504" s="13" t="s">
        <v>3056</v>
      </c>
      <c r="M504" s="60">
        <v>44743</v>
      </c>
      <c r="N504" s="18">
        <f>VLOOKUP(A504,'Master NJ LTC Rating'!$A:$S,19,FALSE)</f>
        <v>5</v>
      </c>
    </row>
    <row r="505" spans="1:14" x14ac:dyDescent="0.35">
      <c r="A505" s="13">
        <v>315369</v>
      </c>
      <c r="B505" s="13" t="s">
        <v>896</v>
      </c>
      <c r="C505" s="13" t="s">
        <v>897</v>
      </c>
      <c r="D505" s="13" t="s">
        <v>898</v>
      </c>
      <c r="E505" s="13" t="s">
        <v>21</v>
      </c>
      <c r="F505" s="58">
        <v>7675</v>
      </c>
      <c r="G505" s="13" t="s">
        <v>1913</v>
      </c>
      <c r="H505" s="13" t="s">
        <v>1899</v>
      </c>
      <c r="I505" s="13" t="s">
        <v>1916</v>
      </c>
      <c r="J505" s="13" t="s">
        <v>1912</v>
      </c>
      <c r="K505" s="13" t="s">
        <v>2315</v>
      </c>
      <c r="L505" s="13" t="s">
        <v>3056</v>
      </c>
      <c r="M505" s="60">
        <v>44743</v>
      </c>
      <c r="N505" s="18">
        <f>VLOOKUP(A505,'Master NJ LTC Rating'!$A:$S,19,FALSE)</f>
        <v>5</v>
      </c>
    </row>
    <row r="506" spans="1:14" x14ac:dyDescent="0.35">
      <c r="A506" s="13">
        <v>315485</v>
      </c>
      <c r="B506" s="13" t="s">
        <v>934</v>
      </c>
      <c r="C506" s="13" t="s">
        <v>935</v>
      </c>
      <c r="D506" s="13" t="s">
        <v>763</v>
      </c>
      <c r="E506" s="13" t="s">
        <v>21</v>
      </c>
      <c r="F506" s="58">
        <v>7719</v>
      </c>
      <c r="G506" s="58" t="s">
        <v>4741</v>
      </c>
      <c r="H506" s="13" t="s">
        <v>1899</v>
      </c>
      <c r="I506" s="13" t="s">
        <v>4673</v>
      </c>
      <c r="J506" s="13" t="s">
        <v>1906</v>
      </c>
      <c r="K506" s="13" t="s">
        <v>4672</v>
      </c>
      <c r="L506" s="13" t="s">
        <v>3408</v>
      </c>
      <c r="M506" s="60">
        <v>44743</v>
      </c>
      <c r="N506" s="18">
        <f>VLOOKUP(A506,'Master NJ LTC Rating'!$A:$S,19,FALSE)</f>
        <v>3</v>
      </c>
    </row>
    <row r="507" spans="1:14" x14ac:dyDescent="0.35">
      <c r="A507" s="13">
        <v>315485</v>
      </c>
      <c r="B507" s="13" t="s">
        <v>934</v>
      </c>
      <c r="C507" s="13" t="s">
        <v>935</v>
      </c>
      <c r="D507" s="13" t="s">
        <v>763</v>
      </c>
      <c r="E507" s="13" t="s">
        <v>21</v>
      </c>
      <c r="F507" s="58">
        <v>7719</v>
      </c>
      <c r="G507" s="13" t="s">
        <v>1898</v>
      </c>
      <c r="H507" s="13" t="s">
        <v>1911</v>
      </c>
      <c r="I507" s="13" t="s">
        <v>2168</v>
      </c>
      <c r="J507" s="59">
        <v>1</v>
      </c>
      <c r="K507" s="13" t="s">
        <v>2318</v>
      </c>
      <c r="L507" s="13" t="s">
        <v>3408</v>
      </c>
      <c r="M507" s="60">
        <v>44743</v>
      </c>
      <c r="N507" s="18">
        <f>VLOOKUP(A507,'Master NJ LTC Rating'!$A:$S,19,FALSE)</f>
        <v>3</v>
      </c>
    </row>
    <row r="508" spans="1:14" x14ac:dyDescent="0.35">
      <c r="A508" s="13">
        <v>315485</v>
      </c>
      <c r="B508" s="13" t="s">
        <v>934</v>
      </c>
      <c r="C508" s="13" t="s">
        <v>935</v>
      </c>
      <c r="D508" s="13" t="s">
        <v>763</v>
      </c>
      <c r="E508" s="13" t="s">
        <v>21</v>
      </c>
      <c r="F508" s="58">
        <v>7719</v>
      </c>
      <c r="G508" s="13" t="s">
        <v>1917</v>
      </c>
      <c r="H508" s="13" t="s">
        <v>1911</v>
      </c>
      <c r="I508" s="13" t="s">
        <v>2176</v>
      </c>
      <c r="J508" s="13" t="s">
        <v>1906</v>
      </c>
      <c r="K508" s="13" t="s">
        <v>2318</v>
      </c>
      <c r="L508" s="13" t="s">
        <v>3408</v>
      </c>
      <c r="M508" s="60">
        <v>44743</v>
      </c>
      <c r="N508" s="18">
        <f>VLOOKUP(A508,'Master NJ LTC Rating'!$A:$S,19,FALSE)</f>
        <v>3</v>
      </c>
    </row>
    <row r="509" spans="1:14" x14ac:dyDescent="0.35">
      <c r="A509" s="13">
        <v>315485</v>
      </c>
      <c r="B509" s="13" t="s">
        <v>934</v>
      </c>
      <c r="C509" s="13" t="s">
        <v>935</v>
      </c>
      <c r="D509" s="13" t="s">
        <v>763</v>
      </c>
      <c r="E509" s="13" t="s">
        <v>21</v>
      </c>
      <c r="F509" s="58">
        <v>7719</v>
      </c>
      <c r="G509" s="13" t="s">
        <v>1913</v>
      </c>
      <c r="H509" s="13" t="s">
        <v>1911</v>
      </c>
      <c r="I509" s="13" t="s">
        <v>3057</v>
      </c>
      <c r="J509" s="59">
        <v>0.18</v>
      </c>
      <c r="K509" s="13" t="s">
        <v>3409</v>
      </c>
      <c r="L509" s="13" t="s">
        <v>3408</v>
      </c>
      <c r="M509" s="60">
        <v>44743</v>
      </c>
      <c r="N509" s="18">
        <f>VLOOKUP(A509,'Master NJ LTC Rating'!$A:$S,19,FALSE)</f>
        <v>3</v>
      </c>
    </row>
    <row r="510" spans="1:14" x14ac:dyDescent="0.35">
      <c r="A510" s="13">
        <v>315485</v>
      </c>
      <c r="B510" s="13" t="s">
        <v>934</v>
      </c>
      <c r="C510" s="13" t="s">
        <v>935</v>
      </c>
      <c r="D510" s="13" t="s">
        <v>763</v>
      </c>
      <c r="E510" s="13" t="s">
        <v>21</v>
      </c>
      <c r="F510" s="58">
        <v>7719</v>
      </c>
      <c r="G510" s="13" t="s">
        <v>1913</v>
      </c>
      <c r="H510" s="13" t="s">
        <v>1911</v>
      </c>
      <c r="I510" s="13" t="s">
        <v>2174</v>
      </c>
      <c r="J510" s="59">
        <v>0.24</v>
      </c>
      <c r="K510" s="13" t="s">
        <v>2175</v>
      </c>
      <c r="L510" s="13" t="s">
        <v>3408</v>
      </c>
      <c r="M510" s="60">
        <v>44743</v>
      </c>
      <c r="N510" s="18">
        <f>VLOOKUP(A510,'Master NJ LTC Rating'!$A:$S,19,FALSE)</f>
        <v>3</v>
      </c>
    </row>
    <row r="511" spans="1:14" x14ac:dyDescent="0.35">
      <c r="A511" s="13">
        <v>315485</v>
      </c>
      <c r="B511" s="13" t="s">
        <v>934</v>
      </c>
      <c r="C511" s="13" t="s">
        <v>935</v>
      </c>
      <c r="D511" s="13" t="s">
        <v>763</v>
      </c>
      <c r="E511" s="13" t="s">
        <v>21</v>
      </c>
      <c r="F511" s="58">
        <v>7719</v>
      </c>
      <c r="G511" s="13" t="s">
        <v>1913</v>
      </c>
      <c r="H511" s="13" t="s">
        <v>1911</v>
      </c>
      <c r="I511" s="13" t="s">
        <v>2170</v>
      </c>
      <c r="J511" s="59">
        <v>0.21</v>
      </c>
      <c r="K511" s="13" t="s">
        <v>2171</v>
      </c>
      <c r="L511" s="13" t="s">
        <v>3408</v>
      </c>
      <c r="M511" s="60">
        <v>44743</v>
      </c>
      <c r="N511" s="18">
        <f>VLOOKUP(A511,'Master NJ LTC Rating'!$A:$S,19,FALSE)</f>
        <v>3</v>
      </c>
    </row>
    <row r="512" spans="1:14" x14ac:dyDescent="0.35">
      <c r="A512" s="13">
        <v>315485</v>
      </c>
      <c r="B512" s="13" t="s">
        <v>934</v>
      </c>
      <c r="C512" s="13" t="s">
        <v>935</v>
      </c>
      <c r="D512" s="13" t="s">
        <v>763</v>
      </c>
      <c r="E512" s="13" t="s">
        <v>21</v>
      </c>
      <c r="F512" s="58">
        <v>7719</v>
      </c>
      <c r="G512" s="13" t="s">
        <v>1917</v>
      </c>
      <c r="H512" s="13" t="s">
        <v>1911</v>
      </c>
      <c r="I512" s="13" t="s">
        <v>2178</v>
      </c>
      <c r="J512" s="13" t="s">
        <v>1906</v>
      </c>
      <c r="K512" s="13" t="s">
        <v>2319</v>
      </c>
      <c r="L512" s="13" t="s">
        <v>3408</v>
      </c>
      <c r="M512" s="60">
        <v>44743</v>
      </c>
      <c r="N512" s="18">
        <f>VLOOKUP(A512,'Master NJ LTC Rating'!$A:$S,19,FALSE)</f>
        <v>3</v>
      </c>
    </row>
    <row r="513" spans="1:14" x14ac:dyDescent="0.35">
      <c r="A513" s="13">
        <v>315485</v>
      </c>
      <c r="B513" s="13" t="s">
        <v>934</v>
      </c>
      <c r="C513" s="13" t="s">
        <v>935</v>
      </c>
      <c r="D513" s="13" t="s">
        <v>763</v>
      </c>
      <c r="E513" s="13" t="s">
        <v>21</v>
      </c>
      <c r="F513" s="58">
        <v>7719</v>
      </c>
      <c r="G513" s="13" t="s">
        <v>1913</v>
      </c>
      <c r="H513" s="13" t="s">
        <v>1899</v>
      </c>
      <c r="I513" s="13" t="s">
        <v>1915</v>
      </c>
      <c r="J513" s="59">
        <v>0.38</v>
      </c>
      <c r="K513" s="13" t="s">
        <v>2317</v>
      </c>
      <c r="L513" s="13" t="s">
        <v>3408</v>
      </c>
      <c r="M513" s="60">
        <v>44743</v>
      </c>
      <c r="N513" s="18">
        <f>VLOOKUP(A513,'Master NJ LTC Rating'!$A:$S,19,FALSE)</f>
        <v>3</v>
      </c>
    </row>
    <row r="514" spans="1:14" x14ac:dyDescent="0.35">
      <c r="A514" s="13">
        <v>315477</v>
      </c>
      <c r="B514" s="13" t="s">
        <v>1173</v>
      </c>
      <c r="C514" s="13" t="s">
        <v>1172</v>
      </c>
      <c r="D514" s="13" t="s">
        <v>35</v>
      </c>
      <c r="E514" s="13" t="s">
        <v>21</v>
      </c>
      <c r="F514" s="58">
        <v>7470</v>
      </c>
      <c r="G514" s="58" t="s">
        <v>4741</v>
      </c>
      <c r="H514" s="13" t="s">
        <v>1899</v>
      </c>
      <c r="I514" s="13" t="s">
        <v>4673</v>
      </c>
      <c r="J514" s="13" t="s">
        <v>1906</v>
      </c>
      <c r="K514" s="13" t="s">
        <v>4672</v>
      </c>
      <c r="L514" s="13" t="s">
        <v>3397</v>
      </c>
      <c r="M514" s="60">
        <v>44743</v>
      </c>
      <c r="N514" s="18">
        <f>VLOOKUP(A514,'Master NJ LTC Rating'!$A:$S,19,FALSE)</f>
        <v>5</v>
      </c>
    </row>
    <row r="515" spans="1:14" x14ac:dyDescent="0.35">
      <c r="A515" s="13">
        <v>315477</v>
      </c>
      <c r="B515" s="13" t="s">
        <v>1173</v>
      </c>
      <c r="C515" s="13" t="s">
        <v>1172</v>
      </c>
      <c r="D515" s="13" t="s">
        <v>35</v>
      </c>
      <c r="E515" s="13" t="s">
        <v>21</v>
      </c>
      <c r="F515" s="58">
        <v>7470</v>
      </c>
      <c r="G515" s="13" t="s">
        <v>1898</v>
      </c>
      <c r="H515" s="13" t="s">
        <v>1911</v>
      </c>
      <c r="I515" s="13" t="s">
        <v>2168</v>
      </c>
      <c r="J515" s="13" t="s">
        <v>1912</v>
      </c>
      <c r="K515" s="13" t="s">
        <v>3396</v>
      </c>
      <c r="L515" s="13" t="s">
        <v>3397</v>
      </c>
      <c r="M515" s="60">
        <v>44743</v>
      </c>
      <c r="N515" s="18">
        <f>VLOOKUP(A515,'Master NJ LTC Rating'!$A:$S,19,FALSE)</f>
        <v>5</v>
      </c>
    </row>
    <row r="516" spans="1:14" x14ac:dyDescent="0.35">
      <c r="A516" s="13">
        <v>315477</v>
      </c>
      <c r="B516" s="13" t="s">
        <v>1173</v>
      </c>
      <c r="C516" s="13" t="s">
        <v>1172</v>
      </c>
      <c r="D516" s="13" t="s">
        <v>35</v>
      </c>
      <c r="E516" s="13" t="s">
        <v>21</v>
      </c>
      <c r="F516" s="58">
        <v>7470</v>
      </c>
      <c r="G516" s="13" t="s">
        <v>1917</v>
      </c>
      <c r="H516" s="13" t="s">
        <v>1911</v>
      </c>
      <c r="I516" s="13" t="s">
        <v>2176</v>
      </c>
      <c r="J516" s="13" t="s">
        <v>1906</v>
      </c>
      <c r="K516" s="13" t="s">
        <v>3396</v>
      </c>
      <c r="L516" s="13" t="s">
        <v>3397</v>
      </c>
      <c r="M516" s="60">
        <v>44743</v>
      </c>
      <c r="N516" s="18">
        <f>VLOOKUP(A516,'Master NJ LTC Rating'!$A:$S,19,FALSE)</f>
        <v>5</v>
      </c>
    </row>
    <row r="517" spans="1:14" x14ac:dyDescent="0.35">
      <c r="A517" s="13">
        <v>315477</v>
      </c>
      <c r="B517" s="13" t="s">
        <v>1173</v>
      </c>
      <c r="C517" s="13" t="s">
        <v>1172</v>
      </c>
      <c r="D517" s="13" t="s">
        <v>35</v>
      </c>
      <c r="E517" s="13" t="s">
        <v>21</v>
      </c>
      <c r="F517" s="58">
        <v>7470</v>
      </c>
      <c r="G517" s="13" t="s">
        <v>1913</v>
      </c>
      <c r="H517" s="13" t="s">
        <v>1911</v>
      </c>
      <c r="I517" s="13" t="s">
        <v>3057</v>
      </c>
      <c r="J517" s="13" t="s">
        <v>1912</v>
      </c>
      <c r="K517" s="13" t="s">
        <v>4672</v>
      </c>
      <c r="L517" s="13" t="s">
        <v>3397</v>
      </c>
      <c r="M517" s="60">
        <v>44743</v>
      </c>
      <c r="N517" s="18">
        <f>VLOOKUP(A517,'Master NJ LTC Rating'!$A:$S,19,FALSE)</f>
        <v>5</v>
      </c>
    </row>
    <row r="518" spans="1:14" x14ac:dyDescent="0.35">
      <c r="A518" s="13">
        <v>315477</v>
      </c>
      <c r="B518" s="13" t="s">
        <v>1173</v>
      </c>
      <c r="C518" s="13" t="s">
        <v>1172</v>
      </c>
      <c r="D518" s="13" t="s">
        <v>35</v>
      </c>
      <c r="E518" s="13" t="s">
        <v>21</v>
      </c>
      <c r="F518" s="58">
        <v>7470</v>
      </c>
      <c r="G518" s="13" t="s">
        <v>1913</v>
      </c>
      <c r="H518" s="13" t="s">
        <v>1911</v>
      </c>
      <c r="I518" s="13" t="s">
        <v>2174</v>
      </c>
      <c r="J518" s="13" t="s">
        <v>1912</v>
      </c>
      <c r="K518" s="13" t="s">
        <v>3396</v>
      </c>
      <c r="L518" s="13" t="s">
        <v>3397</v>
      </c>
      <c r="M518" s="60">
        <v>44743</v>
      </c>
      <c r="N518" s="18">
        <f>VLOOKUP(A518,'Master NJ LTC Rating'!$A:$S,19,FALSE)</f>
        <v>5</v>
      </c>
    </row>
    <row r="519" spans="1:14" x14ac:dyDescent="0.35">
      <c r="A519" s="13">
        <v>315477</v>
      </c>
      <c r="B519" s="13" t="s">
        <v>1173</v>
      </c>
      <c r="C519" s="13" t="s">
        <v>1172</v>
      </c>
      <c r="D519" s="13" t="s">
        <v>35</v>
      </c>
      <c r="E519" s="13" t="s">
        <v>21</v>
      </c>
      <c r="F519" s="58">
        <v>7470</v>
      </c>
      <c r="G519" s="13" t="s">
        <v>1913</v>
      </c>
      <c r="H519" s="13" t="s">
        <v>1911</v>
      </c>
      <c r="I519" s="13" t="s">
        <v>2170</v>
      </c>
      <c r="J519" s="13" t="s">
        <v>1912</v>
      </c>
      <c r="K519" s="13" t="s">
        <v>3398</v>
      </c>
      <c r="L519" s="13" t="s">
        <v>3397</v>
      </c>
      <c r="M519" s="60">
        <v>44743</v>
      </c>
      <c r="N519" s="18">
        <f>VLOOKUP(A519,'Master NJ LTC Rating'!$A:$S,19,FALSE)</f>
        <v>5</v>
      </c>
    </row>
    <row r="520" spans="1:14" x14ac:dyDescent="0.35">
      <c r="A520" s="13">
        <v>315477</v>
      </c>
      <c r="B520" s="13" t="s">
        <v>1173</v>
      </c>
      <c r="C520" s="13" t="s">
        <v>1172</v>
      </c>
      <c r="D520" s="13" t="s">
        <v>35</v>
      </c>
      <c r="E520" s="13" t="s">
        <v>21</v>
      </c>
      <c r="F520" s="58">
        <v>7470</v>
      </c>
      <c r="G520" s="13" t="s">
        <v>1917</v>
      </c>
      <c r="H520" s="13" t="s">
        <v>1911</v>
      </c>
      <c r="I520" s="13" t="s">
        <v>2178</v>
      </c>
      <c r="J520" s="13" t="s">
        <v>1906</v>
      </c>
      <c r="K520" s="13" t="s">
        <v>2319</v>
      </c>
      <c r="L520" s="13" t="s">
        <v>3397</v>
      </c>
      <c r="M520" s="60">
        <v>44743</v>
      </c>
      <c r="N520" s="18">
        <f>VLOOKUP(A520,'Master NJ LTC Rating'!$A:$S,19,FALSE)</f>
        <v>5</v>
      </c>
    </row>
    <row r="521" spans="1:14" x14ac:dyDescent="0.35">
      <c r="A521" s="13">
        <v>315477</v>
      </c>
      <c r="B521" s="13" t="s">
        <v>1173</v>
      </c>
      <c r="C521" s="13" t="s">
        <v>1172</v>
      </c>
      <c r="D521" s="13" t="s">
        <v>35</v>
      </c>
      <c r="E521" s="13" t="s">
        <v>21</v>
      </c>
      <c r="F521" s="58">
        <v>7470</v>
      </c>
      <c r="G521" s="13" t="s">
        <v>1913</v>
      </c>
      <c r="H521" s="13" t="s">
        <v>1899</v>
      </c>
      <c r="I521" s="13" t="s">
        <v>1915</v>
      </c>
      <c r="J521" s="13" t="s">
        <v>1912</v>
      </c>
      <c r="K521" s="13" t="s">
        <v>3396</v>
      </c>
      <c r="L521" s="13" t="s">
        <v>3397</v>
      </c>
      <c r="M521" s="60">
        <v>44743</v>
      </c>
      <c r="N521" s="18">
        <f>VLOOKUP(A521,'Master NJ LTC Rating'!$A:$S,19,FALSE)</f>
        <v>5</v>
      </c>
    </row>
    <row r="522" spans="1:14" x14ac:dyDescent="0.35">
      <c r="A522" s="13">
        <v>315152</v>
      </c>
      <c r="B522" s="13" t="s">
        <v>1075</v>
      </c>
      <c r="C522" s="13" t="s">
        <v>1076</v>
      </c>
      <c r="D522" s="13" t="s">
        <v>666</v>
      </c>
      <c r="E522" s="13" t="s">
        <v>21</v>
      </c>
      <c r="F522" s="58">
        <v>7601</v>
      </c>
      <c r="G522" s="58" t="s">
        <v>4746</v>
      </c>
      <c r="H522" s="13" t="s">
        <v>1899</v>
      </c>
      <c r="I522" s="13" t="s">
        <v>4673</v>
      </c>
      <c r="J522" s="13" t="s">
        <v>1906</v>
      </c>
      <c r="K522" s="13" t="s">
        <v>4672</v>
      </c>
      <c r="L522" s="13" t="s">
        <v>2354</v>
      </c>
      <c r="M522" s="60">
        <v>44743</v>
      </c>
      <c r="N522" s="18">
        <f>VLOOKUP(A522,'Master NJ LTC Rating'!$A:$S,19,FALSE)</f>
        <v>5</v>
      </c>
    </row>
    <row r="523" spans="1:14" x14ac:dyDescent="0.35">
      <c r="A523" s="13">
        <v>315152</v>
      </c>
      <c r="B523" s="13" t="s">
        <v>1075</v>
      </c>
      <c r="C523" s="13" t="s">
        <v>1076</v>
      </c>
      <c r="D523" s="13" t="s">
        <v>666</v>
      </c>
      <c r="E523" s="13" t="s">
        <v>21</v>
      </c>
      <c r="F523" s="58">
        <v>7601</v>
      </c>
      <c r="G523" s="13" t="s">
        <v>1898</v>
      </c>
      <c r="H523" s="13" t="s">
        <v>1911</v>
      </c>
      <c r="I523" s="13" t="s">
        <v>2168</v>
      </c>
      <c r="J523" s="59">
        <v>1</v>
      </c>
      <c r="K523" s="13" t="s">
        <v>2177</v>
      </c>
      <c r="L523" s="13" t="s">
        <v>2354</v>
      </c>
      <c r="M523" s="60">
        <v>44743</v>
      </c>
      <c r="N523" s="18">
        <f>VLOOKUP(A523,'Master NJ LTC Rating'!$A:$S,19,FALSE)</f>
        <v>5</v>
      </c>
    </row>
    <row r="524" spans="1:14" x14ac:dyDescent="0.35">
      <c r="A524" s="13">
        <v>315152</v>
      </c>
      <c r="B524" s="13" t="s">
        <v>1075</v>
      </c>
      <c r="C524" s="13" t="s">
        <v>1076</v>
      </c>
      <c r="D524" s="13" t="s">
        <v>666</v>
      </c>
      <c r="E524" s="13" t="s">
        <v>21</v>
      </c>
      <c r="F524" s="58">
        <v>7601</v>
      </c>
      <c r="G524" s="13" t="s">
        <v>1917</v>
      </c>
      <c r="H524" s="13" t="s">
        <v>1911</v>
      </c>
      <c r="I524" s="13" t="s">
        <v>2176</v>
      </c>
      <c r="J524" s="13" t="s">
        <v>1906</v>
      </c>
      <c r="K524" s="13" t="s">
        <v>2177</v>
      </c>
      <c r="L524" s="13" t="s">
        <v>2354</v>
      </c>
      <c r="M524" s="60">
        <v>44743</v>
      </c>
      <c r="N524" s="18">
        <f>VLOOKUP(A524,'Master NJ LTC Rating'!$A:$S,19,FALSE)</f>
        <v>5</v>
      </c>
    </row>
    <row r="525" spans="1:14" x14ac:dyDescent="0.35">
      <c r="A525" s="13">
        <v>315152</v>
      </c>
      <c r="B525" s="13" t="s">
        <v>1075</v>
      </c>
      <c r="C525" s="13" t="s">
        <v>1076</v>
      </c>
      <c r="D525" s="13" t="s">
        <v>666</v>
      </c>
      <c r="E525" s="13" t="s">
        <v>21</v>
      </c>
      <c r="F525" s="58">
        <v>7601</v>
      </c>
      <c r="G525" s="13" t="s">
        <v>1913</v>
      </c>
      <c r="H525" s="13" t="s">
        <v>1911</v>
      </c>
      <c r="I525" s="13" t="s">
        <v>3057</v>
      </c>
      <c r="J525" s="13" t="s">
        <v>1912</v>
      </c>
      <c r="K525" s="13" t="s">
        <v>4672</v>
      </c>
      <c r="L525" s="13" t="s">
        <v>2354</v>
      </c>
      <c r="M525" s="60">
        <v>44743</v>
      </c>
      <c r="N525" s="18">
        <f>VLOOKUP(A525,'Master NJ LTC Rating'!$A:$S,19,FALSE)</f>
        <v>5</v>
      </c>
    </row>
    <row r="526" spans="1:14" x14ac:dyDescent="0.35">
      <c r="A526" s="13">
        <v>315152</v>
      </c>
      <c r="B526" s="13" t="s">
        <v>1075</v>
      </c>
      <c r="C526" s="13" t="s">
        <v>1076</v>
      </c>
      <c r="D526" s="13" t="s">
        <v>666</v>
      </c>
      <c r="E526" s="13" t="s">
        <v>21</v>
      </c>
      <c r="F526" s="58">
        <v>7601</v>
      </c>
      <c r="G526" s="13" t="s">
        <v>1913</v>
      </c>
      <c r="H526" s="13" t="s">
        <v>1911</v>
      </c>
      <c r="I526" s="13" t="s">
        <v>2174</v>
      </c>
      <c r="J526" s="13" t="s">
        <v>1912</v>
      </c>
      <c r="K526" s="13" t="s">
        <v>2175</v>
      </c>
      <c r="L526" s="13" t="s">
        <v>2354</v>
      </c>
      <c r="M526" s="60">
        <v>44743</v>
      </c>
      <c r="N526" s="18">
        <f>VLOOKUP(A526,'Master NJ LTC Rating'!$A:$S,19,FALSE)</f>
        <v>5</v>
      </c>
    </row>
    <row r="527" spans="1:14" x14ac:dyDescent="0.35">
      <c r="A527" s="13">
        <v>315152</v>
      </c>
      <c r="B527" s="13" t="s">
        <v>1075</v>
      </c>
      <c r="C527" s="13" t="s">
        <v>1076</v>
      </c>
      <c r="D527" s="13" t="s">
        <v>666</v>
      </c>
      <c r="E527" s="13" t="s">
        <v>21</v>
      </c>
      <c r="F527" s="58">
        <v>7601</v>
      </c>
      <c r="G527" s="13" t="s">
        <v>1913</v>
      </c>
      <c r="H527" s="13" t="s">
        <v>1911</v>
      </c>
      <c r="I527" s="13" t="s">
        <v>2170</v>
      </c>
      <c r="J527" s="13" t="s">
        <v>1912</v>
      </c>
      <c r="K527" s="13" t="s">
        <v>2171</v>
      </c>
      <c r="L527" s="13" t="s">
        <v>2354</v>
      </c>
      <c r="M527" s="60">
        <v>44743</v>
      </c>
      <c r="N527" s="18">
        <f>VLOOKUP(A527,'Master NJ LTC Rating'!$A:$S,19,FALSE)</f>
        <v>5</v>
      </c>
    </row>
    <row r="528" spans="1:14" x14ac:dyDescent="0.35">
      <c r="A528" s="13">
        <v>315152</v>
      </c>
      <c r="B528" s="13" t="s">
        <v>1075</v>
      </c>
      <c r="C528" s="13" t="s">
        <v>1076</v>
      </c>
      <c r="D528" s="13" t="s">
        <v>666</v>
      </c>
      <c r="E528" s="13" t="s">
        <v>21</v>
      </c>
      <c r="F528" s="58">
        <v>7601</v>
      </c>
      <c r="G528" s="13" t="s">
        <v>1917</v>
      </c>
      <c r="H528" s="13" t="s">
        <v>1911</v>
      </c>
      <c r="I528" s="13" t="s">
        <v>2178</v>
      </c>
      <c r="J528" s="13" t="s">
        <v>1906</v>
      </c>
      <c r="K528" s="13" t="s">
        <v>2319</v>
      </c>
      <c r="L528" s="13" t="s">
        <v>2354</v>
      </c>
      <c r="M528" s="60">
        <v>44743</v>
      </c>
      <c r="N528" s="18">
        <f>VLOOKUP(A528,'Master NJ LTC Rating'!$A:$S,19,FALSE)</f>
        <v>5</v>
      </c>
    </row>
    <row r="529" spans="1:14" x14ac:dyDescent="0.35">
      <c r="A529" s="13">
        <v>315152</v>
      </c>
      <c r="B529" s="13" t="s">
        <v>1075</v>
      </c>
      <c r="C529" s="13" t="s">
        <v>1076</v>
      </c>
      <c r="D529" s="13" t="s">
        <v>666</v>
      </c>
      <c r="E529" s="13" t="s">
        <v>21</v>
      </c>
      <c r="F529" s="58">
        <v>7601</v>
      </c>
      <c r="G529" s="13" t="s">
        <v>1913</v>
      </c>
      <c r="H529" s="13" t="s">
        <v>1899</v>
      </c>
      <c r="I529" s="13" t="s">
        <v>1915</v>
      </c>
      <c r="J529" s="13" t="s">
        <v>1912</v>
      </c>
      <c r="K529" s="13" t="s">
        <v>2355</v>
      </c>
      <c r="L529" s="13" t="s">
        <v>2354</v>
      </c>
      <c r="M529" s="60">
        <v>44743</v>
      </c>
      <c r="N529" s="18">
        <f>VLOOKUP(A529,'Master NJ LTC Rating'!$A:$S,19,FALSE)</f>
        <v>5</v>
      </c>
    </row>
    <row r="530" spans="1:14" x14ac:dyDescent="0.35">
      <c r="A530" s="13">
        <v>315271</v>
      </c>
      <c r="B530" s="13" t="s">
        <v>646</v>
      </c>
      <c r="C530" s="13" t="s">
        <v>647</v>
      </c>
      <c r="D530" s="13" t="s">
        <v>491</v>
      </c>
      <c r="E530" s="13" t="s">
        <v>21</v>
      </c>
      <c r="F530" s="58">
        <v>8069</v>
      </c>
      <c r="G530" s="13" t="s">
        <v>1898</v>
      </c>
      <c r="H530" s="13" t="s">
        <v>1911</v>
      </c>
      <c r="I530" s="13" t="s">
        <v>648</v>
      </c>
      <c r="J530" s="13" t="s">
        <v>1912</v>
      </c>
      <c r="K530" s="13" t="s">
        <v>2050</v>
      </c>
      <c r="L530" s="13" t="s">
        <v>2768</v>
      </c>
      <c r="M530" s="60">
        <v>44743</v>
      </c>
      <c r="N530" s="18">
        <f>VLOOKUP(A530,'Master NJ LTC Rating'!$A:$S,19,FALSE)</f>
        <v>4</v>
      </c>
    </row>
    <row r="531" spans="1:14" x14ac:dyDescent="0.35">
      <c r="A531" s="13">
        <v>315271</v>
      </c>
      <c r="B531" s="13" t="s">
        <v>646</v>
      </c>
      <c r="C531" s="13" t="s">
        <v>647</v>
      </c>
      <c r="D531" s="13" t="s">
        <v>491</v>
      </c>
      <c r="E531" s="13" t="s">
        <v>21</v>
      </c>
      <c r="F531" s="58">
        <v>8069</v>
      </c>
      <c r="G531" s="13" t="s">
        <v>1898</v>
      </c>
      <c r="H531" s="13" t="s">
        <v>1899</v>
      </c>
      <c r="I531" s="13" t="s">
        <v>2769</v>
      </c>
      <c r="J531" s="13" t="s">
        <v>1912</v>
      </c>
      <c r="K531" s="13" t="s">
        <v>2050</v>
      </c>
      <c r="L531" s="13" t="s">
        <v>2768</v>
      </c>
      <c r="M531" s="60">
        <v>44743</v>
      </c>
      <c r="N531" s="18">
        <f>VLOOKUP(A531,'Master NJ LTC Rating'!$A:$S,19,FALSE)</f>
        <v>4</v>
      </c>
    </row>
    <row r="532" spans="1:14" x14ac:dyDescent="0.35">
      <c r="A532" s="13">
        <v>315271</v>
      </c>
      <c r="B532" s="13" t="s">
        <v>646</v>
      </c>
      <c r="C532" s="13" t="s">
        <v>647</v>
      </c>
      <c r="D532" s="13" t="s">
        <v>491</v>
      </c>
      <c r="E532" s="13" t="s">
        <v>21</v>
      </c>
      <c r="F532" s="58">
        <v>8069</v>
      </c>
      <c r="G532" s="13" t="s">
        <v>1898</v>
      </c>
      <c r="H532" s="13" t="s">
        <v>1899</v>
      </c>
      <c r="I532" s="13" t="s">
        <v>2109</v>
      </c>
      <c r="J532" s="13" t="s">
        <v>1912</v>
      </c>
      <c r="K532" s="13" t="s">
        <v>2050</v>
      </c>
      <c r="L532" s="13" t="s">
        <v>2768</v>
      </c>
      <c r="M532" s="60">
        <v>44743</v>
      </c>
      <c r="N532" s="18">
        <f>VLOOKUP(A532,'Master NJ LTC Rating'!$A:$S,19,FALSE)</f>
        <v>4</v>
      </c>
    </row>
    <row r="533" spans="1:14" x14ac:dyDescent="0.35">
      <c r="A533" s="13">
        <v>315271</v>
      </c>
      <c r="B533" s="13" t="s">
        <v>646</v>
      </c>
      <c r="C533" s="13" t="s">
        <v>647</v>
      </c>
      <c r="D533" s="13" t="s">
        <v>491</v>
      </c>
      <c r="E533" s="13" t="s">
        <v>21</v>
      </c>
      <c r="F533" s="58">
        <v>8069</v>
      </c>
      <c r="G533" s="13" t="s">
        <v>1908</v>
      </c>
      <c r="H533" s="13" t="s">
        <v>1899</v>
      </c>
      <c r="I533" s="13" t="s">
        <v>2770</v>
      </c>
      <c r="J533" s="13" t="s">
        <v>1906</v>
      </c>
      <c r="K533" s="13" t="s">
        <v>2376</v>
      </c>
      <c r="L533" s="13" t="s">
        <v>2768</v>
      </c>
      <c r="M533" s="60">
        <v>44743</v>
      </c>
      <c r="N533" s="18">
        <f>VLOOKUP(A533,'Master NJ LTC Rating'!$A:$S,19,FALSE)</f>
        <v>4</v>
      </c>
    </row>
    <row r="534" spans="1:14" x14ac:dyDescent="0.35">
      <c r="A534" s="13">
        <v>315271</v>
      </c>
      <c r="B534" s="13" t="s">
        <v>646</v>
      </c>
      <c r="C534" s="13" t="s">
        <v>647</v>
      </c>
      <c r="D534" s="13" t="s">
        <v>491</v>
      </c>
      <c r="E534" s="13" t="s">
        <v>21</v>
      </c>
      <c r="F534" s="58">
        <v>8069</v>
      </c>
      <c r="G534" s="13" t="s">
        <v>1898</v>
      </c>
      <c r="H534" s="13" t="s">
        <v>1899</v>
      </c>
      <c r="I534" s="13" t="s">
        <v>2110</v>
      </c>
      <c r="J534" s="13" t="s">
        <v>1912</v>
      </c>
      <c r="K534" s="13" t="s">
        <v>2050</v>
      </c>
      <c r="L534" s="13" t="s">
        <v>2768</v>
      </c>
      <c r="M534" s="60">
        <v>44743</v>
      </c>
      <c r="N534" s="18">
        <f>VLOOKUP(A534,'Master NJ LTC Rating'!$A:$S,19,FALSE)</f>
        <v>4</v>
      </c>
    </row>
    <row r="535" spans="1:14" x14ac:dyDescent="0.35">
      <c r="A535" s="13">
        <v>315271</v>
      </c>
      <c r="B535" s="13" t="s">
        <v>646</v>
      </c>
      <c r="C535" s="13" t="s">
        <v>647</v>
      </c>
      <c r="D535" s="13" t="s">
        <v>491</v>
      </c>
      <c r="E535" s="13" t="s">
        <v>21</v>
      </c>
      <c r="F535" s="58">
        <v>8069</v>
      </c>
      <c r="G535" s="13" t="s">
        <v>1904</v>
      </c>
      <c r="H535" s="13" t="s">
        <v>1899</v>
      </c>
      <c r="I535" s="13" t="s">
        <v>2111</v>
      </c>
      <c r="J535" s="13" t="s">
        <v>1906</v>
      </c>
      <c r="K535" s="13" t="s">
        <v>2050</v>
      </c>
      <c r="L535" s="13" t="s">
        <v>2768</v>
      </c>
      <c r="M535" s="60">
        <v>44743</v>
      </c>
      <c r="N535" s="18">
        <f>VLOOKUP(A535,'Master NJ LTC Rating'!$A:$S,19,FALSE)</f>
        <v>4</v>
      </c>
    </row>
    <row r="536" spans="1:14" x14ac:dyDescent="0.35">
      <c r="A536" s="13">
        <v>315491</v>
      </c>
      <c r="B536" s="13" t="s">
        <v>1068</v>
      </c>
      <c r="C536" s="13" t="s">
        <v>1069</v>
      </c>
      <c r="D536" s="13" t="s">
        <v>1070</v>
      </c>
      <c r="E536" s="13" t="s">
        <v>21</v>
      </c>
      <c r="F536" s="58">
        <v>7444</v>
      </c>
      <c r="G536" s="13" t="s">
        <v>2010</v>
      </c>
      <c r="H536" s="13" t="s">
        <v>1899</v>
      </c>
      <c r="I536" s="13" t="s">
        <v>3365</v>
      </c>
      <c r="J536" s="13" t="s">
        <v>1906</v>
      </c>
      <c r="K536" s="13" t="s">
        <v>3366</v>
      </c>
      <c r="L536" s="13" t="s">
        <v>3428</v>
      </c>
      <c r="M536" s="60">
        <v>44743</v>
      </c>
      <c r="N536" s="18">
        <f>VLOOKUP(A536,'Master NJ LTC Rating'!$A:$S,19,FALSE)</f>
        <v>4</v>
      </c>
    </row>
    <row r="537" spans="1:14" x14ac:dyDescent="0.35">
      <c r="A537" s="13">
        <v>315491</v>
      </c>
      <c r="B537" s="13" t="s">
        <v>1068</v>
      </c>
      <c r="C537" s="13" t="s">
        <v>1069</v>
      </c>
      <c r="D537" s="13" t="s">
        <v>1070</v>
      </c>
      <c r="E537" s="13" t="s">
        <v>21</v>
      </c>
      <c r="F537" s="58">
        <v>7444</v>
      </c>
      <c r="G537" s="13" t="s">
        <v>2010</v>
      </c>
      <c r="H537" s="13" t="s">
        <v>1899</v>
      </c>
      <c r="I537" s="13" t="s">
        <v>3367</v>
      </c>
      <c r="J537" s="13" t="s">
        <v>1906</v>
      </c>
      <c r="K537" s="13" t="s">
        <v>3368</v>
      </c>
      <c r="L537" s="13" t="s">
        <v>3428</v>
      </c>
      <c r="M537" s="60">
        <v>44743</v>
      </c>
      <c r="N537" s="18">
        <f>VLOOKUP(A537,'Master NJ LTC Rating'!$A:$S,19,FALSE)</f>
        <v>4</v>
      </c>
    </row>
    <row r="538" spans="1:14" x14ac:dyDescent="0.35">
      <c r="A538" s="13">
        <v>315491</v>
      </c>
      <c r="B538" s="13" t="s">
        <v>1068</v>
      </c>
      <c r="C538" s="13" t="s">
        <v>1069</v>
      </c>
      <c r="D538" s="13" t="s">
        <v>1070</v>
      </c>
      <c r="E538" s="13" t="s">
        <v>21</v>
      </c>
      <c r="F538" s="58">
        <v>7444</v>
      </c>
      <c r="G538" s="13" t="s">
        <v>2010</v>
      </c>
      <c r="H538" s="13" t="s">
        <v>1899</v>
      </c>
      <c r="I538" s="13" t="s">
        <v>5078</v>
      </c>
      <c r="J538" s="13" t="s">
        <v>1906</v>
      </c>
      <c r="K538" s="13" t="s">
        <v>5075</v>
      </c>
      <c r="L538" s="13" t="s">
        <v>3428</v>
      </c>
      <c r="M538" s="60">
        <v>44743</v>
      </c>
      <c r="N538" s="18">
        <f>VLOOKUP(A538,'Master NJ LTC Rating'!$A:$S,19,FALSE)</f>
        <v>4</v>
      </c>
    </row>
    <row r="539" spans="1:14" x14ac:dyDescent="0.35">
      <c r="A539" s="13">
        <v>315491</v>
      </c>
      <c r="B539" s="13" t="s">
        <v>1068</v>
      </c>
      <c r="C539" s="13" t="s">
        <v>1069</v>
      </c>
      <c r="D539" s="13" t="s">
        <v>1070</v>
      </c>
      <c r="E539" s="13" t="s">
        <v>21</v>
      </c>
      <c r="F539" s="58">
        <v>7444</v>
      </c>
      <c r="G539" s="13" t="s">
        <v>4722</v>
      </c>
      <c r="H539" s="13" t="s">
        <v>1899</v>
      </c>
      <c r="I539" s="13" t="s">
        <v>3369</v>
      </c>
      <c r="J539" s="13" t="s">
        <v>1906</v>
      </c>
      <c r="K539" s="13" t="s">
        <v>3368</v>
      </c>
      <c r="L539" s="13" t="s">
        <v>3428</v>
      </c>
      <c r="M539" s="60">
        <v>44743</v>
      </c>
      <c r="N539" s="18">
        <f>VLOOKUP(A539,'Master NJ LTC Rating'!$A:$S,19,FALSE)</f>
        <v>4</v>
      </c>
    </row>
    <row r="540" spans="1:14" x14ac:dyDescent="0.35">
      <c r="A540" s="13">
        <v>315491</v>
      </c>
      <c r="B540" s="13" t="s">
        <v>1068</v>
      </c>
      <c r="C540" s="13" t="s">
        <v>1069</v>
      </c>
      <c r="D540" s="13" t="s">
        <v>1070</v>
      </c>
      <c r="E540" s="13" t="s">
        <v>21</v>
      </c>
      <c r="F540" s="58">
        <v>7444</v>
      </c>
      <c r="G540" s="13" t="s">
        <v>1908</v>
      </c>
      <c r="H540" s="13" t="s">
        <v>1899</v>
      </c>
      <c r="I540" s="13" t="s">
        <v>3429</v>
      </c>
      <c r="J540" s="13" t="s">
        <v>1906</v>
      </c>
      <c r="K540" s="13" t="s">
        <v>3430</v>
      </c>
      <c r="L540" s="13" t="s">
        <v>3428</v>
      </c>
      <c r="M540" s="60">
        <v>44743</v>
      </c>
      <c r="N540" s="18">
        <f>VLOOKUP(A540,'Master NJ LTC Rating'!$A:$S,19,FALSE)</f>
        <v>4</v>
      </c>
    </row>
    <row r="541" spans="1:14" x14ac:dyDescent="0.35">
      <c r="A541" s="13">
        <v>315491</v>
      </c>
      <c r="B541" s="13" t="s">
        <v>1068</v>
      </c>
      <c r="C541" s="13" t="s">
        <v>1069</v>
      </c>
      <c r="D541" s="13" t="s">
        <v>1070</v>
      </c>
      <c r="E541" s="13" t="s">
        <v>21</v>
      </c>
      <c r="F541" s="58">
        <v>7444</v>
      </c>
      <c r="G541" s="13" t="s">
        <v>1908</v>
      </c>
      <c r="H541" s="13" t="s">
        <v>1899</v>
      </c>
      <c r="I541" s="13" t="s">
        <v>3381</v>
      </c>
      <c r="J541" s="13" t="s">
        <v>1906</v>
      </c>
      <c r="K541" s="13" t="s">
        <v>3301</v>
      </c>
      <c r="L541" s="13" t="s">
        <v>3428</v>
      </c>
      <c r="M541" s="60">
        <v>44743</v>
      </c>
      <c r="N541" s="18">
        <f>VLOOKUP(A541,'Master NJ LTC Rating'!$A:$S,19,FALSE)</f>
        <v>4</v>
      </c>
    </row>
    <row r="542" spans="1:14" x14ac:dyDescent="0.35">
      <c r="A542" s="13">
        <v>315491</v>
      </c>
      <c r="B542" s="13" t="s">
        <v>1068</v>
      </c>
      <c r="C542" s="13" t="s">
        <v>1069</v>
      </c>
      <c r="D542" s="13" t="s">
        <v>1070</v>
      </c>
      <c r="E542" s="13" t="s">
        <v>21</v>
      </c>
      <c r="F542" s="58">
        <v>7444</v>
      </c>
      <c r="G542" s="13" t="s">
        <v>4741</v>
      </c>
      <c r="H542" s="13" t="s">
        <v>1899</v>
      </c>
      <c r="I542" s="13" t="s">
        <v>4718</v>
      </c>
      <c r="J542" s="13" t="s">
        <v>1906</v>
      </c>
      <c r="K542" s="13" t="s">
        <v>4719</v>
      </c>
      <c r="L542" s="13" t="s">
        <v>3428</v>
      </c>
      <c r="M542" s="60">
        <v>44743</v>
      </c>
      <c r="N542" s="18">
        <f>VLOOKUP(A542,'Master NJ LTC Rating'!$A:$S,19,FALSE)</f>
        <v>4</v>
      </c>
    </row>
    <row r="543" spans="1:14" x14ac:dyDescent="0.35">
      <c r="A543" s="13">
        <v>315491</v>
      </c>
      <c r="B543" s="13" t="s">
        <v>1068</v>
      </c>
      <c r="C543" s="13" t="s">
        <v>1069</v>
      </c>
      <c r="D543" s="13" t="s">
        <v>1070</v>
      </c>
      <c r="E543" s="13" t="s">
        <v>21</v>
      </c>
      <c r="F543" s="58">
        <v>7444</v>
      </c>
      <c r="G543" s="13" t="s">
        <v>1917</v>
      </c>
      <c r="H543" s="13" t="s">
        <v>1911</v>
      </c>
      <c r="I543" s="13" t="s">
        <v>3363</v>
      </c>
      <c r="J543" s="13" t="s">
        <v>1906</v>
      </c>
      <c r="K543" s="13" t="s">
        <v>3364</v>
      </c>
      <c r="L543" s="13" t="s">
        <v>3428</v>
      </c>
      <c r="M543" s="60">
        <v>44743</v>
      </c>
      <c r="N543" s="18">
        <f>VLOOKUP(A543,'Master NJ LTC Rating'!$A:$S,19,FALSE)</f>
        <v>4</v>
      </c>
    </row>
    <row r="544" spans="1:14" x14ac:dyDescent="0.35">
      <c r="A544" s="13">
        <v>315491</v>
      </c>
      <c r="B544" s="13" t="s">
        <v>1068</v>
      </c>
      <c r="C544" s="13" t="s">
        <v>1069</v>
      </c>
      <c r="D544" s="13" t="s">
        <v>1070</v>
      </c>
      <c r="E544" s="13" t="s">
        <v>21</v>
      </c>
      <c r="F544" s="58">
        <v>7444</v>
      </c>
      <c r="G544" s="13" t="s">
        <v>4722</v>
      </c>
      <c r="H544" s="13" t="s">
        <v>1899</v>
      </c>
      <c r="I544" s="13" t="s">
        <v>3370</v>
      </c>
      <c r="J544" s="13" t="s">
        <v>1906</v>
      </c>
      <c r="K544" s="13" t="s">
        <v>3366</v>
      </c>
      <c r="L544" s="13" t="s">
        <v>3428</v>
      </c>
      <c r="M544" s="60">
        <v>44743</v>
      </c>
      <c r="N544" s="18">
        <f>VLOOKUP(A544,'Master NJ LTC Rating'!$A:$S,19,FALSE)</f>
        <v>4</v>
      </c>
    </row>
    <row r="545" spans="1:14" x14ac:dyDescent="0.35">
      <c r="A545" s="13">
        <v>315491</v>
      </c>
      <c r="B545" s="13" t="s">
        <v>1068</v>
      </c>
      <c r="C545" s="13" t="s">
        <v>1069</v>
      </c>
      <c r="D545" s="13" t="s">
        <v>1070</v>
      </c>
      <c r="E545" s="13" t="s">
        <v>21</v>
      </c>
      <c r="F545" s="58">
        <v>7444</v>
      </c>
      <c r="G545" s="13" t="s">
        <v>4741</v>
      </c>
      <c r="H545" s="13" t="s">
        <v>1899</v>
      </c>
      <c r="I545" s="13" t="s">
        <v>3376</v>
      </c>
      <c r="J545" s="13" t="s">
        <v>1906</v>
      </c>
      <c r="K545" s="13" t="s">
        <v>3366</v>
      </c>
      <c r="L545" s="13" t="s">
        <v>3428</v>
      </c>
      <c r="M545" s="60">
        <v>44743</v>
      </c>
      <c r="N545" s="18">
        <f>VLOOKUP(A545,'Master NJ LTC Rating'!$A:$S,19,FALSE)</f>
        <v>4</v>
      </c>
    </row>
    <row r="546" spans="1:14" x14ac:dyDescent="0.35">
      <c r="A546" s="13">
        <v>315491</v>
      </c>
      <c r="B546" s="13" t="s">
        <v>1068</v>
      </c>
      <c r="C546" s="13" t="s">
        <v>1069</v>
      </c>
      <c r="D546" s="13" t="s">
        <v>1070</v>
      </c>
      <c r="E546" s="13" t="s">
        <v>21</v>
      </c>
      <c r="F546" s="58">
        <v>7444</v>
      </c>
      <c r="G546" s="13" t="s">
        <v>4741</v>
      </c>
      <c r="H546" s="13" t="s">
        <v>1899</v>
      </c>
      <c r="I546" s="13" t="s">
        <v>3377</v>
      </c>
      <c r="J546" s="13" t="s">
        <v>1906</v>
      </c>
      <c r="K546" s="13" t="s">
        <v>3378</v>
      </c>
      <c r="L546" s="13" t="s">
        <v>3428</v>
      </c>
      <c r="M546" s="60">
        <v>44743</v>
      </c>
      <c r="N546" s="18">
        <f>VLOOKUP(A546,'Master NJ LTC Rating'!$A:$S,19,FALSE)</f>
        <v>4</v>
      </c>
    </row>
    <row r="547" spans="1:14" x14ac:dyDescent="0.35">
      <c r="A547" s="13">
        <v>315491</v>
      </c>
      <c r="B547" s="13" t="s">
        <v>1068</v>
      </c>
      <c r="C547" s="13" t="s">
        <v>1069</v>
      </c>
      <c r="D547" s="13" t="s">
        <v>1070</v>
      </c>
      <c r="E547" s="13" t="s">
        <v>21</v>
      </c>
      <c r="F547" s="58">
        <v>7444</v>
      </c>
      <c r="G547" s="13" t="s">
        <v>2010</v>
      </c>
      <c r="H547" s="13" t="s">
        <v>1899</v>
      </c>
      <c r="I547" s="13" t="s">
        <v>3371</v>
      </c>
      <c r="J547" s="13" t="s">
        <v>1906</v>
      </c>
      <c r="K547" s="13" t="s">
        <v>3366</v>
      </c>
      <c r="L547" s="13" t="s">
        <v>3428</v>
      </c>
      <c r="M547" s="60">
        <v>44743</v>
      </c>
      <c r="N547" s="18">
        <f>VLOOKUP(A547,'Master NJ LTC Rating'!$A:$S,19,FALSE)</f>
        <v>4</v>
      </c>
    </row>
    <row r="548" spans="1:14" x14ac:dyDescent="0.35">
      <c r="A548" s="13">
        <v>315491</v>
      </c>
      <c r="B548" s="13" t="s">
        <v>1068</v>
      </c>
      <c r="C548" s="13" t="s">
        <v>1069</v>
      </c>
      <c r="D548" s="13" t="s">
        <v>1070</v>
      </c>
      <c r="E548" s="13" t="s">
        <v>21</v>
      </c>
      <c r="F548" s="58">
        <v>7444</v>
      </c>
      <c r="G548" s="13" t="s">
        <v>1908</v>
      </c>
      <c r="H548" s="13" t="s">
        <v>1899</v>
      </c>
      <c r="I548" s="13" t="s">
        <v>3382</v>
      </c>
      <c r="J548" s="13" t="s">
        <v>1906</v>
      </c>
      <c r="K548" s="13" t="s">
        <v>3383</v>
      </c>
      <c r="L548" s="13" t="s">
        <v>3428</v>
      </c>
      <c r="M548" s="60">
        <v>44743</v>
      </c>
      <c r="N548" s="18">
        <f>VLOOKUP(A548,'Master NJ LTC Rating'!$A:$S,19,FALSE)</f>
        <v>4</v>
      </c>
    </row>
    <row r="549" spans="1:14" x14ac:dyDescent="0.35">
      <c r="A549" s="13">
        <v>315491</v>
      </c>
      <c r="B549" s="13" t="s">
        <v>1068</v>
      </c>
      <c r="C549" s="13" t="s">
        <v>1069</v>
      </c>
      <c r="D549" s="13" t="s">
        <v>1070</v>
      </c>
      <c r="E549" s="13" t="s">
        <v>21</v>
      </c>
      <c r="F549" s="58">
        <v>7444</v>
      </c>
      <c r="G549" s="13" t="s">
        <v>2010</v>
      </c>
      <c r="H549" s="13" t="s">
        <v>1899</v>
      </c>
      <c r="I549" s="13" t="s">
        <v>5077</v>
      </c>
      <c r="J549" s="13" t="s">
        <v>1906</v>
      </c>
      <c r="K549" s="13" t="s">
        <v>5075</v>
      </c>
      <c r="L549" s="13" t="s">
        <v>3428</v>
      </c>
      <c r="M549" s="60">
        <v>44743</v>
      </c>
      <c r="N549" s="18">
        <f>VLOOKUP(A549,'Master NJ LTC Rating'!$A:$S,19,FALSE)</f>
        <v>4</v>
      </c>
    </row>
    <row r="550" spans="1:14" x14ac:dyDescent="0.35">
      <c r="A550" s="13">
        <v>315491</v>
      </c>
      <c r="B550" s="13" t="s">
        <v>1068</v>
      </c>
      <c r="C550" s="13" t="s">
        <v>1069</v>
      </c>
      <c r="D550" s="13" t="s">
        <v>1070</v>
      </c>
      <c r="E550" s="13" t="s">
        <v>21</v>
      </c>
      <c r="F550" s="58">
        <v>7444</v>
      </c>
      <c r="G550" s="13" t="s">
        <v>1898</v>
      </c>
      <c r="H550" s="13" t="s">
        <v>1911</v>
      </c>
      <c r="I550" s="13" t="s">
        <v>3360</v>
      </c>
      <c r="J550" s="59">
        <v>1</v>
      </c>
      <c r="K550" s="13" t="s">
        <v>3361</v>
      </c>
      <c r="L550" s="13" t="s">
        <v>3428</v>
      </c>
      <c r="M550" s="60">
        <v>44743</v>
      </c>
      <c r="N550" s="18">
        <f>VLOOKUP(A550,'Master NJ LTC Rating'!$A:$S,19,FALSE)</f>
        <v>4</v>
      </c>
    </row>
    <row r="551" spans="1:14" x14ac:dyDescent="0.35">
      <c r="A551" s="13">
        <v>315491</v>
      </c>
      <c r="B551" s="13" t="s">
        <v>1068</v>
      </c>
      <c r="C551" s="13" t="s">
        <v>1069</v>
      </c>
      <c r="D551" s="13" t="s">
        <v>1070</v>
      </c>
      <c r="E551" s="13" t="s">
        <v>21</v>
      </c>
      <c r="F551" s="58">
        <v>7444</v>
      </c>
      <c r="G551" s="13" t="s">
        <v>2010</v>
      </c>
      <c r="H551" s="13" t="s">
        <v>1899</v>
      </c>
      <c r="I551" s="13" t="s">
        <v>5076</v>
      </c>
      <c r="J551" s="13" t="s">
        <v>1906</v>
      </c>
      <c r="K551" s="13" t="s">
        <v>5075</v>
      </c>
      <c r="L551" s="13" t="s">
        <v>3428</v>
      </c>
      <c r="M551" s="60">
        <v>44743</v>
      </c>
      <c r="N551" s="18">
        <f>VLOOKUP(A551,'Master NJ LTC Rating'!$A:$S,19,FALSE)</f>
        <v>4</v>
      </c>
    </row>
    <row r="552" spans="1:14" x14ac:dyDescent="0.35">
      <c r="A552" s="13">
        <v>315491</v>
      </c>
      <c r="B552" s="13" t="s">
        <v>1068</v>
      </c>
      <c r="C552" s="13" t="s">
        <v>1069</v>
      </c>
      <c r="D552" s="13" t="s">
        <v>1070</v>
      </c>
      <c r="E552" s="13" t="s">
        <v>21</v>
      </c>
      <c r="F552" s="58">
        <v>7444</v>
      </c>
      <c r="G552" s="13" t="s">
        <v>4741</v>
      </c>
      <c r="H552" s="13" t="s">
        <v>1899</v>
      </c>
      <c r="I552" s="13" t="s">
        <v>3379</v>
      </c>
      <c r="J552" s="13" t="s">
        <v>1906</v>
      </c>
      <c r="K552" s="13" t="s">
        <v>3380</v>
      </c>
      <c r="L552" s="13" t="s">
        <v>3428</v>
      </c>
      <c r="M552" s="60">
        <v>44743</v>
      </c>
      <c r="N552" s="18">
        <f>VLOOKUP(A552,'Master NJ LTC Rating'!$A:$S,19,FALSE)</f>
        <v>4</v>
      </c>
    </row>
    <row r="553" spans="1:14" x14ac:dyDescent="0.35">
      <c r="A553" s="13">
        <v>315491</v>
      </c>
      <c r="B553" s="13" t="s">
        <v>1068</v>
      </c>
      <c r="C553" s="13" t="s">
        <v>1069</v>
      </c>
      <c r="D553" s="13" t="s">
        <v>1070</v>
      </c>
      <c r="E553" s="13" t="s">
        <v>21</v>
      </c>
      <c r="F553" s="58">
        <v>7444</v>
      </c>
      <c r="G553" s="13" t="s">
        <v>2010</v>
      </c>
      <c r="H553" s="13" t="s">
        <v>1899</v>
      </c>
      <c r="I553" s="13" t="s">
        <v>3372</v>
      </c>
      <c r="J553" s="13" t="s">
        <v>1906</v>
      </c>
      <c r="K553" s="13" t="s">
        <v>3366</v>
      </c>
      <c r="L553" s="13" t="s">
        <v>3428</v>
      </c>
      <c r="M553" s="60">
        <v>44743</v>
      </c>
      <c r="N553" s="18">
        <f>VLOOKUP(A553,'Master NJ LTC Rating'!$A:$S,19,FALSE)</f>
        <v>4</v>
      </c>
    </row>
    <row r="554" spans="1:14" x14ac:dyDescent="0.35">
      <c r="A554" s="13">
        <v>315491</v>
      </c>
      <c r="B554" s="13" t="s">
        <v>1068</v>
      </c>
      <c r="C554" s="13" t="s">
        <v>1069</v>
      </c>
      <c r="D554" s="13" t="s">
        <v>1070</v>
      </c>
      <c r="E554" s="13" t="s">
        <v>21</v>
      </c>
      <c r="F554" s="58">
        <v>7444</v>
      </c>
      <c r="G554" s="13" t="s">
        <v>2010</v>
      </c>
      <c r="H554" s="13" t="s">
        <v>1899</v>
      </c>
      <c r="I554" s="13" t="s">
        <v>3373</v>
      </c>
      <c r="J554" s="13" t="s">
        <v>1906</v>
      </c>
      <c r="K554" s="13" t="s">
        <v>3374</v>
      </c>
      <c r="L554" s="13" t="s">
        <v>3428</v>
      </c>
      <c r="M554" s="60">
        <v>44743</v>
      </c>
      <c r="N554" s="18">
        <f>VLOOKUP(A554,'Master NJ LTC Rating'!$A:$S,19,FALSE)</f>
        <v>4</v>
      </c>
    </row>
    <row r="555" spans="1:14" x14ac:dyDescent="0.35">
      <c r="A555" s="13">
        <v>315491</v>
      </c>
      <c r="B555" s="13" t="s">
        <v>1068</v>
      </c>
      <c r="C555" s="13" t="s">
        <v>1069</v>
      </c>
      <c r="D555" s="13" t="s">
        <v>1070</v>
      </c>
      <c r="E555" s="13" t="s">
        <v>21</v>
      </c>
      <c r="F555" s="58">
        <v>7444</v>
      </c>
      <c r="G555" s="13" t="s">
        <v>4722</v>
      </c>
      <c r="H555" s="13" t="s">
        <v>1899</v>
      </c>
      <c r="I555" s="13" t="s">
        <v>3375</v>
      </c>
      <c r="J555" s="13" t="s">
        <v>1906</v>
      </c>
      <c r="K555" s="13" t="s">
        <v>3368</v>
      </c>
      <c r="L555" s="13" t="s">
        <v>3428</v>
      </c>
      <c r="M555" s="60">
        <v>44743</v>
      </c>
      <c r="N555" s="18">
        <f>VLOOKUP(A555,'Master NJ LTC Rating'!$A:$S,19,FALSE)</f>
        <v>4</v>
      </c>
    </row>
    <row r="556" spans="1:14" x14ac:dyDescent="0.35">
      <c r="A556" s="13">
        <v>315491</v>
      </c>
      <c r="B556" s="13" t="s">
        <v>1068</v>
      </c>
      <c r="C556" s="13" t="s">
        <v>1069</v>
      </c>
      <c r="D556" s="13" t="s">
        <v>1070</v>
      </c>
      <c r="E556" s="13" t="s">
        <v>21</v>
      </c>
      <c r="F556" s="58">
        <v>7444</v>
      </c>
      <c r="G556" s="13" t="s">
        <v>1908</v>
      </c>
      <c r="H556" s="13" t="s">
        <v>1899</v>
      </c>
      <c r="I556" s="13" t="s">
        <v>5074</v>
      </c>
      <c r="J556" s="13" t="s">
        <v>1906</v>
      </c>
      <c r="K556" s="13" t="s">
        <v>5073</v>
      </c>
      <c r="L556" s="13" t="s">
        <v>3428</v>
      </c>
      <c r="M556" s="60">
        <v>44743</v>
      </c>
      <c r="N556" s="18">
        <f>VLOOKUP(A556,'Master NJ LTC Rating'!$A:$S,19,FALSE)</f>
        <v>4</v>
      </c>
    </row>
    <row r="557" spans="1:14" x14ac:dyDescent="0.35">
      <c r="A557" s="13">
        <v>315257</v>
      </c>
      <c r="B557" s="13" t="s">
        <v>93</v>
      </c>
      <c r="C557" s="13" t="s">
        <v>94</v>
      </c>
      <c r="D557" s="13" t="s">
        <v>95</v>
      </c>
      <c r="E557" s="13" t="s">
        <v>21</v>
      </c>
      <c r="F557" s="58">
        <v>8094</v>
      </c>
      <c r="G557" s="13" t="s">
        <v>4727</v>
      </c>
      <c r="H557" s="13" t="s">
        <v>1899</v>
      </c>
      <c r="I557" s="13" t="s">
        <v>2087</v>
      </c>
      <c r="J557" s="59">
        <v>0.17</v>
      </c>
      <c r="K557" s="13" t="s">
        <v>2725</v>
      </c>
      <c r="L557" s="13" t="s">
        <v>2726</v>
      </c>
      <c r="M557" s="60">
        <v>44743</v>
      </c>
      <c r="N557" s="18">
        <f>VLOOKUP(A557,'Master NJ LTC Rating'!$A:$S,19,FALSE)</f>
        <v>2</v>
      </c>
    </row>
    <row r="558" spans="1:14" x14ac:dyDescent="0.35">
      <c r="A558" s="13">
        <v>315257</v>
      </c>
      <c r="B558" s="13" t="s">
        <v>93</v>
      </c>
      <c r="C558" s="13" t="s">
        <v>94</v>
      </c>
      <c r="D558" s="13" t="s">
        <v>95</v>
      </c>
      <c r="E558" s="13" t="s">
        <v>21</v>
      </c>
      <c r="F558" s="58">
        <v>8094</v>
      </c>
      <c r="G558" s="13" t="s">
        <v>1908</v>
      </c>
      <c r="H558" s="13" t="s">
        <v>1899</v>
      </c>
      <c r="I558" s="13" t="s">
        <v>2729</v>
      </c>
      <c r="J558" s="13" t="s">
        <v>1906</v>
      </c>
      <c r="K558" s="13" t="s">
        <v>2725</v>
      </c>
      <c r="L558" s="13" t="s">
        <v>2726</v>
      </c>
      <c r="M558" s="60">
        <v>44743</v>
      </c>
      <c r="N558" s="18">
        <f>VLOOKUP(A558,'Master NJ LTC Rating'!$A:$S,19,FALSE)</f>
        <v>2</v>
      </c>
    </row>
    <row r="559" spans="1:14" x14ac:dyDescent="0.35">
      <c r="A559" s="13">
        <v>315257</v>
      </c>
      <c r="B559" s="13" t="s">
        <v>93</v>
      </c>
      <c r="C559" s="13" t="s">
        <v>94</v>
      </c>
      <c r="D559" s="13" t="s">
        <v>95</v>
      </c>
      <c r="E559" s="13" t="s">
        <v>21</v>
      </c>
      <c r="F559" s="58">
        <v>8094</v>
      </c>
      <c r="G559" s="13" t="s">
        <v>1898</v>
      </c>
      <c r="H559" s="13" t="s">
        <v>1899</v>
      </c>
      <c r="I559" s="13" t="s">
        <v>2727</v>
      </c>
      <c r="J559" s="59">
        <v>0.5</v>
      </c>
      <c r="K559" s="13" t="s">
        <v>2725</v>
      </c>
      <c r="L559" s="13" t="s">
        <v>2726</v>
      </c>
      <c r="M559" s="60">
        <v>44743</v>
      </c>
      <c r="N559" s="18">
        <f>VLOOKUP(A559,'Master NJ LTC Rating'!$A:$S,19,FALSE)</f>
        <v>2</v>
      </c>
    </row>
    <row r="560" spans="1:14" x14ac:dyDescent="0.35">
      <c r="A560" s="13">
        <v>315257</v>
      </c>
      <c r="B560" s="13" t="s">
        <v>93</v>
      </c>
      <c r="C560" s="13" t="s">
        <v>94</v>
      </c>
      <c r="D560" s="13" t="s">
        <v>95</v>
      </c>
      <c r="E560" s="13" t="s">
        <v>21</v>
      </c>
      <c r="F560" s="58">
        <v>8094</v>
      </c>
      <c r="G560" s="13" t="s">
        <v>1898</v>
      </c>
      <c r="H560" s="13" t="s">
        <v>1899</v>
      </c>
      <c r="I560" s="13" t="s">
        <v>2088</v>
      </c>
      <c r="J560" s="59">
        <v>0.17</v>
      </c>
      <c r="K560" s="13" t="s">
        <v>2725</v>
      </c>
      <c r="L560" s="13" t="s">
        <v>2726</v>
      </c>
      <c r="M560" s="60">
        <v>44743</v>
      </c>
      <c r="N560" s="18">
        <f>VLOOKUP(A560,'Master NJ LTC Rating'!$A:$S,19,FALSE)</f>
        <v>2</v>
      </c>
    </row>
    <row r="561" spans="1:14" x14ac:dyDescent="0.35">
      <c r="A561" s="13">
        <v>315257</v>
      </c>
      <c r="B561" s="13" t="s">
        <v>93</v>
      </c>
      <c r="C561" s="13" t="s">
        <v>94</v>
      </c>
      <c r="D561" s="13" t="s">
        <v>95</v>
      </c>
      <c r="E561" s="13" t="s">
        <v>21</v>
      </c>
      <c r="F561" s="58">
        <v>8094</v>
      </c>
      <c r="G561" s="13" t="s">
        <v>1898</v>
      </c>
      <c r="H561" s="13" t="s">
        <v>1899</v>
      </c>
      <c r="I561" s="13" t="s">
        <v>2728</v>
      </c>
      <c r="J561" s="59">
        <v>0.16</v>
      </c>
      <c r="K561" s="13" t="s">
        <v>2725</v>
      </c>
      <c r="L561" s="13" t="s">
        <v>2726</v>
      </c>
      <c r="M561" s="60">
        <v>44743</v>
      </c>
      <c r="N561" s="18">
        <f>VLOOKUP(A561,'Master NJ LTC Rating'!$A:$S,19,FALSE)</f>
        <v>2</v>
      </c>
    </row>
    <row r="562" spans="1:14" x14ac:dyDescent="0.35">
      <c r="A562" s="13">
        <v>315120</v>
      </c>
      <c r="B562" s="13" t="s">
        <v>768</v>
      </c>
      <c r="C562" s="13" t="s">
        <v>769</v>
      </c>
      <c r="D562" s="13" t="s">
        <v>770</v>
      </c>
      <c r="E562" s="13" t="s">
        <v>21</v>
      </c>
      <c r="F562" s="58">
        <v>7928</v>
      </c>
      <c r="G562" s="13" t="s">
        <v>1908</v>
      </c>
      <c r="H562" s="13" t="s">
        <v>1899</v>
      </c>
      <c r="I562" s="13" t="s">
        <v>2285</v>
      </c>
      <c r="J562" s="13" t="s">
        <v>1906</v>
      </c>
      <c r="K562" s="13" t="s">
        <v>2269</v>
      </c>
      <c r="L562" s="13" t="s">
        <v>2282</v>
      </c>
      <c r="M562" s="60">
        <v>44743</v>
      </c>
      <c r="N562" s="18">
        <f>VLOOKUP(A562,'Master NJ LTC Rating'!$A:$S,19,FALSE)</f>
        <v>2</v>
      </c>
    </row>
    <row r="563" spans="1:14" x14ac:dyDescent="0.35">
      <c r="A563" s="13">
        <v>315120</v>
      </c>
      <c r="B563" s="13" t="s">
        <v>768</v>
      </c>
      <c r="C563" s="13" t="s">
        <v>769</v>
      </c>
      <c r="D563" s="13" t="s">
        <v>770</v>
      </c>
      <c r="E563" s="13" t="s">
        <v>21</v>
      </c>
      <c r="F563" s="58">
        <v>7928</v>
      </c>
      <c r="G563" s="13" t="s">
        <v>1898</v>
      </c>
      <c r="H563" s="13" t="s">
        <v>1911</v>
      </c>
      <c r="I563" s="13" t="s">
        <v>2281</v>
      </c>
      <c r="J563" s="59">
        <v>1</v>
      </c>
      <c r="K563" s="13" t="s">
        <v>2269</v>
      </c>
      <c r="L563" s="13" t="s">
        <v>2282</v>
      </c>
      <c r="M563" s="60">
        <v>44743</v>
      </c>
      <c r="N563" s="18">
        <f>VLOOKUP(A563,'Master NJ LTC Rating'!$A:$S,19,FALSE)</f>
        <v>2</v>
      </c>
    </row>
    <row r="564" spans="1:14" x14ac:dyDescent="0.35">
      <c r="A564" s="13">
        <v>315120</v>
      </c>
      <c r="B564" s="13" t="s">
        <v>768</v>
      </c>
      <c r="C564" s="13" t="s">
        <v>769</v>
      </c>
      <c r="D564" s="13" t="s">
        <v>770</v>
      </c>
      <c r="E564" s="13" t="s">
        <v>21</v>
      </c>
      <c r="F564" s="58">
        <v>7928</v>
      </c>
      <c r="G564" s="13" t="s">
        <v>1913</v>
      </c>
      <c r="H564" s="13" t="s">
        <v>1899</v>
      </c>
      <c r="I564" s="13" t="s">
        <v>2283</v>
      </c>
      <c r="J564" s="59">
        <v>0.48</v>
      </c>
      <c r="K564" s="13" t="s">
        <v>2269</v>
      </c>
      <c r="L564" s="13" t="s">
        <v>2282</v>
      </c>
      <c r="M564" s="60">
        <v>44743</v>
      </c>
      <c r="N564" s="18">
        <f>VLOOKUP(A564,'Master NJ LTC Rating'!$A:$S,19,FALSE)</f>
        <v>2</v>
      </c>
    </row>
    <row r="565" spans="1:14" x14ac:dyDescent="0.35">
      <c r="A565" s="13">
        <v>315120</v>
      </c>
      <c r="B565" s="13" t="s">
        <v>768</v>
      </c>
      <c r="C565" s="13" t="s">
        <v>769</v>
      </c>
      <c r="D565" s="13" t="s">
        <v>770</v>
      </c>
      <c r="E565" s="13" t="s">
        <v>21</v>
      </c>
      <c r="F565" s="58">
        <v>7928</v>
      </c>
      <c r="G565" s="13" t="s">
        <v>1913</v>
      </c>
      <c r="H565" s="13" t="s">
        <v>1899</v>
      </c>
      <c r="I565" s="13" t="s">
        <v>2284</v>
      </c>
      <c r="J565" s="59">
        <v>0.48</v>
      </c>
      <c r="K565" s="13" t="s">
        <v>2269</v>
      </c>
      <c r="L565" s="13" t="s">
        <v>2282</v>
      </c>
      <c r="M565" s="60">
        <v>44743</v>
      </c>
      <c r="N565" s="18">
        <f>VLOOKUP(A565,'Master NJ LTC Rating'!$A:$S,19,FALSE)</f>
        <v>2</v>
      </c>
    </row>
    <row r="566" spans="1:14" x14ac:dyDescent="0.35">
      <c r="A566" s="13">
        <v>315120</v>
      </c>
      <c r="B566" s="13" t="s">
        <v>768</v>
      </c>
      <c r="C566" s="13" t="s">
        <v>769</v>
      </c>
      <c r="D566" s="13" t="s">
        <v>770</v>
      </c>
      <c r="E566" s="13" t="s">
        <v>21</v>
      </c>
      <c r="F566" s="58">
        <v>7928</v>
      </c>
      <c r="G566" s="13" t="s">
        <v>2038</v>
      </c>
      <c r="H566" s="13" t="s">
        <v>1911</v>
      </c>
      <c r="I566" s="13" t="s">
        <v>2286</v>
      </c>
      <c r="J566" s="13" t="s">
        <v>1906</v>
      </c>
      <c r="K566" s="13" t="s">
        <v>2269</v>
      </c>
      <c r="L566" s="13" t="s">
        <v>2282</v>
      </c>
      <c r="M566" s="60">
        <v>44743</v>
      </c>
      <c r="N566" s="18">
        <f>VLOOKUP(A566,'Master NJ LTC Rating'!$A:$S,19,FALSE)</f>
        <v>2</v>
      </c>
    </row>
    <row r="567" spans="1:14" x14ac:dyDescent="0.35">
      <c r="A567" s="13">
        <v>315383</v>
      </c>
      <c r="B567" s="13" t="s">
        <v>1029</v>
      </c>
      <c r="C567" s="13" t="s">
        <v>1030</v>
      </c>
      <c r="D567" s="13" t="s">
        <v>696</v>
      </c>
      <c r="E567" s="13" t="s">
        <v>21</v>
      </c>
      <c r="F567" s="58">
        <v>7932</v>
      </c>
      <c r="G567" s="13" t="s">
        <v>4741</v>
      </c>
      <c r="H567" s="13" t="s">
        <v>1899</v>
      </c>
      <c r="I567" s="13" t="s">
        <v>3109</v>
      </c>
      <c r="J567" s="13" t="s">
        <v>1906</v>
      </c>
      <c r="K567" s="13" t="s">
        <v>3110</v>
      </c>
      <c r="L567" s="13" t="s">
        <v>3111</v>
      </c>
      <c r="M567" s="60">
        <v>44743</v>
      </c>
      <c r="N567" s="18">
        <f>VLOOKUP(A567,'Master NJ LTC Rating'!$A:$S,19,FALSE)</f>
        <v>3</v>
      </c>
    </row>
    <row r="568" spans="1:14" x14ac:dyDescent="0.35">
      <c r="A568" s="13">
        <v>315383</v>
      </c>
      <c r="B568" s="13" t="s">
        <v>1029</v>
      </c>
      <c r="C568" s="13" t="s">
        <v>1030</v>
      </c>
      <c r="D568" s="13" t="s">
        <v>696</v>
      </c>
      <c r="E568" s="13" t="s">
        <v>21</v>
      </c>
      <c r="F568" s="58">
        <v>7932</v>
      </c>
      <c r="G568" s="13" t="s">
        <v>4741</v>
      </c>
      <c r="H568" s="13" t="s">
        <v>1899</v>
      </c>
      <c r="I568" s="13" t="s">
        <v>3112</v>
      </c>
      <c r="J568" s="13" t="s">
        <v>1906</v>
      </c>
      <c r="K568" s="13" t="s">
        <v>3113</v>
      </c>
      <c r="L568" s="13" t="s">
        <v>3111</v>
      </c>
      <c r="M568" s="60">
        <v>44743</v>
      </c>
      <c r="N568" s="18">
        <f>VLOOKUP(A568,'Master NJ LTC Rating'!$A:$S,19,FALSE)</f>
        <v>3</v>
      </c>
    </row>
    <row r="569" spans="1:14" x14ac:dyDescent="0.35">
      <c r="A569" s="13">
        <v>315239</v>
      </c>
      <c r="B569" s="13" t="s">
        <v>642</v>
      </c>
      <c r="C569" s="13" t="s">
        <v>643</v>
      </c>
      <c r="D569" s="13" t="s">
        <v>644</v>
      </c>
      <c r="E569" s="13" t="s">
        <v>21</v>
      </c>
      <c r="F569" s="58">
        <v>7092</v>
      </c>
      <c r="G569" s="13" t="s">
        <v>2279</v>
      </c>
      <c r="L569" s="13" t="s">
        <v>2642</v>
      </c>
      <c r="M569" s="60">
        <v>44743</v>
      </c>
      <c r="N569" s="18">
        <f>VLOOKUP(A569,'Master NJ LTC Rating'!$A:$S,19,FALSE)</f>
        <v>5</v>
      </c>
    </row>
    <row r="570" spans="1:14" x14ac:dyDescent="0.35">
      <c r="A570" s="13">
        <v>315443</v>
      </c>
      <c r="B570" s="13" t="s">
        <v>930</v>
      </c>
      <c r="C570" s="13" t="s">
        <v>650</v>
      </c>
      <c r="D570" s="13" t="s">
        <v>231</v>
      </c>
      <c r="E570" s="13" t="s">
        <v>21</v>
      </c>
      <c r="F570" s="58">
        <v>8755</v>
      </c>
      <c r="G570" s="13" t="s">
        <v>2279</v>
      </c>
      <c r="L570" s="13" t="s">
        <v>2882</v>
      </c>
      <c r="M570" s="60">
        <v>44743</v>
      </c>
      <c r="N570" s="18">
        <f>VLOOKUP(A570,'Master NJ LTC Rating'!$A:$S,19,FALSE)</f>
        <v>5</v>
      </c>
    </row>
    <row r="571" spans="1:14" x14ac:dyDescent="0.35">
      <c r="A571" s="13">
        <v>315376</v>
      </c>
      <c r="B571" s="13" t="s">
        <v>625</v>
      </c>
      <c r="C571" s="13" t="s">
        <v>626</v>
      </c>
      <c r="D571" s="13" t="s">
        <v>627</v>
      </c>
      <c r="E571" s="13" t="s">
        <v>21</v>
      </c>
      <c r="F571" s="58">
        <v>7481</v>
      </c>
      <c r="G571" s="13" t="s">
        <v>4724</v>
      </c>
      <c r="H571" s="13" t="s">
        <v>1911</v>
      </c>
      <c r="I571" s="13" t="s">
        <v>625</v>
      </c>
      <c r="J571" s="13" t="s">
        <v>1912</v>
      </c>
      <c r="K571" s="13" t="s">
        <v>2878</v>
      </c>
      <c r="L571" s="13" t="s">
        <v>3083</v>
      </c>
      <c r="M571" s="60">
        <v>44743</v>
      </c>
      <c r="N571" s="18">
        <f>VLOOKUP(A571,'Master NJ LTC Rating'!$A:$S,19,FALSE)</f>
        <v>5</v>
      </c>
    </row>
    <row r="572" spans="1:14" x14ac:dyDescent="0.35">
      <c r="A572" s="13">
        <v>315376</v>
      </c>
      <c r="B572" s="13" t="s">
        <v>625</v>
      </c>
      <c r="C572" s="13" t="s">
        <v>626</v>
      </c>
      <c r="D572" s="13" t="s">
        <v>627</v>
      </c>
      <c r="E572" s="13" t="s">
        <v>21</v>
      </c>
      <c r="F572" s="58">
        <v>7481</v>
      </c>
      <c r="G572" s="13" t="s">
        <v>2010</v>
      </c>
      <c r="H572" s="13" t="s">
        <v>1899</v>
      </c>
      <c r="I572" s="13" t="s">
        <v>4714</v>
      </c>
      <c r="J572" s="13" t="s">
        <v>1906</v>
      </c>
      <c r="K572" s="13" t="s">
        <v>2328</v>
      </c>
      <c r="L572" s="13" t="s">
        <v>3083</v>
      </c>
      <c r="M572" s="60">
        <v>44743</v>
      </c>
      <c r="N572" s="18">
        <f>VLOOKUP(A572,'Master NJ LTC Rating'!$A:$S,19,FALSE)</f>
        <v>5</v>
      </c>
    </row>
    <row r="573" spans="1:14" x14ac:dyDescent="0.35">
      <c r="A573" s="13">
        <v>315376</v>
      </c>
      <c r="B573" s="13" t="s">
        <v>625</v>
      </c>
      <c r="C573" s="13" t="s">
        <v>626</v>
      </c>
      <c r="D573" s="13" t="s">
        <v>627</v>
      </c>
      <c r="E573" s="13" t="s">
        <v>21</v>
      </c>
      <c r="F573" s="58">
        <v>7481</v>
      </c>
      <c r="G573" s="13" t="s">
        <v>4737</v>
      </c>
      <c r="H573" s="13" t="s">
        <v>1899</v>
      </c>
      <c r="I573" s="13" t="s">
        <v>3084</v>
      </c>
      <c r="J573" s="13" t="s">
        <v>1906</v>
      </c>
      <c r="K573" s="13" t="s">
        <v>2878</v>
      </c>
      <c r="L573" s="13" t="s">
        <v>3083</v>
      </c>
      <c r="M573" s="60">
        <v>44743</v>
      </c>
      <c r="N573" s="18">
        <f>VLOOKUP(A573,'Master NJ LTC Rating'!$A:$S,19,FALSE)</f>
        <v>5</v>
      </c>
    </row>
    <row r="574" spans="1:14" x14ac:dyDescent="0.35">
      <c r="A574" s="13">
        <v>315376</v>
      </c>
      <c r="B574" s="13" t="s">
        <v>625</v>
      </c>
      <c r="C574" s="13" t="s">
        <v>626</v>
      </c>
      <c r="D574" s="13" t="s">
        <v>627</v>
      </c>
      <c r="E574" s="13" t="s">
        <v>21</v>
      </c>
      <c r="F574" s="58">
        <v>7481</v>
      </c>
      <c r="G574" s="13" t="s">
        <v>2010</v>
      </c>
      <c r="H574" s="13" t="s">
        <v>1899</v>
      </c>
      <c r="I574" s="13" t="s">
        <v>3086</v>
      </c>
      <c r="J574" s="13" t="s">
        <v>1906</v>
      </c>
      <c r="K574" s="13" t="s">
        <v>3085</v>
      </c>
      <c r="L574" s="13" t="s">
        <v>3083</v>
      </c>
      <c r="M574" s="60">
        <v>44743</v>
      </c>
      <c r="N574" s="18">
        <f>VLOOKUP(A574,'Master NJ LTC Rating'!$A:$S,19,FALSE)</f>
        <v>5</v>
      </c>
    </row>
    <row r="575" spans="1:14" x14ac:dyDescent="0.35">
      <c r="A575" s="13">
        <v>315505</v>
      </c>
      <c r="B575" s="13" t="s">
        <v>1168</v>
      </c>
      <c r="C575" s="13" t="s">
        <v>1169</v>
      </c>
      <c r="D575" s="13" t="s">
        <v>1166</v>
      </c>
      <c r="E575" s="13" t="s">
        <v>21</v>
      </c>
      <c r="F575" s="58">
        <v>7109</v>
      </c>
      <c r="G575" s="13" t="s">
        <v>4737</v>
      </c>
      <c r="H575" s="13" t="s">
        <v>1899</v>
      </c>
      <c r="I575" s="13" t="s">
        <v>5087</v>
      </c>
      <c r="J575" s="13" t="s">
        <v>1906</v>
      </c>
      <c r="K575" s="13" t="s">
        <v>5086</v>
      </c>
      <c r="L575" s="13" t="s">
        <v>3472</v>
      </c>
      <c r="M575" s="60">
        <v>44743</v>
      </c>
      <c r="N575" s="18">
        <f>VLOOKUP(A575,'Master NJ LTC Rating'!$A:$S,19,FALSE)</f>
        <v>5</v>
      </c>
    </row>
    <row r="576" spans="1:14" x14ac:dyDescent="0.35">
      <c r="A576" s="13">
        <v>315505</v>
      </c>
      <c r="B576" s="13" t="s">
        <v>1168</v>
      </c>
      <c r="C576" s="13" t="s">
        <v>1169</v>
      </c>
      <c r="D576" s="13" t="s">
        <v>1166</v>
      </c>
      <c r="E576" s="13" t="s">
        <v>21</v>
      </c>
      <c r="F576" s="58">
        <v>7109</v>
      </c>
      <c r="G576" s="13" t="s">
        <v>4737</v>
      </c>
      <c r="H576" s="13" t="s">
        <v>1899</v>
      </c>
      <c r="I576" s="13" t="s">
        <v>3473</v>
      </c>
      <c r="J576" s="13" t="s">
        <v>1906</v>
      </c>
      <c r="K576" s="13" t="s">
        <v>3471</v>
      </c>
      <c r="L576" s="13" t="s">
        <v>3472</v>
      </c>
      <c r="M576" s="60">
        <v>44743</v>
      </c>
      <c r="N576" s="18">
        <f>VLOOKUP(A576,'Master NJ LTC Rating'!$A:$S,19,FALSE)</f>
        <v>5</v>
      </c>
    </row>
    <row r="577" spans="1:14" x14ac:dyDescent="0.35">
      <c r="A577" s="13">
        <v>315505</v>
      </c>
      <c r="B577" s="13" t="s">
        <v>1168</v>
      </c>
      <c r="C577" s="13" t="s">
        <v>1169</v>
      </c>
      <c r="D577" s="13" t="s">
        <v>1166</v>
      </c>
      <c r="E577" s="13" t="s">
        <v>21</v>
      </c>
      <c r="F577" s="58">
        <v>7109</v>
      </c>
      <c r="G577" s="13" t="s">
        <v>1908</v>
      </c>
      <c r="H577" s="13" t="s">
        <v>1899</v>
      </c>
      <c r="I577" s="13" t="s">
        <v>5085</v>
      </c>
      <c r="J577" s="13" t="s">
        <v>1906</v>
      </c>
      <c r="K577" s="13" t="s">
        <v>3471</v>
      </c>
      <c r="L577" s="13" t="s">
        <v>3472</v>
      </c>
      <c r="M577" s="60">
        <v>44743</v>
      </c>
      <c r="N577" s="18">
        <f>VLOOKUP(A577,'Master NJ LTC Rating'!$A:$S,19,FALSE)</f>
        <v>5</v>
      </c>
    </row>
    <row r="578" spans="1:14" x14ac:dyDescent="0.35">
      <c r="A578" s="13">
        <v>315505</v>
      </c>
      <c r="B578" s="13" t="s">
        <v>1168</v>
      </c>
      <c r="C578" s="13" t="s">
        <v>1169</v>
      </c>
      <c r="D578" s="13" t="s">
        <v>1166</v>
      </c>
      <c r="E578" s="13" t="s">
        <v>21</v>
      </c>
      <c r="F578" s="58">
        <v>7109</v>
      </c>
      <c r="G578" s="13" t="s">
        <v>4738</v>
      </c>
      <c r="H578" s="13" t="s">
        <v>1899</v>
      </c>
      <c r="I578" s="13" t="s">
        <v>3427</v>
      </c>
      <c r="J578" s="13" t="s">
        <v>1906</v>
      </c>
      <c r="K578" s="13" t="s">
        <v>3471</v>
      </c>
      <c r="L578" s="13" t="s">
        <v>3472</v>
      </c>
      <c r="M578" s="60">
        <v>44743</v>
      </c>
      <c r="N578" s="18">
        <f>VLOOKUP(A578,'Master NJ LTC Rating'!$A:$S,19,FALSE)</f>
        <v>5</v>
      </c>
    </row>
    <row r="579" spans="1:14" x14ac:dyDescent="0.35">
      <c r="A579" s="13">
        <v>315505</v>
      </c>
      <c r="B579" s="13" t="s">
        <v>1168</v>
      </c>
      <c r="C579" s="13" t="s">
        <v>1169</v>
      </c>
      <c r="D579" s="13" t="s">
        <v>1166</v>
      </c>
      <c r="E579" s="13" t="s">
        <v>21</v>
      </c>
      <c r="F579" s="58">
        <v>7109</v>
      </c>
      <c r="G579" s="13" t="s">
        <v>4737</v>
      </c>
      <c r="H579" s="13" t="s">
        <v>1899</v>
      </c>
      <c r="I579" s="13" t="s">
        <v>3426</v>
      </c>
      <c r="J579" s="13" t="s">
        <v>1906</v>
      </c>
      <c r="K579" s="13" t="s">
        <v>3471</v>
      </c>
      <c r="L579" s="13" t="s">
        <v>3472</v>
      </c>
      <c r="M579" s="60">
        <v>44743</v>
      </c>
      <c r="N579" s="18">
        <f>VLOOKUP(A579,'Master NJ LTC Rating'!$A:$S,19,FALSE)</f>
        <v>5</v>
      </c>
    </row>
    <row r="580" spans="1:14" x14ac:dyDescent="0.35">
      <c r="A580" s="13">
        <v>315505</v>
      </c>
      <c r="B580" s="13" t="s">
        <v>1168</v>
      </c>
      <c r="C580" s="13" t="s">
        <v>1169</v>
      </c>
      <c r="D580" s="13" t="s">
        <v>1166</v>
      </c>
      <c r="E580" s="13" t="s">
        <v>21</v>
      </c>
      <c r="F580" s="58">
        <v>7109</v>
      </c>
      <c r="G580" s="13" t="s">
        <v>1917</v>
      </c>
      <c r="H580" s="13" t="s">
        <v>1911</v>
      </c>
      <c r="I580" s="13" t="s">
        <v>3422</v>
      </c>
      <c r="J580" s="13" t="s">
        <v>1906</v>
      </c>
      <c r="K580" s="13" t="s">
        <v>3423</v>
      </c>
      <c r="L580" s="13" t="s">
        <v>3472</v>
      </c>
      <c r="M580" s="60">
        <v>44743</v>
      </c>
      <c r="N580" s="18">
        <f>VLOOKUP(A580,'Master NJ LTC Rating'!$A:$S,19,FALSE)</f>
        <v>5</v>
      </c>
    </row>
    <row r="581" spans="1:14" x14ac:dyDescent="0.35">
      <c r="A581" s="13">
        <v>315341</v>
      </c>
      <c r="B581" s="13" t="s">
        <v>310</v>
      </c>
      <c r="C581" s="13" t="s">
        <v>311</v>
      </c>
      <c r="D581" s="13" t="s">
        <v>312</v>
      </c>
      <c r="E581" s="13" t="s">
        <v>21</v>
      </c>
      <c r="F581" s="58">
        <v>7066</v>
      </c>
      <c r="G581" s="13" t="s">
        <v>4724</v>
      </c>
      <c r="H581" s="13" t="s">
        <v>1911</v>
      </c>
      <c r="I581" s="13" t="s">
        <v>4711</v>
      </c>
      <c r="J581" s="59">
        <v>0.09</v>
      </c>
      <c r="K581" s="13" t="s">
        <v>2162</v>
      </c>
      <c r="L581" s="13" t="s">
        <v>2967</v>
      </c>
      <c r="M581" s="60">
        <v>44743</v>
      </c>
      <c r="N581" s="18">
        <f>VLOOKUP(A581,'Master NJ LTC Rating'!$A:$S,19,FALSE)</f>
        <v>2</v>
      </c>
    </row>
    <row r="582" spans="1:14" x14ac:dyDescent="0.35">
      <c r="A582" s="13">
        <v>315341</v>
      </c>
      <c r="B582" s="13" t="s">
        <v>310</v>
      </c>
      <c r="C582" s="13" t="s">
        <v>311</v>
      </c>
      <c r="D582" s="13" t="s">
        <v>312</v>
      </c>
      <c r="E582" s="13" t="s">
        <v>21</v>
      </c>
      <c r="F582" s="58">
        <v>7066</v>
      </c>
      <c r="G582" s="13" t="s">
        <v>4724</v>
      </c>
      <c r="H582" s="13" t="s">
        <v>1911</v>
      </c>
      <c r="I582" s="13" t="s">
        <v>2804</v>
      </c>
      <c r="J582" s="59">
        <v>0.35</v>
      </c>
      <c r="K582" s="13" t="s">
        <v>2805</v>
      </c>
      <c r="L582" s="13" t="s">
        <v>2967</v>
      </c>
      <c r="M582" s="60">
        <v>44743</v>
      </c>
      <c r="N582" s="18">
        <f>VLOOKUP(A582,'Master NJ LTC Rating'!$A:$S,19,FALSE)</f>
        <v>2</v>
      </c>
    </row>
    <row r="583" spans="1:14" x14ac:dyDescent="0.35">
      <c r="A583" s="13">
        <v>315341</v>
      </c>
      <c r="B583" s="13" t="s">
        <v>310</v>
      </c>
      <c r="C583" s="13" t="s">
        <v>311</v>
      </c>
      <c r="D583" s="13" t="s">
        <v>312</v>
      </c>
      <c r="E583" s="13" t="s">
        <v>21</v>
      </c>
      <c r="F583" s="58">
        <v>7066</v>
      </c>
      <c r="G583" s="13" t="s">
        <v>1917</v>
      </c>
      <c r="H583" s="13" t="s">
        <v>1911</v>
      </c>
      <c r="I583" s="13" t="s">
        <v>2812</v>
      </c>
      <c r="J583" s="13" t="s">
        <v>1906</v>
      </c>
      <c r="K583" s="13" t="s">
        <v>2968</v>
      </c>
      <c r="L583" s="13" t="s">
        <v>2967</v>
      </c>
      <c r="M583" s="60">
        <v>44743</v>
      </c>
      <c r="N583" s="18">
        <f>VLOOKUP(A583,'Master NJ LTC Rating'!$A:$S,19,FALSE)</f>
        <v>2</v>
      </c>
    </row>
    <row r="584" spans="1:14" x14ac:dyDescent="0.35">
      <c r="A584" s="13">
        <v>315341</v>
      </c>
      <c r="B584" s="13" t="s">
        <v>310</v>
      </c>
      <c r="C584" s="13" t="s">
        <v>311</v>
      </c>
      <c r="D584" s="13" t="s">
        <v>312</v>
      </c>
      <c r="E584" s="13" t="s">
        <v>21</v>
      </c>
      <c r="F584" s="58">
        <v>7066</v>
      </c>
      <c r="G584" s="13" t="s">
        <v>4724</v>
      </c>
      <c r="H584" s="13" t="s">
        <v>1911</v>
      </c>
      <c r="I584" s="13" t="s">
        <v>2807</v>
      </c>
      <c r="J584" s="59">
        <v>0.09</v>
      </c>
      <c r="K584" s="13" t="s">
        <v>2162</v>
      </c>
      <c r="L584" s="13" t="s">
        <v>2967</v>
      </c>
      <c r="M584" s="60">
        <v>44743</v>
      </c>
      <c r="N584" s="18">
        <f>VLOOKUP(A584,'Master NJ LTC Rating'!$A:$S,19,FALSE)</f>
        <v>2</v>
      </c>
    </row>
    <row r="585" spans="1:14" x14ac:dyDescent="0.35">
      <c r="A585" s="13">
        <v>315341</v>
      </c>
      <c r="B585" s="13" t="s">
        <v>310</v>
      </c>
      <c r="C585" s="13" t="s">
        <v>311</v>
      </c>
      <c r="D585" s="13" t="s">
        <v>312</v>
      </c>
      <c r="E585" s="13" t="s">
        <v>21</v>
      </c>
      <c r="F585" s="58">
        <v>7066</v>
      </c>
      <c r="G585" s="13" t="s">
        <v>4734</v>
      </c>
      <c r="H585" s="13" t="s">
        <v>1899</v>
      </c>
      <c r="I585" s="13" t="s">
        <v>4712</v>
      </c>
      <c r="J585" s="13" t="s">
        <v>1906</v>
      </c>
      <c r="K585" s="13" t="s">
        <v>4713</v>
      </c>
      <c r="L585" s="13" t="s">
        <v>2967</v>
      </c>
      <c r="M585" s="60">
        <v>44743</v>
      </c>
      <c r="N585" s="18">
        <f>VLOOKUP(A585,'Master NJ LTC Rating'!$A:$S,19,FALSE)</f>
        <v>2</v>
      </c>
    </row>
    <row r="586" spans="1:14" x14ac:dyDescent="0.35">
      <c r="A586" s="13">
        <v>315341</v>
      </c>
      <c r="B586" s="13" t="s">
        <v>310</v>
      </c>
      <c r="C586" s="13" t="s">
        <v>311</v>
      </c>
      <c r="D586" s="13" t="s">
        <v>312</v>
      </c>
      <c r="E586" s="13" t="s">
        <v>21</v>
      </c>
      <c r="F586" s="58">
        <v>7066</v>
      </c>
      <c r="G586" s="13" t="s">
        <v>4724</v>
      </c>
      <c r="H586" s="13" t="s">
        <v>1911</v>
      </c>
      <c r="I586" s="13" t="s">
        <v>2809</v>
      </c>
      <c r="J586" s="59">
        <v>0.39</v>
      </c>
      <c r="K586" s="13" t="s">
        <v>2810</v>
      </c>
      <c r="L586" s="13" t="s">
        <v>2967</v>
      </c>
      <c r="M586" s="60">
        <v>44743</v>
      </c>
      <c r="N586" s="18">
        <f>VLOOKUP(A586,'Master NJ LTC Rating'!$A:$S,19,FALSE)</f>
        <v>2</v>
      </c>
    </row>
    <row r="587" spans="1:14" x14ac:dyDescent="0.35">
      <c r="A587" s="13">
        <v>315113</v>
      </c>
      <c r="B587" s="13" t="s">
        <v>339</v>
      </c>
      <c r="C587" s="13" t="s">
        <v>340</v>
      </c>
      <c r="D587" s="13" t="s">
        <v>341</v>
      </c>
      <c r="E587" s="13" t="s">
        <v>21</v>
      </c>
      <c r="F587" s="58">
        <v>8648</v>
      </c>
      <c r="G587" s="13" t="s">
        <v>1898</v>
      </c>
      <c r="H587" s="13" t="s">
        <v>1899</v>
      </c>
      <c r="I587" s="13" t="s">
        <v>1937</v>
      </c>
      <c r="J587" s="13" t="s">
        <v>1912</v>
      </c>
      <c r="K587" s="13" t="s">
        <v>2161</v>
      </c>
      <c r="L587" s="13" t="s">
        <v>2273</v>
      </c>
      <c r="M587" s="60">
        <v>44743</v>
      </c>
      <c r="N587" s="18">
        <f>VLOOKUP(A587,'Master NJ LTC Rating'!$A:$S,19,FALSE)</f>
        <v>3</v>
      </c>
    </row>
    <row r="588" spans="1:14" x14ac:dyDescent="0.35">
      <c r="A588" s="13">
        <v>315113</v>
      </c>
      <c r="B588" s="13" t="s">
        <v>339</v>
      </c>
      <c r="C588" s="13" t="s">
        <v>340</v>
      </c>
      <c r="D588" s="13" t="s">
        <v>341</v>
      </c>
      <c r="E588" s="13" t="s">
        <v>21</v>
      </c>
      <c r="F588" s="58">
        <v>8648</v>
      </c>
      <c r="G588" s="13" t="s">
        <v>1898</v>
      </c>
      <c r="H588" s="13" t="s">
        <v>1911</v>
      </c>
      <c r="I588" s="13" t="s">
        <v>342</v>
      </c>
      <c r="J588" s="13" t="s">
        <v>1912</v>
      </c>
      <c r="K588" s="13" t="s">
        <v>2272</v>
      </c>
      <c r="L588" s="13" t="s">
        <v>2273</v>
      </c>
      <c r="M588" s="60">
        <v>44743</v>
      </c>
      <c r="N588" s="18">
        <f>VLOOKUP(A588,'Master NJ LTC Rating'!$A:$S,19,FALSE)</f>
        <v>3</v>
      </c>
    </row>
    <row r="589" spans="1:14" x14ac:dyDescent="0.35">
      <c r="A589" s="13">
        <v>315113</v>
      </c>
      <c r="B589" s="13" t="s">
        <v>339</v>
      </c>
      <c r="C589" s="13" t="s">
        <v>340</v>
      </c>
      <c r="D589" s="13" t="s">
        <v>341</v>
      </c>
      <c r="E589" s="13" t="s">
        <v>21</v>
      </c>
      <c r="F589" s="58">
        <v>8648</v>
      </c>
      <c r="G589" s="13" t="s">
        <v>1908</v>
      </c>
      <c r="H589" s="13" t="s">
        <v>1899</v>
      </c>
      <c r="I589" s="13" t="s">
        <v>2274</v>
      </c>
      <c r="J589" s="13" t="s">
        <v>1906</v>
      </c>
      <c r="K589" s="13" t="s">
        <v>2272</v>
      </c>
      <c r="L589" s="13" t="s">
        <v>2273</v>
      </c>
      <c r="M589" s="60">
        <v>44743</v>
      </c>
      <c r="N589" s="18">
        <f>VLOOKUP(A589,'Master NJ LTC Rating'!$A:$S,19,FALSE)</f>
        <v>3</v>
      </c>
    </row>
    <row r="590" spans="1:14" x14ac:dyDescent="0.35">
      <c r="A590" s="13">
        <v>315113</v>
      </c>
      <c r="B590" s="13" t="s">
        <v>339</v>
      </c>
      <c r="C590" s="13" t="s">
        <v>340</v>
      </c>
      <c r="D590" s="13" t="s">
        <v>341</v>
      </c>
      <c r="E590" s="13" t="s">
        <v>21</v>
      </c>
      <c r="F590" s="58">
        <v>8648</v>
      </c>
      <c r="G590" s="13" t="s">
        <v>1898</v>
      </c>
      <c r="H590" s="13" t="s">
        <v>1899</v>
      </c>
      <c r="I590" s="13" t="s">
        <v>1961</v>
      </c>
      <c r="J590" s="13" t="s">
        <v>1912</v>
      </c>
      <c r="K590" s="13" t="s">
        <v>2161</v>
      </c>
      <c r="L590" s="13" t="s">
        <v>2273</v>
      </c>
      <c r="M590" s="60">
        <v>44743</v>
      </c>
      <c r="N590" s="18">
        <f>VLOOKUP(A590,'Master NJ LTC Rating'!$A:$S,19,FALSE)</f>
        <v>3</v>
      </c>
    </row>
    <row r="591" spans="1:14" x14ac:dyDescent="0.35">
      <c r="A591" s="13">
        <v>315113</v>
      </c>
      <c r="B591" s="13" t="s">
        <v>339</v>
      </c>
      <c r="C591" s="13" t="s">
        <v>340</v>
      </c>
      <c r="D591" s="13" t="s">
        <v>341</v>
      </c>
      <c r="E591" s="13" t="s">
        <v>21</v>
      </c>
      <c r="F591" s="58">
        <v>8648</v>
      </c>
      <c r="G591" s="13" t="s">
        <v>1898</v>
      </c>
      <c r="H591" s="13" t="s">
        <v>1899</v>
      </c>
      <c r="I591" s="13" t="s">
        <v>2093</v>
      </c>
      <c r="J591" s="13" t="s">
        <v>1912</v>
      </c>
      <c r="K591" s="13" t="s">
        <v>2161</v>
      </c>
      <c r="L591" s="13" t="s">
        <v>2273</v>
      </c>
      <c r="M591" s="60">
        <v>44743</v>
      </c>
      <c r="N591" s="18">
        <f>VLOOKUP(A591,'Master NJ LTC Rating'!$A:$S,19,FALSE)</f>
        <v>3</v>
      </c>
    </row>
    <row r="592" spans="1:14" x14ac:dyDescent="0.35">
      <c r="A592" s="13">
        <v>315113</v>
      </c>
      <c r="B592" s="13" t="s">
        <v>339</v>
      </c>
      <c r="C592" s="13" t="s">
        <v>340</v>
      </c>
      <c r="D592" s="13" t="s">
        <v>341</v>
      </c>
      <c r="E592" s="13" t="s">
        <v>21</v>
      </c>
      <c r="F592" s="58">
        <v>8648</v>
      </c>
      <c r="G592" s="13" t="s">
        <v>1898</v>
      </c>
      <c r="H592" s="13" t="s">
        <v>1899</v>
      </c>
      <c r="I592" s="13" t="s">
        <v>2098</v>
      </c>
      <c r="J592" s="13" t="s">
        <v>1912</v>
      </c>
      <c r="K592" s="13" t="s">
        <v>2161</v>
      </c>
      <c r="L592" s="13" t="s">
        <v>2273</v>
      </c>
      <c r="M592" s="60">
        <v>44743</v>
      </c>
      <c r="N592" s="18">
        <f>VLOOKUP(A592,'Master NJ LTC Rating'!$A:$S,19,FALSE)</f>
        <v>3</v>
      </c>
    </row>
    <row r="593" spans="1:14" x14ac:dyDescent="0.35">
      <c r="A593" s="13">
        <v>315113</v>
      </c>
      <c r="B593" s="13" t="s">
        <v>339</v>
      </c>
      <c r="C593" s="13" t="s">
        <v>340</v>
      </c>
      <c r="D593" s="13" t="s">
        <v>341</v>
      </c>
      <c r="E593" s="13" t="s">
        <v>21</v>
      </c>
      <c r="F593" s="58">
        <v>8648</v>
      </c>
      <c r="G593" s="13" t="s">
        <v>1898</v>
      </c>
      <c r="H593" s="13" t="s">
        <v>1899</v>
      </c>
      <c r="I593" s="13" t="s">
        <v>1941</v>
      </c>
      <c r="J593" s="13" t="s">
        <v>1912</v>
      </c>
      <c r="K593" s="13" t="s">
        <v>2161</v>
      </c>
      <c r="L593" s="13" t="s">
        <v>2273</v>
      </c>
      <c r="M593" s="60">
        <v>44743</v>
      </c>
      <c r="N593" s="18">
        <f>VLOOKUP(A593,'Master NJ LTC Rating'!$A:$S,19,FALSE)</f>
        <v>3</v>
      </c>
    </row>
    <row r="594" spans="1:14" x14ac:dyDescent="0.35">
      <c r="A594" s="13">
        <v>315429</v>
      </c>
      <c r="B594" s="13" t="s">
        <v>927</v>
      </c>
      <c r="C594" s="13" t="s">
        <v>928</v>
      </c>
      <c r="D594" s="13" t="s">
        <v>929</v>
      </c>
      <c r="E594" s="13" t="s">
        <v>21</v>
      </c>
      <c r="F594" s="58">
        <v>7832</v>
      </c>
      <c r="G594" s="13" t="s">
        <v>1898</v>
      </c>
      <c r="H594" s="13" t="s">
        <v>1899</v>
      </c>
      <c r="I594" s="13" t="s">
        <v>3046</v>
      </c>
      <c r="J594" s="59">
        <v>0.5</v>
      </c>
      <c r="K594" s="13" t="s">
        <v>4715</v>
      </c>
      <c r="L594" s="13" t="s">
        <v>3229</v>
      </c>
      <c r="M594" s="60">
        <v>44743</v>
      </c>
      <c r="N594" s="18">
        <f>VLOOKUP(A594,'Master NJ LTC Rating'!$A:$S,19,FALSE)</f>
        <v>5</v>
      </c>
    </row>
    <row r="595" spans="1:14" x14ac:dyDescent="0.35">
      <c r="A595" s="13">
        <v>315429</v>
      </c>
      <c r="B595" s="13" t="s">
        <v>927</v>
      </c>
      <c r="C595" s="13" t="s">
        <v>928</v>
      </c>
      <c r="D595" s="13" t="s">
        <v>929</v>
      </c>
      <c r="E595" s="13" t="s">
        <v>21</v>
      </c>
      <c r="F595" s="58">
        <v>7832</v>
      </c>
      <c r="G595" s="13" t="s">
        <v>1898</v>
      </c>
      <c r="H595" s="13" t="s">
        <v>1899</v>
      </c>
      <c r="I595" s="13" t="s">
        <v>4716</v>
      </c>
      <c r="J595" s="59">
        <v>0.25</v>
      </c>
      <c r="K595" s="13" t="s">
        <v>4715</v>
      </c>
      <c r="L595" s="13" t="s">
        <v>3229</v>
      </c>
      <c r="M595" s="60">
        <v>44743</v>
      </c>
      <c r="N595" s="18">
        <f>VLOOKUP(A595,'Master NJ LTC Rating'!$A:$S,19,FALSE)</f>
        <v>5</v>
      </c>
    </row>
    <row r="596" spans="1:14" x14ac:dyDescent="0.35">
      <c r="A596" s="13">
        <v>315429</v>
      </c>
      <c r="B596" s="13" t="s">
        <v>927</v>
      </c>
      <c r="C596" s="13" t="s">
        <v>928</v>
      </c>
      <c r="D596" s="13" t="s">
        <v>929</v>
      </c>
      <c r="E596" s="13" t="s">
        <v>21</v>
      </c>
      <c r="F596" s="58">
        <v>7832</v>
      </c>
      <c r="G596" s="13" t="s">
        <v>5167</v>
      </c>
      <c r="H596" s="13" t="s">
        <v>1899</v>
      </c>
      <c r="I596" s="13" t="s">
        <v>4717</v>
      </c>
      <c r="J596" s="59">
        <v>0.25</v>
      </c>
      <c r="K596" s="13" t="s">
        <v>4715</v>
      </c>
      <c r="L596" s="13" t="s">
        <v>3229</v>
      </c>
      <c r="M596" s="60">
        <v>44743</v>
      </c>
      <c r="N596" s="18">
        <f>VLOOKUP(A596,'Master NJ LTC Rating'!$A:$S,19,FALSE)</f>
        <v>5</v>
      </c>
    </row>
    <row r="597" spans="1:14" x14ac:dyDescent="0.35">
      <c r="A597" s="13">
        <v>315490</v>
      </c>
      <c r="B597" s="13" t="s">
        <v>3417</v>
      </c>
      <c r="C597" s="13" t="s">
        <v>3418</v>
      </c>
      <c r="D597" s="13" t="s">
        <v>231</v>
      </c>
      <c r="E597" s="13" t="s">
        <v>21</v>
      </c>
      <c r="F597" s="58">
        <v>8755</v>
      </c>
      <c r="G597" s="13" t="s">
        <v>1904</v>
      </c>
      <c r="H597" s="13" t="s">
        <v>1899</v>
      </c>
      <c r="I597" s="13" t="s">
        <v>3424</v>
      </c>
      <c r="J597" s="13" t="s">
        <v>1906</v>
      </c>
      <c r="K597" s="13" t="s">
        <v>2197</v>
      </c>
      <c r="L597" s="13" t="s">
        <v>3421</v>
      </c>
      <c r="M597" s="60">
        <v>44743</v>
      </c>
      <c r="N597" s="18">
        <f>VLOOKUP(A597,'Master NJ LTC Rating'!$A:$S,19,FALSE)</f>
        <v>1</v>
      </c>
    </row>
    <row r="598" spans="1:14" x14ac:dyDescent="0.35">
      <c r="A598" s="13">
        <v>315490</v>
      </c>
      <c r="B598" s="13" t="s">
        <v>3417</v>
      </c>
      <c r="C598" s="13" t="s">
        <v>3418</v>
      </c>
      <c r="D598" s="13" t="s">
        <v>231</v>
      </c>
      <c r="E598" s="13" t="s">
        <v>21</v>
      </c>
      <c r="F598" s="58">
        <v>8755</v>
      </c>
      <c r="G598" s="13" t="s">
        <v>1904</v>
      </c>
      <c r="H598" s="13" t="s">
        <v>1899</v>
      </c>
      <c r="I598" s="13" t="s">
        <v>3425</v>
      </c>
      <c r="J598" s="13" t="s">
        <v>1906</v>
      </c>
      <c r="K598" s="13" t="s">
        <v>2197</v>
      </c>
      <c r="L598" s="13" t="s">
        <v>3421</v>
      </c>
      <c r="M598" s="60">
        <v>44743</v>
      </c>
      <c r="N598" s="18">
        <f>VLOOKUP(A598,'Master NJ LTC Rating'!$A:$S,19,FALSE)</f>
        <v>1</v>
      </c>
    </row>
    <row r="599" spans="1:14" x14ac:dyDescent="0.35">
      <c r="A599" s="13">
        <v>315490</v>
      </c>
      <c r="B599" s="13" t="s">
        <v>3417</v>
      </c>
      <c r="C599" s="13" t="s">
        <v>3418</v>
      </c>
      <c r="D599" s="13" t="s">
        <v>231</v>
      </c>
      <c r="E599" s="13" t="s">
        <v>21</v>
      </c>
      <c r="F599" s="58">
        <v>8755</v>
      </c>
      <c r="G599" s="13" t="s">
        <v>1898</v>
      </c>
      <c r="H599" s="13" t="s">
        <v>1911</v>
      </c>
      <c r="I599" s="13" t="s">
        <v>3419</v>
      </c>
      <c r="J599" s="59">
        <v>1</v>
      </c>
      <c r="K599" s="13" t="s">
        <v>3420</v>
      </c>
      <c r="L599" s="13" t="s">
        <v>3421</v>
      </c>
      <c r="M599" s="60">
        <v>44743</v>
      </c>
      <c r="N599" s="18">
        <f>VLOOKUP(A599,'Master NJ LTC Rating'!$A:$S,19,FALSE)</f>
        <v>1</v>
      </c>
    </row>
    <row r="600" spans="1:14" x14ac:dyDescent="0.35">
      <c r="A600" s="13">
        <v>315490</v>
      </c>
      <c r="B600" s="13" t="s">
        <v>3417</v>
      </c>
      <c r="C600" s="13" t="s">
        <v>3418</v>
      </c>
      <c r="D600" s="13" t="s">
        <v>231</v>
      </c>
      <c r="E600" s="13" t="s">
        <v>21</v>
      </c>
      <c r="F600" s="58">
        <v>8755</v>
      </c>
      <c r="G600" s="13" t="s">
        <v>1908</v>
      </c>
      <c r="H600" s="13" t="s">
        <v>1899</v>
      </c>
      <c r="I600" s="13" t="s">
        <v>3427</v>
      </c>
      <c r="J600" s="13" t="s">
        <v>1906</v>
      </c>
      <c r="K600" s="13" t="s">
        <v>2235</v>
      </c>
      <c r="L600" s="13" t="s">
        <v>3421</v>
      </c>
      <c r="M600" s="60">
        <v>44743</v>
      </c>
      <c r="N600" s="18">
        <f>VLOOKUP(A600,'Master NJ LTC Rating'!$A:$S,19,FALSE)</f>
        <v>1</v>
      </c>
    </row>
    <row r="601" spans="1:14" x14ac:dyDescent="0.35">
      <c r="A601" s="13">
        <v>315490</v>
      </c>
      <c r="B601" s="13" t="s">
        <v>3417</v>
      </c>
      <c r="C601" s="13" t="s">
        <v>3418</v>
      </c>
      <c r="D601" s="13" t="s">
        <v>231</v>
      </c>
      <c r="E601" s="13" t="s">
        <v>21</v>
      </c>
      <c r="F601" s="58">
        <v>8755</v>
      </c>
      <c r="G601" s="13" t="s">
        <v>1904</v>
      </c>
      <c r="H601" s="13" t="s">
        <v>1899</v>
      </c>
      <c r="I601" s="13" t="s">
        <v>3426</v>
      </c>
      <c r="J601" s="13" t="s">
        <v>1906</v>
      </c>
      <c r="K601" s="13" t="s">
        <v>3420</v>
      </c>
      <c r="L601" s="13" t="s">
        <v>3421</v>
      </c>
      <c r="M601" s="60">
        <v>44743</v>
      </c>
      <c r="N601" s="18">
        <f>VLOOKUP(A601,'Master NJ LTC Rating'!$A:$S,19,FALSE)</f>
        <v>1</v>
      </c>
    </row>
    <row r="602" spans="1:14" x14ac:dyDescent="0.35">
      <c r="A602" s="13">
        <v>315490</v>
      </c>
      <c r="B602" s="13" t="s">
        <v>3417</v>
      </c>
      <c r="C602" s="13" t="s">
        <v>3418</v>
      </c>
      <c r="D602" s="13" t="s">
        <v>231</v>
      </c>
      <c r="E602" s="13" t="s">
        <v>21</v>
      </c>
      <c r="F602" s="58">
        <v>8755</v>
      </c>
      <c r="G602" s="13" t="s">
        <v>1917</v>
      </c>
      <c r="H602" s="13" t="s">
        <v>1911</v>
      </c>
      <c r="I602" s="13" t="s">
        <v>3422</v>
      </c>
      <c r="J602" s="13" t="s">
        <v>1906</v>
      </c>
      <c r="K602" s="13" t="s">
        <v>3423</v>
      </c>
      <c r="L602" s="13" t="s">
        <v>3421</v>
      </c>
      <c r="M602" s="60">
        <v>44743</v>
      </c>
      <c r="N602" s="18">
        <f>VLOOKUP(A602,'Master NJ LTC Rating'!$A:$S,19,FALSE)</f>
        <v>1</v>
      </c>
    </row>
    <row r="603" spans="1:14" x14ac:dyDescent="0.35">
      <c r="A603" s="13">
        <v>315333</v>
      </c>
      <c r="B603" s="13" t="s">
        <v>237</v>
      </c>
      <c r="C603" s="13" t="s">
        <v>238</v>
      </c>
      <c r="D603" s="13" t="s">
        <v>231</v>
      </c>
      <c r="E603" s="13" t="s">
        <v>21</v>
      </c>
      <c r="F603" s="58">
        <v>8757</v>
      </c>
      <c r="G603" s="13" t="s">
        <v>1898</v>
      </c>
      <c r="H603" s="13" t="s">
        <v>1911</v>
      </c>
      <c r="I603" s="13" t="s">
        <v>2063</v>
      </c>
      <c r="J603" s="59">
        <v>0.5</v>
      </c>
      <c r="K603" s="13" t="s">
        <v>2258</v>
      </c>
      <c r="L603" s="13" t="s">
        <v>2942</v>
      </c>
      <c r="M603" s="60">
        <v>44743</v>
      </c>
      <c r="N603" s="18">
        <f>VLOOKUP(A603,'Master NJ LTC Rating'!$A:$S,19,FALSE)</f>
        <v>2</v>
      </c>
    </row>
    <row r="604" spans="1:14" x14ac:dyDescent="0.35">
      <c r="A604" s="13">
        <v>315333</v>
      </c>
      <c r="B604" s="13" t="s">
        <v>237</v>
      </c>
      <c r="C604" s="13" t="s">
        <v>238</v>
      </c>
      <c r="D604" s="13" t="s">
        <v>231</v>
      </c>
      <c r="E604" s="13" t="s">
        <v>21</v>
      </c>
      <c r="F604" s="58">
        <v>8757</v>
      </c>
      <c r="G604" s="13" t="s">
        <v>1908</v>
      </c>
      <c r="H604" s="13" t="s">
        <v>1899</v>
      </c>
      <c r="I604" s="13" t="s">
        <v>2943</v>
      </c>
      <c r="J604" s="13" t="s">
        <v>1906</v>
      </c>
      <c r="K604" s="13" t="s">
        <v>2258</v>
      </c>
      <c r="L604" s="13" t="s">
        <v>2942</v>
      </c>
      <c r="M604" s="60">
        <v>44743</v>
      </c>
      <c r="N604" s="18">
        <f>VLOOKUP(A604,'Master NJ LTC Rating'!$A:$S,19,FALSE)</f>
        <v>2</v>
      </c>
    </row>
    <row r="605" spans="1:14" x14ac:dyDescent="0.35">
      <c r="A605" s="13">
        <v>315333</v>
      </c>
      <c r="B605" s="13" t="s">
        <v>237</v>
      </c>
      <c r="C605" s="13" t="s">
        <v>238</v>
      </c>
      <c r="D605" s="13" t="s">
        <v>231</v>
      </c>
      <c r="E605" s="13" t="s">
        <v>21</v>
      </c>
      <c r="F605" s="58">
        <v>8757</v>
      </c>
      <c r="G605" s="13" t="s">
        <v>1898</v>
      </c>
      <c r="H605" s="13" t="s">
        <v>1911</v>
      </c>
      <c r="I605" s="13" t="s">
        <v>2066</v>
      </c>
      <c r="J605" s="59">
        <v>0.5</v>
      </c>
      <c r="K605" s="13" t="s">
        <v>2311</v>
      </c>
      <c r="L605" s="13" t="s">
        <v>2942</v>
      </c>
      <c r="M605" s="60">
        <v>44743</v>
      </c>
      <c r="N605" s="18">
        <f>VLOOKUP(A605,'Master NJ LTC Rating'!$A:$S,19,FALSE)</f>
        <v>2</v>
      </c>
    </row>
    <row r="606" spans="1:14" x14ac:dyDescent="0.35">
      <c r="A606" s="13">
        <v>315333</v>
      </c>
      <c r="B606" s="13" t="s">
        <v>237</v>
      </c>
      <c r="C606" s="13" t="s">
        <v>238</v>
      </c>
      <c r="D606" s="13" t="s">
        <v>231</v>
      </c>
      <c r="E606" s="13" t="s">
        <v>21</v>
      </c>
      <c r="F606" s="58">
        <v>8757</v>
      </c>
      <c r="G606" s="13" t="s">
        <v>1913</v>
      </c>
      <c r="H606" s="13" t="s">
        <v>1899</v>
      </c>
      <c r="I606" s="13" t="s">
        <v>2067</v>
      </c>
      <c r="J606" s="59">
        <v>0.25</v>
      </c>
      <c r="K606" s="13" t="s">
        <v>2258</v>
      </c>
      <c r="L606" s="13" t="s">
        <v>2942</v>
      </c>
      <c r="M606" s="60">
        <v>44743</v>
      </c>
      <c r="N606" s="18">
        <f>VLOOKUP(A606,'Master NJ LTC Rating'!$A:$S,19,FALSE)</f>
        <v>2</v>
      </c>
    </row>
    <row r="607" spans="1:14" x14ac:dyDescent="0.35">
      <c r="A607" s="13">
        <v>315333</v>
      </c>
      <c r="B607" s="13" t="s">
        <v>237</v>
      </c>
      <c r="C607" s="13" t="s">
        <v>238</v>
      </c>
      <c r="D607" s="13" t="s">
        <v>231</v>
      </c>
      <c r="E607" s="13" t="s">
        <v>21</v>
      </c>
      <c r="F607" s="58">
        <v>8757</v>
      </c>
      <c r="G607" s="13" t="s">
        <v>1913</v>
      </c>
      <c r="H607" s="13" t="s">
        <v>1899</v>
      </c>
      <c r="I607" s="13" t="s">
        <v>2068</v>
      </c>
      <c r="J607" s="59">
        <v>0.25</v>
      </c>
      <c r="K607" s="13" t="s">
        <v>2258</v>
      </c>
      <c r="L607" s="13" t="s">
        <v>2942</v>
      </c>
      <c r="M607" s="60">
        <v>44743</v>
      </c>
      <c r="N607" s="18">
        <f>VLOOKUP(A607,'Master NJ LTC Rating'!$A:$S,19,FALSE)</f>
        <v>2</v>
      </c>
    </row>
    <row r="608" spans="1:14" x14ac:dyDescent="0.35">
      <c r="A608" s="13">
        <v>315333</v>
      </c>
      <c r="B608" s="13" t="s">
        <v>237</v>
      </c>
      <c r="C608" s="13" t="s">
        <v>238</v>
      </c>
      <c r="D608" s="13" t="s">
        <v>231</v>
      </c>
      <c r="E608" s="13" t="s">
        <v>21</v>
      </c>
      <c r="F608" s="58">
        <v>8757</v>
      </c>
      <c r="G608" s="13" t="s">
        <v>1913</v>
      </c>
      <c r="H608" s="13" t="s">
        <v>1899</v>
      </c>
      <c r="I608" s="13" t="s">
        <v>2069</v>
      </c>
      <c r="J608" s="59">
        <v>0.5</v>
      </c>
      <c r="K608" s="13" t="s">
        <v>2311</v>
      </c>
      <c r="L608" s="13" t="s">
        <v>2942</v>
      </c>
      <c r="M608" s="60">
        <v>44743</v>
      </c>
      <c r="N608" s="18">
        <f>VLOOKUP(A608,'Master NJ LTC Rating'!$A:$S,19,FALSE)</f>
        <v>2</v>
      </c>
    </row>
    <row r="609" spans="1:14" x14ac:dyDescent="0.35">
      <c r="A609" s="13">
        <v>315137</v>
      </c>
      <c r="B609" s="13" t="s">
        <v>3640</v>
      </c>
      <c r="C609" s="13" t="s">
        <v>1120</v>
      </c>
      <c r="D609" s="13" t="s">
        <v>176</v>
      </c>
      <c r="E609" s="13" t="s">
        <v>21</v>
      </c>
      <c r="F609" s="58">
        <v>7860</v>
      </c>
      <c r="G609" s="13" t="s">
        <v>2279</v>
      </c>
      <c r="L609" s="13" t="s">
        <v>2331</v>
      </c>
      <c r="M609" s="60">
        <v>44743</v>
      </c>
      <c r="N609" s="18">
        <f>VLOOKUP(A609,'Master NJ LTC Rating'!$A:$S,19,FALSE)</f>
        <v>2</v>
      </c>
    </row>
    <row r="610" spans="1:14" x14ac:dyDescent="0.35">
      <c r="A610" s="13">
        <v>315264</v>
      </c>
      <c r="B610" s="13" t="s">
        <v>415</v>
      </c>
      <c r="C610" s="13" t="s">
        <v>416</v>
      </c>
      <c r="D610" s="13" t="s">
        <v>231</v>
      </c>
      <c r="E610" s="13" t="s">
        <v>21</v>
      </c>
      <c r="F610" s="58">
        <v>8753</v>
      </c>
      <c r="G610" s="13" t="s">
        <v>1898</v>
      </c>
      <c r="H610" s="13" t="s">
        <v>1911</v>
      </c>
      <c r="I610" s="13" t="s">
        <v>2063</v>
      </c>
      <c r="J610" s="59">
        <v>0.4</v>
      </c>
      <c r="K610" s="13" t="s">
        <v>2455</v>
      </c>
      <c r="L610" s="13" t="s">
        <v>2746</v>
      </c>
      <c r="M610" s="60">
        <v>44743</v>
      </c>
      <c r="N610" s="18">
        <f>VLOOKUP(A610,'Master NJ LTC Rating'!$A:$S,19,FALSE)</f>
        <v>3</v>
      </c>
    </row>
    <row r="611" spans="1:14" x14ac:dyDescent="0.35">
      <c r="A611" s="13">
        <v>315264</v>
      </c>
      <c r="B611" s="13" t="s">
        <v>415</v>
      </c>
      <c r="C611" s="13" t="s">
        <v>416</v>
      </c>
      <c r="D611" s="13" t="s">
        <v>231</v>
      </c>
      <c r="E611" s="13" t="s">
        <v>21</v>
      </c>
      <c r="F611" s="58">
        <v>8753</v>
      </c>
      <c r="G611" s="13" t="s">
        <v>1898</v>
      </c>
      <c r="H611" s="13" t="s">
        <v>1911</v>
      </c>
      <c r="I611" s="13" t="s">
        <v>2066</v>
      </c>
      <c r="J611" s="59">
        <v>0.59</v>
      </c>
      <c r="K611" s="13" t="s">
        <v>2455</v>
      </c>
      <c r="L611" s="13" t="s">
        <v>2746</v>
      </c>
      <c r="M611" s="60">
        <v>44743</v>
      </c>
      <c r="N611" s="18">
        <f>VLOOKUP(A611,'Master NJ LTC Rating'!$A:$S,19,FALSE)</f>
        <v>3</v>
      </c>
    </row>
    <row r="612" spans="1:14" x14ac:dyDescent="0.35">
      <c r="A612" s="13">
        <v>315264</v>
      </c>
      <c r="B612" s="13" t="s">
        <v>415</v>
      </c>
      <c r="C612" s="13" t="s">
        <v>416</v>
      </c>
      <c r="D612" s="13" t="s">
        <v>231</v>
      </c>
      <c r="E612" s="13" t="s">
        <v>21</v>
      </c>
      <c r="F612" s="58">
        <v>8753</v>
      </c>
      <c r="G612" s="13" t="s">
        <v>1913</v>
      </c>
      <c r="H612" s="13" t="s">
        <v>1899</v>
      </c>
      <c r="I612" s="13" t="s">
        <v>2067</v>
      </c>
      <c r="J612" s="59">
        <v>0.2</v>
      </c>
      <c r="K612" s="13" t="s">
        <v>2455</v>
      </c>
      <c r="L612" s="13" t="s">
        <v>2746</v>
      </c>
      <c r="M612" s="60">
        <v>44743</v>
      </c>
      <c r="N612" s="18">
        <f>VLOOKUP(A612,'Master NJ LTC Rating'!$A:$S,19,FALSE)</f>
        <v>3</v>
      </c>
    </row>
    <row r="613" spans="1:14" x14ac:dyDescent="0.35">
      <c r="A613" s="13">
        <v>315264</v>
      </c>
      <c r="B613" s="13" t="s">
        <v>415</v>
      </c>
      <c r="C613" s="13" t="s">
        <v>416</v>
      </c>
      <c r="D613" s="13" t="s">
        <v>231</v>
      </c>
      <c r="E613" s="13" t="s">
        <v>21</v>
      </c>
      <c r="F613" s="58">
        <v>8753</v>
      </c>
      <c r="G613" s="13" t="s">
        <v>1913</v>
      </c>
      <c r="H613" s="13" t="s">
        <v>1899</v>
      </c>
      <c r="I613" s="13" t="s">
        <v>2068</v>
      </c>
      <c r="J613" s="59">
        <v>0.2</v>
      </c>
      <c r="K613" s="13" t="s">
        <v>2455</v>
      </c>
      <c r="L613" s="13" t="s">
        <v>2746</v>
      </c>
      <c r="M613" s="60">
        <v>44743</v>
      </c>
      <c r="N613" s="18">
        <f>VLOOKUP(A613,'Master NJ LTC Rating'!$A:$S,19,FALSE)</f>
        <v>3</v>
      </c>
    </row>
    <row r="614" spans="1:14" x14ac:dyDescent="0.35">
      <c r="A614" s="13">
        <v>315264</v>
      </c>
      <c r="B614" s="13" t="s">
        <v>415</v>
      </c>
      <c r="C614" s="13" t="s">
        <v>416</v>
      </c>
      <c r="D614" s="13" t="s">
        <v>231</v>
      </c>
      <c r="E614" s="13" t="s">
        <v>21</v>
      </c>
      <c r="F614" s="58">
        <v>8753</v>
      </c>
      <c r="G614" s="13" t="s">
        <v>4731</v>
      </c>
      <c r="H614" s="13" t="s">
        <v>1899</v>
      </c>
      <c r="I614" s="13" t="s">
        <v>2069</v>
      </c>
      <c r="J614" s="59">
        <v>0.59</v>
      </c>
      <c r="K614" s="13" t="s">
        <v>2455</v>
      </c>
      <c r="L614" s="13" t="s">
        <v>2746</v>
      </c>
      <c r="M614" s="60">
        <v>44743</v>
      </c>
      <c r="N614" s="18">
        <f>VLOOKUP(A614,'Master NJ LTC Rating'!$A:$S,19,FALSE)</f>
        <v>3</v>
      </c>
    </row>
    <row r="615" spans="1:14" x14ac:dyDescent="0.35">
      <c r="A615" s="13">
        <v>315316</v>
      </c>
      <c r="B615" s="13" t="s">
        <v>3636</v>
      </c>
      <c r="C615" s="13" t="s">
        <v>753</v>
      </c>
      <c r="D615" s="13" t="s">
        <v>164</v>
      </c>
      <c r="E615" s="13" t="s">
        <v>21</v>
      </c>
      <c r="F615" s="58">
        <v>8865</v>
      </c>
      <c r="G615" s="13" t="s">
        <v>1898</v>
      </c>
      <c r="H615" s="13" t="s">
        <v>1911</v>
      </c>
      <c r="I615" s="13" t="s">
        <v>4679</v>
      </c>
      <c r="J615" s="59">
        <v>1</v>
      </c>
      <c r="K615" s="13" t="s">
        <v>2149</v>
      </c>
      <c r="L615" s="13" t="s">
        <v>2890</v>
      </c>
      <c r="M615" s="60">
        <v>44743</v>
      </c>
      <c r="N615" s="18">
        <f>VLOOKUP(A615,'Master NJ LTC Rating'!$A:$S,19,FALSE)</f>
        <v>3</v>
      </c>
    </row>
    <row r="616" spans="1:14" x14ac:dyDescent="0.35">
      <c r="A616" s="13">
        <v>315316</v>
      </c>
      <c r="B616" s="13" t="s">
        <v>3636</v>
      </c>
      <c r="C616" s="13" t="s">
        <v>753</v>
      </c>
      <c r="D616" s="13" t="s">
        <v>164</v>
      </c>
      <c r="E616" s="13" t="s">
        <v>21</v>
      </c>
      <c r="F616" s="58">
        <v>8865</v>
      </c>
      <c r="G616" s="13" t="s">
        <v>1913</v>
      </c>
      <c r="H616" s="13" t="s">
        <v>1911</v>
      </c>
      <c r="I616" s="13" t="s">
        <v>4680</v>
      </c>
      <c r="J616" s="13" t="s">
        <v>1912</v>
      </c>
      <c r="K616" s="13" t="s">
        <v>2149</v>
      </c>
      <c r="L616" s="13" t="s">
        <v>2890</v>
      </c>
      <c r="M616" s="60">
        <v>44743</v>
      </c>
      <c r="N616" s="18">
        <f>VLOOKUP(A616,'Master NJ LTC Rating'!$A:$S,19,FALSE)</f>
        <v>3</v>
      </c>
    </row>
    <row r="617" spans="1:14" x14ac:dyDescent="0.35">
      <c r="A617" s="13">
        <v>315316</v>
      </c>
      <c r="B617" s="13" t="s">
        <v>3636</v>
      </c>
      <c r="C617" s="13" t="s">
        <v>753</v>
      </c>
      <c r="D617" s="13" t="s">
        <v>164</v>
      </c>
      <c r="E617" s="13" t="s">
        <v>21</v>
      </c>
      <c r="F617" s="58">
        <v>8865</v>
      </c>
      <c r="G617" s="13" t="s">
        <v>1913</v>
      </c>
      <c r="H617" s="13" t="s">
        <v>1911</v>
      </c>
      <c r="I617" s="13" t="s">
        <v>4681</v>
      </c>
      <c r="J617" s="13" t="s">
        <v>1912</v>
      </c>
      <c r="K617" s="13" t="s">
        <v>2149</v>
      </c>
      <c r="L617" s="13" t="s">
        <v>2890</v>
      </c>
      <c r="M617" s="60">
        <v>44743</v>
      </c>
      <c r="N617" s="18">
        <f>VLOOKUP(A617,'Master NJ LTC Rating'!$A:$S,19,FALSE)</f>
        <v>3</v>
      </c>
    </row>
    <row r="618" spans="1:14" x14ac:dyDescent="0.35">
      <c r="A618" s="13">
        <v>315316</v>
      </c>
      <c r="B618" s="13" t="s">
        <v>3636</v>
      </c>
      <c r="C618" s="13" t="s">
        <v>753</v>
      </c>
      <c r="D618" s="13" t="s">
        <v>164</v>
      </c>
      <c r="E618" s="13" t="s">
        <v>21</v>
      </c>
      <c r="F618" s="58">
        <v>8865</v>
      </c>
      <c r="G618" s="13" t="s">
        <v>1908</v>
      </c>
      <c r="H618" s="13" t="s">
        <v>1899</v>
      </c>
      <c r="I618" s="13" t="s">
        <v>2939</v>
      </c>
      <c r="J618" s="13" t="s">
        <v>1906</v>
      </c>
      <c r="K618" s="13" t="s">
        <v>2149</v>
      </c>
      <c r="L618" s="13" t="s">
        <v>2890</v>
      </c>
      <c r="M618" s="60">
        <v>44743</v>
      </c>
      <c r="N618" s="18">
        <f>VLOOKUP(A618,'Master NJ LTC Rating'!$A:$S,19,FALSE)</f>
        <v>3</v>
      </c>
    </row>
    <row r="619" spans="1:14" x14ac:dyDescent="0.35">
      <c r="A619" s="13">
        <v>315316</v>
      </c>
      <c r="B619" s="13" t="s">
        <v>3636</v>
      </c>
      <c r="C619" s="13" t="s">
        <v>753</v>
      </c>
      <c r="D619" s="13" t="s">
        <v>164</v>
      </c>
      <c r="E619" s="13" t="s">
        <v>21</v>
      </c>
      <c r="F619" s="58">
        <v>8865</v>
      </c>
      <c r="G619" s="13" t="s">
        <v>1913</v>
      </c>
      <c r="H619" s="13" t="s">
        <v>1911</v>
      </c>
      <c r="I619" s="13" t="s">
        <v>4682</v>
      </c>
      <c r="J619" s="13" t="s">
        <v>1912</v>
      </c>
      <c r="K619" s="13" t="s">
        <v>2149</v>
      </c>
      <c r="L619" s="13" t="s">
        <v>2890</v>
      </c>
      <c r="M619" s="60">
        <v>44743</v>
      </c>
      <c r="N619" s="18">
        <f>VLOOKUP(A619,'Master NJ LTC Rating'!$A:$S,19,FALSE)</f>
        <v>3</v>
      </c>
    </row>
    <row r="620" spans="1:14" x14ac:dyDescent="0.35">
      <c r="A620" s="13">
        <v>315316</v>
      </c>
      <c r="B620" s="13" t="s">
        <v>3636</v>
      </c>
      <c r="C620" s="13" t="s">
        <v>753</v>
      </c>
      <c r="D620" s="13" t="s">
        <v>164</v>
      </c>
      <c r="E620" s="13" t="s">
        <v>21</v>
      </c>
      <c r="F620" s="58">
        <v>8865</v>
      </c>
      <c r="G620" s="13" t="s">
        <v>1904</v>
      </c>
      <c r="H620" s="13" t="s">
        <v>1899</v>
      </c>
      <c r="I620" s="13" t="s">
        <v>2069</v>
      </c>
      <c r="J620" s="13" t="s">
        <v>1906</v>
      </c>
      <c r="K620" s="13" t="s">
        <v>4683</v>
      </c>
      <c r="L620" s="13" t="s">
        <v>2890</v>
      </c>
      <c r="M620" s="60">
        <v>44743</v>
      </c>
      <c r="N620" s="18">
        <f>VLOOKUP(A620,'Master NJ LTC Rating'!$A:$S,19,FALSE)</f>
        <v>3</v>
      </c>
    </row>
    <row r="621" spans="1:14" x14ac:dyDescent="0.35">
      <c r="A621" s="13">
        <v>315050</v>
      </c>
      <c r="B621" s="13" t="s">
        <v>1202</v>
      </c>
      <c r="C621" s="13" t="s">
        <v>446</v>
      </c>
      <c r="D621" s="13" t="s">
        <v>447</v>
      </c>
      <c r="E621" s="13" t="s">
        <v>21</v>
      </c>
      <c r="F621" s="58">
        <v>8016</v>
      </c>
      <c r="G621" s="13" t="s">
        <v>1898</v>
      </c>
      <c r="H621" s="13" t="s">
        <v>1911</v>
      </c>
      <c r="I621" s="13" t="s">
        <v>4679</v>
      </c>
      <c r="J621" s="59">
        <v>1</v>
      </c>
      <c r="K621" s="13" t="s">
        <v>2149</v>
      </c>
      <c r="L621" s="13" t="s">
        <v>2089</v>
      </c>
      <c r="M621" s="60">
        <v>44743</v>
      </c>
      <c r="N621" s="18">
        <f>VLOOKUP(A621,'Master NJ LTC Rating'!$A:$S,19,FALSE)</f>
        <v>2</v>
      </c>
    </row>
    <row r="622" spans="1:14" x14ac:dyDescent="0.35">
      <c r="A622" s="13">
        <v>315050</v>
      </c>
      <c r="B622" s="13" t="s">
        <v>1202</v>
      </c>
      <c r="C622" s="13" t="s">
        <v>446</v>
      </c>
      <c r="D622" s="13" t="s">
        <v>447</v>
      </c>
      <c r="E622" s="13" t="s">
        <v>21</v>
      </c>
      <c r="F622" s="58">
        <v>8016</v>
      </c>
      <c r="G622" s="13" t="s">
        <v>1913</v>
      </c>
      <c r="H622" s="13" t="s">
        <v>1911</v>
      </c>
      <c r="I622" s="13" t="s">
        <v>4680</v>
      </c>
      <c r="J622" s="13" t="s">
        <v>1912</v>
      </c>
      <c r="K622" s="13" t="s">
        <v>2149</v>
      </c>
      <c r="L622" s="13" t="s">
        <v>2089</v>
      </c>
      <c r="M622" s="60">
        <v>44743</v>
      </c>
      <c r="N622" s="18">
        <f>VLOOKUP(A622,'Master NJ LTC Rating'!$A:$S,19,FALSE)</f>
        <v>2</v>
      </c>
    </row>
    <row r="623" spans="1:14" x14ac:dyDescent="0.35">
      <c r="A623" s="13">
        <v>315050</v>
      </c>
      <c r="B623" s="13" t="s">
        <v>1202</v>
      </c>
      <c r="C623" s="13" t="s">
        <v>446</v>
      </c>
      <c r="D623" s="13" t="s">
        <v>447</v>
      </c>
      <c r="E623" s="13" t="s">
        <v>21</v>
      </c>
      <c r="F623" s="58">
        <v>8016</v>
      </c>
      <c r="G623" s="13" t="s">
        <v>1913</v>
      </c>
      <c r="H623" s="13" t="s">
        <v>1911</v>
      </c>
      <c r="I623" s="13" t="s">
        <v>4681</v>
      </c>
      <c r="J623" s="13" t="s">
        <v>1912</v>
      </c>
      <c r="K623" s="13" t="s">
        <v>2149</v>
      </c>
      <c r="L623" s="13" t="s">
        <v>2089</v>
      </c>
      <c r="M623" s="60">
        <v>44743</v>
      </c>
      <c r="N623" s="18">
        <f>VLOOKUP(A623,'Master NJ LTC Rating'!$A:$S,19,FALSE)</f>
        <v>2</v>
      </c>
    </row>
    <row r="624" spans="1:14" x14ac:dyDescent="0.35">
      <c r="A624" s="13">
        <v>315050</v>
      </c>
      <c r="B624" s="13" t="s">
        <v>1202</v>
      </c>
      <c r="C624" s="13" t="s">
        <v>446</v>
      </c>
      <c r="D624" s="13" t="s">
        <v>447</v>
      </c>
      <c r="E624" s="13" t="s">
        <v>21</v>
      </c>
      <c r="F624" s="58">
        <v>8016</v>
      </c>
      <c r="G624" s="13" t="s">
        <v>1908</v>
      </c>
      <c r="H624" s="13" t="s">
        <v>1899</v>
      </c>
      <c r="I624" s="13" t="s">
        <v>2749</v>
      </c>
      <c r="J624" s="13" t="s">
        <v>1906</v>
      </c>
      <c r="K624" s="13" t="s">
        <v>2149</v>
      </c>
      <c r="L624" s="13" t="s">
        <v>2089</v>
      </c>
      <c r="M624" s="60">
        <v>44743</v>
      </c>
      <c r="N624" s="18">
        <f>VLOOKUP(A624,'Master NJ LTC Rating'!$A:$S,19,FALSE)</f>
        <v>2</v>
      </c>
    </row>
    <row r="625" spans="1:14" x14ac:dyDescent="0.35">
      <c r="A625" s="13">
        <v>315050</v>
      </c>
      <c r="B625" s="13" t="s">
        <v>1202</v>
      </c>
      <c r="C625" s="13" t="s">
        <v>446</v>
      </c>
      <c r="D625" s="13" t="s">
        <v>447</v>
      </c>
      <c r="E625" s="13" t="s">
        <v>21</v>
      </c>
      <c r="F625" s="58">
        <v>8016</v>
      </c>
      <c r="G625" s="13" t="s">
        <v>1913</v>
      </c>
      <c r="H625" s="13" t="s">
        <v>1911</v>
      </c>
      <c r="I625" s="13" t="s">
        <v>4682</v>
      </c>
      <c r="J625" s="13" t="s">
        <v>1912</v>
      </c>
      <c r="K625" s="13" t="s">
        <v>2149</v>
      </c>
      <c r="L625" s="13" t="s">
        <v>2089</v>
      </c>
      <c r="M625" s="60">
        <v>44743</v>
      </c>
      <c r="N625" s="18">
        <f>VLOOKUP(A625,'Master NJ LTC Rating'!$A:$S,19,FALSE)</f>
        <v>2</v>
      </c>
    </row>
    <row r="626" spans="1:14" x14ac:dyDescent="0.35">
      <c r="A626" s="13">
        <v>315050</v>
      </c>
      <c r="B626" s="13" t="s">
        <v>1202</v>
      </c>
      <c r="C626" s="13" t="s">
        <v>446</v>
      </c>
      <c r="D626" s="13" t="s">
        <v>447</v>
      </c>
      <c r="E626" s="13" t="s">
        <v>21</v>
      </c>
      <c r="F626" s="58">
        <v>8016</v>
      </c>
      <c r="G626" s="13" t="s">
        <v>1904</v>
      </c>
      <c r="H626" s="13" t="s">
        <v>1899</v>
      </c>
      <c r="I626" s="13" t="s">
        <v>2069</v>
      </c>
      <c r="J626" s="13" t="s">
        <v>1906</v>
      </c>
      <c r="K626" s="13" t="s">
        <v>4683</v>
      </c>
      <c r="L626" s="13" t="s">
        <v>2089</v>
      </c>
      <c r="M626" s="60">
        <v>44743</v>
      </c>
      <c r="N626" s="18">
        <f>VLOOKUP(A626,'Master NJ LTC Rating'!$A:$S,19,FALSE)</f>
        <v>2</v>
      </c>
    </row>
    <row r="627" spans="1:14" x14ac:dyDescent="0.35">
      <c r="A627" s="13">
        <v>315216</v>
      </c>
      <c r="B627" s="13" t="s">
        <v>1194</v>
      </c>
      <c r="C627" s="13" t="s">
        <v>302</v>
      </c>
      <c r="D627" s="13" t="s">
        <v>303</v>
      </c>
      <c r="E627" s="13" t="s">
        <v>21</v>
      </c>
      <c r="F627" s="58">
        <v>7009</v>
      </c>
      <c r="G627" s="13" t="s">
        <v>1898</v>
      </c>
      <c r="H627" s="13" t="s">
        <v>1911</v>
      </c>
      <c r="I627" s="13" t="s">
        <v>4679</v>
      </c>
      <c r="J627" s="59">
        <v>1</v>
      </c>
      <c r="K627" s="13" t="s">
        <v>2149</v>
      </c>
      <c r="L627" s="13" t="s">
        <v>2556</v>
      </c>
      <c r="M627" s="60">
        <v>44743</v>
      </c>
      <c r="N627" s="18">
        <f>VLOOKUP(A627,'Master NJ LTC Rating'!$A:$S,19,FALSE)</f>
        <v>2</v>
      </c>
    </row>
    <row r="628" spans="1:14" x14ac:dyDescent="0.35">
      <c r="A628" s="13">
        <v>315216</v>
      </c>
      <c r="B628" s="13" t="s">
        <v>1194</v>
      </c>
      <c r="C628" s="13" t="s">
        <v>302</v>
      </c>
      <c r="D628" s="13" t="s">
        <v>303</v>
      </c>
      <c r="E628" s="13" t="s">
        <v>21</v>
      </c>
      <c r="F628" s="58">
        <v>7009</v>
      </c>
      <c r="G628" s="13" t="s">
        <v>1913</v>
      </c>
      <c r="H628" s="13" t="s">
        <v>1911</v>
      </c>
      <c r="I628" s="13" t="s">
        <v>4680</v>
      </c>
      <c r="J628" s="13" t="s">
        <v>1912</v>
      </c>
      <c r="K628" s="13" t="s">
        <v>2149</v>
      </c>
      <c r="L628" s="13" t="s">
        <v>2556</v>
      </c>
      <c r="M628" s="60">
        <v>44743</v>
      </c>
      <c r="N628" s="18">
        <f>VLOOKUP(A628,'Master NJ LTC Rating'!$A:$S,19,FALSE)</f>
        <v>2</v>
      </c>
    </row>
    <row r="629" spans="1:14" x14ac:dyDescent="0.35">
      <c r="A629" s="13">
        <v>315216</v>
      </c>
      <c r="B629" s="13" t="s">
        <v>1194</v>
      </c>
      <c r="C629" s="13" t="s">
        <v>302</v>
      </c>
      <c r="D629" s="13" t="s">
        <v>303</v>
      </c>
      <c r="E629" s="13" t="s">
        <v>21</v>
      </c>
      <c r="F629" s="58">
        <v>7009</v>
      </c>
      <c r="G629" s="13" t="s">
        <v>1913</v>
      </c>
      <c r="H629" s="13" t="s">
        <v>1911</v>
      </c>
      <c r="I629" s="13" t="s">
        <v>4681</v>
      </c>
      <c r="J629" s="13" t="s">
        <v>1912</v>
      </c>
      <c r="K629" s="13" t="s">
        <v>2149</v>
      </c>
      <c r="L629" s="13" t="s">
        <v>2556</v>
      </c>
      <c r="M629" s="60">
        <v>44743</v>
      </c>
      <c r="N629" s="18">
        <f>VLOOKUP(A629,'Master NJ LTC Rating'!$A:$S,19,FALSE)</f>
        <v>2</v>
      </c>
    </row>
    <row r="630" spans="1:14" x14ac:dyDescent="0.35">
      <c r="A630" s="13">
        <v>315216</v>
      </c>
      <c r="B630" s="13" t="s">
        <v>1194</v>
      </c>
      <c r="C630" s="13" t="s">
        <v>302</v>
      </c>
      <c r="D630" s="13" t="s">
        <v>303</v>
      </c>
      <c r="E630" s="13" t="s">
        <v>21</v>
      </c>
      <c r="F630" s="58">
        <v>7009</v>
      </c>
      <c r="G630" s="13" t="s">
        <v>1913</v>
      </c>
      <c r="H630" s="13" t="s">
        <v>1911</v>
      </c>
      <c r="I630" s="13" t="s">
        <v>4682</v>
      </c>
      <c r="J630" s="13" t="s">
        <v>1912</v>
      </c>
      <c r="K630" s="13" t="s">
        <v>2149</v>
      </c>
      <c r="L630" s="13" t="s">
        <v>2556</v>
      </c>
      <c r="M630" s="60">
        <v>44743</v>
      </c>
      <c r="N630" s="18">
        <f>VLOOKUP(A630,'Master NJ LTC Rating'!$A:$S,19,FALSE)</f>
        <v>2</v>
      </c>
    </row>
    <row r="631" spans="1:14" x14ac:dyDescent="0.35">
      <c r="A631" s="13">
        <v>315216</v>
      </c>
      <c r="B631" s="13" t="s">
        <v>1194</v>
      </c>
      <c r="C631" s="13" t="s">
        <v>302</v>
      </c>
      <c r="D631" s="13" t="s">
        <v>303</v>
      </c>
      <c r="E631" s="13" t="s">
        <v>21</v>
      </c>
      <c r="F631" s="58">
        <v>7009</v>
      </c>
      <c r="G631" s="13" t="s">
        <v>1904</v>
      </c>
      <c r="H631" s="13" t="s">
        <v>1899</v>
      </c>
      <c r="I631" s="13" t="s">
        <v>2069</v>
      </c>
      <c r="J631" s="13" t="s">
        <v>1906</v>
      </c>
      <c r="K631" s="13" t="s">
        <v>4683</v>
      </c>
      <c r="L631" s="13" t="s">
        <v>2556</v>
      </c>
      <c r="M631" s="60">
        <v>44743</v>
      </c>
      <c r="N631" s="18">
        <f>VLOOKUP(A631,'Master NJ LTC Rating'!$A:$S,19,FALSE)</f>
        <v>2</v>
      </c>
    </row>
    <row r="632" spans="1:14" x14ac:dyDescent="0.35">
      <c r="A632" s="13">
        <v>315216</v>
      </c>
      <c r="B632" s="13" t="s">
        <v>1194</v>
      </c>
      <c r="C632" s="13" t="s">
        <v>302</v>
      </c>
      <c r="D632" s="13" t="s">
        <v>303</v>
      </c>
      <c r="E632" s="13" t="s">
        <v>21</v>
      </c>
      <c r="F632" s="58">
        <v>7009</v>
      </c>
      <c r="G632" s="13" t="s">
        <v>1908</v>
      </c>
      <c r="H632" s="13" t="s">
        <v>1899</v>
      </c>
      <c r="I632" s="13" t="s">
        <v>4684</v>
      </c>
      <c r="J632" s="13" t="s">
        <v>1906</v>
      </c>
      <c r="K632" s="13" t="s">
        <v>2149</v>
      </c>
      <c r="L632" s="13" t="s">
        <v>2556</v>
      </c>
      <c r="M632" s="60">
        <v>44743</v>
      </c>
      <c r="N632" s="18">
        <f>VLOOKUP(A632,'Master NJ LTC Rating'!$A:$S,19,FALSE)</f>
        <v>2</v>
      </c>
    </row>
    <row r="633" spans="1:14" x14ac:dyDescent="0.35">
      <c r="A633" s="13">
        <v>315085</v>
      </c>
      <c r="B633" s="13" t="s">
        <v>1199</v>
      </c>
      <c r="C633" s="13" t="s">
        <v>193</v>
      </c>
      <c r="D633" s="13" t="s">
        <v>194</v>
      </c>
      <c r="E633" s="13" t="s">
        <v>21</v>
      </c>
      <c r="F633" s="58">
        <v>7055</v>
      </c>
      <c r="G633" s="13" t="s">
        <v>2279</v>
      </c>
      <c r="L633" s="13" t="s">
        <v>2166</v>
      </c>
      <c r="M633" s="60">
        <v>44743</v>
      </c>
      <c r="N633" s="18">
        <f>VLOOKUP(A633,'Master NJ LTC Rating'!$A:$S,19,FALSE)</f>
        <v>1</v>
      </c>
    </row>
    <row r="634" spans="1:14" x14ac:dyDescent="0.35">
      <c r="A634" s="13">
        <v>315228</v>
      </c>
      <c r="B634" s="13" t="s">
        <v>1192</v>
      </c>
      <c r="C634" s="13" t="s">
        <v>724</v>
      </c>
      <c r="D634" s="13" t="s">
        <v>90</v>
      </c>
      <c r="E634" s="13" t="s">
        <v>21</v>
      </c>
      <c r="F634" s="58">
        <v>8210</v>
      </c>
      <c r="G634" s="13" t="s">
        <v>1898</v>
      </c>
      <c r="H634" s="13" t="s">
        <v>1911</v>
      </c>
      <c r="I634" s="13" t="s">
        <v>4679</v>
      </c>
      <c r="J634" s="13" t="s">
        <v>1912</v>
      </c>
      <c r="K634" s="13" t="s">
        <v>2149</v>
      </c>
      <c r="L634" s="13" t="s">
        <v>2595</v>
      </c>
      <c r="M634" s="60">
        <v>44743</v>
      </c>
      <c r="N634" s="18">
        <f>VLOOKUP(A634,'Master NJ LTC Rating'!$A:$S,19,FALSE)</f>
        <v>5</v>
      </c>
    </row>
    <row r="635" spans="1:14" x14ac:dyDescent="0.35">
      <c r="A635" s="13">
        <v>315228</v>
      </c>
      <c r="B635" s="13" t="s">
        <v>1192</v>
      </c>
      <c r="C635" s="13" t="s">
        <v>724</v>
      </c>
      <c r="D635" s="13" t="s">
        <v>90</v>
      </c>
      <c r="E635" s="13" t="s">
        <v>21</v>
      </c>
      <c r="F635" s="58">
        <v>8210</v>
      </c>
      <c r="G635" s="13" t="s">
        <v>1913</v>
      </c>
      <c r="H635" s="13" t="s">
        <v>1911</v>
      </c>
      <c r="I635" s="13" t="s">
        <v>4680</v>
      </c>
      <c r="J635" s="13" t="s">
        <v>1912</v>
      </c>
      <c r="K635" s="13" t="s">
        <v>2149</v>
      </c>
      <c r="L635" s="13" t="s">
        <v>2595</v>
      </c>
      <c r="M635" s="60">
        <v>44743</v>
      </c>
      <c r="N635" s="18">
        <f>VLOOKUP(A635,'Master NJ LTC Rating'!$A:$S,19,FALSE)</f>
        <v>5</v>
      </c>
    </row>
    <row r="636" spans="1:14" x14ac:dyDescent="0.35">
      <c r="A636" s="13">
        <v>315228</v>
      </c>
      <c r="B636" s="13" t="s">
        <v>1192</v>
      </c>
      <c r="C636" s="13" t="s">
        <v>724</v>
      </c>
      <c r="D636" s="13" t="s">
        <v>90</v>
      </c>
      <c r="E636" s="13" t="s">
        <v>21</v>
      </c>
      <c r="F636" s="58">
        <v>8210</v>
      </c>
      <c r="G636" s="13" t="s">
        <v>1913</v>
      </c>
      <c r="H636" s="13" t="s">
        <v>1911</v>
      </c>
      <c r="I636" s="13" t="s">
        <v>4681</v>
      </c>
      <c r="J636" s="13" t="s">
        <v>1912</v>
      </c>
      <c r="K636" s="13" t="s">
        <v>2149</v>
      </c>
      <c r="L636" s="13" t="s">
        <v>2595</v>
      </c>
      <c r="M636" s="60">
        <v>44743</v>
      </c>
      <c r="N636" s="18">
        <f>VLOOKUP(A636,'Master NJ LTC Rating'!$A:$S,19,FALSE)</f>
        <v>5</v>
      </c>
    </row>
    <row r="637" spans="1:14" x14ac:dyDescent="0.35">
      <c r="A637" s="13">
        <v>315228</v>
      </c>
      <c r="B637" s="13" t="s">
        <v>1192</v>
      </c>
      <c r="C637" s="13" t="s">
        <v>724</v>
      </c>
      <c r="D637" s="13" t="s">
        <v>90</v>
      </c>
      <c r="E637" s="13" t="s">
        <v>21</v>
      </c>
      <c r="F637" s="58">
        <v>8210</v>
      </c>
      <c r="G637" s="13" t="s">
        <v>1908</v>
      </c>
      <c r="H637" s="13" t="s">
        <v>1899</v>
      </c>
      <c r="I637" s="13" t="s">
        <v>2749</v>
      </c>
      <c r="J637" s="13" t="s">
        <v>1906</v>
      </c>
      <c r="K637" s="13" t="s">
        <v>2149</v>
      </c>
      <c r="L637" s="13" t="s">
        <v>2595</v>
      </c>
      <c r="M637" s="60">
        <v>44743</v>
      </c>
      <c r="N637" s="18">
        <f>VLOOKUP(A637,'Master NJ LTC Rating'!$A:$S,19,FALSE)</f>
        <v>5</v>
      </c>
    </row>
    <row r="638" spans="1:14" x14ac:dyDescent="0.35">
      <c r="A638" s="13">
        <v>315228</v>
      </c>
      <c r="B638" s="13" t="s">
        <v>1192</v>
      </c>
      <c r="C638" s="13" t="s">
        <v>724</v>
      </c>
      <c r="D638" s="13" t="s">
        <v>90</v>
      </c>
      <c r="E638" s="13" t="s">
        <v>21</v>
      </c>
      <c r="F638" s="58">
        <v>8210</v>
      </c>
      <c r="G638" s="13" t="s">
        <v>1913</v>
      </c>
      <c r="H638" s="13" t="s">
        <v>1911</v>
      </c>
      <c r="I638" s="13" t="s">
        <v>4682</v>
      </c>
      <c r="J638" s="13" t="s">
        <v>1912</v>
      </c>
      <c r="K638" s="13" t="s">
        <v>2149</v>
      </c>
      <c r="L638" s="13" t="s">
        <v>2595</v>
      </c>
      <c r="M638" s="60">
        <v>44743</v>
      </c>
      <c r="N638" s="18">
        <f>VLOOKUP(A638,'Master NJ LTC Rating'!$A:$S,19,FALSE)</f>
        <v>5</v>
      </c>
    </row>
    <row r="639" spans="1:14" x14ac:dyDescent="0.35">
      <c r="A639" s="13">
        <v>315228</v>
      </c>
      <c r="B639" s="13" t="s">
        <v>1192</v>
      </c>
      <c r="C639" s="13" t="s">
        <v>724</v>
      </c>
      <c r="D639" s="13" t="s">
        <v>90</v>
      </c>
      <c r="E639" s="13" t="s">
        <v>21</v>
      </c>
      <c r="F639" s="58">
        <v>8210</v>
      </c>
      <c r="G639" s="13" t="s">
        <v>1904</v>
      </c>
      <c r="H639" s="13" t="s">
        <v>1899</v>
      </c>
      <c r="I639" s="13" t="s">
        <v>2069</v>
      </c>
      <c r="J639" s="13" t="s">
        <v>1906</v>
      </c>
      <c r="K639" s="13" t="s">
        <v>2149</v>
      </c>
      <c r="L639" s="13" t="s">
        <v>2595</v>
      </c>
      <c r="M639" s="60">
        <v>44743</v>
      </c>
      <c r="N639" s="18">
        <f>VLOOKUP(A639,'Master NJ LTC Rating'!$A:$S,19,FALSE)</f>
        <v>5</v>
      </c>
    </row>
    <row r="640" spans="1:14" x14ac:dyDescent="0.35">
      <c r="A640" s="13">
        <v>315331</v>
      </c>
      <c r="B640" s="13" t="s">
        <v>107</v>
      </c>
      <c r="C640" s="13" t="s">
        <v>108</v>
      </c>
      <c r="D640" s="13" t="s">
        <v>109</v>
      </c>
      <c r="E640" s="13" t="s">
        <v>21</v>
      </c>
      <c r="F640" s="58">
        <v>7514</v>
      </c>
      <c r="G640" s="13" t="s">
        <v>1898</v>
      </c>
      <c r="H640" s="13" t="s">
        <v>1911</v>
      </c>
      <c r="I640" s="13" t="s">
        <v>2936</v>
      </c>
      <c r="J640" s="59">
        <v>1</v>
      </c>
      <c r="K640" s="13" t="s">
        <v>2937</v>
      </c>
      <c r="L640" s="13" t="s">
        <v>2938</v>
      </c>
      <c r="M640" s="60">
        <v>44743</v>
      </c>
      <c r="N640" s="18">
        <f>VLOOKUP(A640,'Master NJ LTC Rating'!$A:$S,19,FALSE)</f>
        <v>2</v>
      </c>
    </row>
    <row r="641" spans="1:14" x14ac:dyDescent="0.35">
      <c r="A641" s="13">
        <v>315331</v>
      </c>
      <c r="B641" s="13" t="s">
        <v>107</v>
      </c>
      <c r="C641" s="13" t="s">
        <v>108</v>
      </c>
      <c r="D641" s="13" t="s">
        <v>109</v>
      </c>
      <c r="E641" s="13" t="s">
        <v>21</v>
      </c>
      <c r="F641" s="58">
        <v>7514</v>
      </c>
      <c r="G641" s="13" t="s">
        <v>4731</v>
      </c>
      <c r="H641" s="13" t="s">
        <v>1899</v>
      </c>
      <c r="I641" s="13" t="s">
        <v>2939</v>
      </c>
      <c r="J641" s="59">
        <v>0.1</v>
      </c>
      <c r="K641" s="13" t="s">
        <v>2937</v>
      </c>
      <c r="L641" s="13" t="s">
        <v>2938</v>
      </c>
      <c r="M641" s="60">
        <v>44743</v>
      </c>
      <c r="N641" s="18">
        <f>VLOOKUP(A641,'Master NJ LTC Rating'!$A:$S,19,FALSE)</f>
        <v>2</v>
      </c>
    </row>
    <row r="642" spans="1:14" x14ac:dyDescent="0.35">
      <c r="A642" s="13">
        <v>315331</v>
      </c>
      <c r="B642" s="13" t="s">
        <v>107</v>
      </c>
      <c r="C642" s="13" t="s">
        <v>108</v>
      </c>
      <c r="D642" s="13" t="s">
        <v>109</v>
      </c>
      <c r="E642" s="13" t="s">
        <v>21</v>
      </c>
      <c r="F642" s="58">
        <v>7514</v>
      </c>
      <c r="G642" s="13" t="s">
        <v>1913</v>
      </c>
      <c r="H642" s="13" t="s">
        <v>1899</v>
      </c>
      <c r="I642" s="13" t="s">
        <v>2069</v>
      </c>
      <c r="J642" s="13" t="s">
        <v>1912</v>
      </c>
      <c r="K642" s="13" t="s">
        <v>2937</v>
      </c>
      <c r="L642" s="13" t="s">
        <v>2938</v>
      </c>
      <c r="M642" s="60">
        <v>44743</v>
      </c>
      <c r="N642" s="18">
        <f>VLOOKUP(A642,'Master NJ LTC Rating'!$A:$S,19,FALSE)</f>
        <v>2</v>
      </c>
    </row>
    <row r="643" spans="1:14" x14ac:dyDescent="0.35">
      <c r="A643" s="13">
        <v>315331</v>
      </c>
      <c r="B643" s="13" t="s">
        <v>107</v>
      </c>
      <c r="C643" s="13" t="s">
        <v>108</v>
      </c>
      <c r="D643" s="13" t="s">
        <v>109</v>
      </c>
      <c r="E643" s="13" t="s">
        <v>21</v>
      </c>
      <c r="F643" s="58">
        <v>7514</v>
      </c>
      <c r="G643" s="13" t="s">
        <v>1904</v>
      </c>
      <c r="H643" s="13" t="s">
        <v>1899</v>
      </c>
      <c r="I643" s="13" t="s">
        <v>2111</v>
      </c>
      <c r="J643" s="13" t="s">
        <v>1906</v>
      </c>
      <c r="K643" s="13" t="s">
        <v>2937</v>
      </c>
      <c r="L643" s="13" t="s">
        <v>2938</v>
      </c>
      <c r="M643" s="60">
        <v>44743</v>
      </c>
      <c r="N643" s="18">
        <f>VLOOKUP(A643,'Master NJ LTC Rating'!$A:$S,19,FALSE)</f>
        <v>2</v>
      </c>
    </row>
    <row r="644" spans="1:14" x14ac:dyDescent="0.35">
      <c r="A644" s="13">
        <v>315265</v>
      </c>
      <c r="B644" s="13" t="s">
        <v>661</v>
      </c>
      <c r="C644" s="13" t="s">
        <v>662</v>
      </c>
      <c r="D644" s="13" t="s">
        <v>231</v>
      </c>
      <c r="E644" s="13" t="s">
        <v>21</v>
      </c>
      <c r="F644" s="58">
        <v>8755</v>
      </c>
      <c r="G644" s="13" t="s">
        <v>1898</v>
      </c>
      <c r="H644" s="13" t="s">
        <v>1911</v>
      </c>
      <c r="I644" s="13" t="s">
        <v>2063</v>
      </c>
      <c r="J644" s="59">
        <v>0.4</v>
      </c>
      <c r="K644" s="13" t="s">
        <v>2013</v>
      </c>
      <c r="L644" s="13" t="s">
        <v>2747</v>
      </c>
      <c r="M644" s="60">
        <v>44743</v>
      </c>
      <c r="N644" s="18">
        <f>VLOOKUP(A644,'Master NJ LTC Rating'!$A:$S,19,FALSE)</f>
        <v>4</v>
      </c>
    </row>
    <row r="645" spans="1:14" x14ac:dyDescent="0.35">
      <c r="A645" s="13">
        <v>315265</v>
      </c>
      <c r="B645" s="13" t="s">
        <v>661</v>
      </c>
      <c r="C645" s="13" t="s">
        <v>662</v>
      </c>
      <c r="D645" s="13" t="s">
        <v>231</v>
      </c>
      <c r="E645" s="13" t="s">
        <v>21</v>
      </c>
      <c r="F645" s="58">
        <v>8755</v>
      </c>
      <c r="G645" s="13" t="s">
        <v>1898</v>
      </c>
      <c r="H645" s="13" t="s">
        <v>1911</v>
      </c>
      <c r="I645" s="13" t="s">
        <v>2748</v>
      </c>
      <c r="J645" s="59">
        <v>0.6</v>
      </c>
      <c r="K645" s="13" t="s">
        <v>2013</v>
      </c>
      <c r="L645" s="13" t="s">
        <v>2747</v>
      </c>
      <c r="M645" s="60">
        <v>44743</v>
      </c>
      <c r="N645" s="18">
        <f>VLOOKUP(A645,'Master NJ LTC Rating'!$A:$S,19,FALSE)</f>
        <v>4</v>
      </c>
    </row>
    <row r="646" spans="1:14" x14ac:dyDescent="0.35">
      <c r="A646" s="13">
        <v>315265</v>
      </c>
      <c r="B646" s="13" t="s">
        <v>661</v>
      </c>
      <c r="C646" s="13" t="s">
        <v>662</v>
      </c>
      <c r="D646" s="13" t="s">
        <v>231</v>
      </c>
      <c r="E646" s="13" t="s">
        <v>21</v>
      </c>
      <c r="F646" s="58">
        <v>8755</v>
      </c>
      <c r="G646" s="13" t="s">
        <v>1913</v>
      </c>
      <c r="H646" s="13" t="s">
        <v>1899</v>
      </c>
      <c r="I646" s="13" t="s">
        <v>2067</v>
      </c>
      <c r="J646" s="59">
        <v>0.2</v>
      </c>
      <c r="K646" s="13" t="s">
        <v>2013</v>
      </c>
      <c r="L646" s="13" t="s">
        <v>2747</v>
      </c>
      <c r="M646" s="60">
        <v>44743</v>
      </c>
      <c r="N646" s="18">
        <f>VLOOKUP(A646,'Master NJ LTC Rating'!$A:$S,19,FALSE)</f>
        <v>4</v>
      </c>
    </row>
    <row r="647" spans="1:14" x14ac:dyDescent="0.35">
      <c r="A647" s="13">
        <v>315265</v>
      </c>
      <c r="B647" s="13" t="s">
        <v>661</v>
      </c>
      <c r="C647" s="13" t="s">
        <v>662</v>
      </c>
      <c r="D647" s="13" t="s">
        <v>231</v>
      </c>
      <c r="E647" s="13" t="s">
        <v>21</v>
      </c>
      <c r="F647" s="58">
        <v>8755</v>
      </c>
      <c r="G647" s="13" t="s">
        <v>1913</v>
      </c>
      <c r="H647" s="13" t="s">
        <v>1899</v>
      </c>
      <c r="I647" s="13" t="s">
        <v>2068</v>
      </c>
      <c r="J647" s="59">
        <v>0.2</v>
      </c>
      <c r="K647" s="13" t="s">
        <v>2013</v>
      </c>
      <c r="L647" s="13" t="s">
        <v>2747</v>
      </c>
      <c r="M647" s="60">
        <v>44743</v>
      </c>
      <c r="N647" s="18">
        <f>VLOOKUP(A647,'Master NJ LTC Rating'!$A:$S,19,FALSE)</f>
        <v>4</v>
      </c>
    </row>
    <row r="648" spans="1:14" x14ac:dyDescent="0.35">
      <c r="A648" s="13">
        <v>315265</v>
      </c>
      <c r="B648" s="13" t="s">
        <v>661</v>
      </c>
      <c r="C648" s="13" t="s">
        <v>662</v>
      </c>
      <c r="D648" s="13" t="s">
        <v>231</v>
      </c>
      <c r="E648" s="13" t="s">
        <v>21</v>
      </c>
      <c r="F648" s="58">
        <v>8755</v>
      </c>
      <c r="G648" s="13" t="s">
        <v>4731</v>
      </c>
      <c r="H648" s="13" t="s">
        <v>1899</v>
      </c>
      <c r="I648" s="13" t="s">
        <v>2749</v>
      </c>
      <c r="J648" s="59">
        <v>0.1</v>
      </c>
      <c r="K648" s="13" t="s">
        <v>2013</v>
      </c>
      <c r="L648" s="13" t="s">
        <v>2747</v>
      </c>
      <c r="M648" s="60">
        <v>44743</v>
      </c>
      <c r="N648" s="18">
        <f>VLOOKUP(A648,'Master NJ LTC Rating'!$A:$S,19,FALSE)</f>
        <v>4</v>
      </c>
    </row>
    <row r="649" spans="1:14" x14ac:dyDescent="0.35">
      <c r="A649" s="13">
        <v>315265</v>
      </c>
      <c r="B649" s="13" t="s">
        <v>661</v>
      </c>
      <c r="C649" s="13" t="s">
        <v>662</v>
      </c>
      <c r="D649" s="13" t="s">
        <v>231</v>
      </c>
      <c r="E649" s="13" t="s">
        <v>21</v>
      </c>
      <c r="F649" s="58">
        <v>8755</v>
      </c>
      <c r="G649" s="13" t="s">
        <v>1913</v>
      </c>
      <c r="H649" s="13" t="s">
        <v>1899</v>
      </c>
      <c r="I649" s="13" t="s">
        <v>2069</v>
      </c>
      <c r="J649" s="59">
        <v>0.5</v>
      </c>
      <c r="K649" s="13" t="s">
        <v>2013</v>
      </c>
      <c r="L649" s="13" t="s">
        <v>2747</v>
      </c>
      <c r="M649" s="60">
        <v>44743</v>
      </c>
      <c r="N649" s="18">
        <f>VLOOKUP(A649,'Master NJ LTC Rating'!$A:$S,19,FALSE)</f>
        <v>4</v>
      </c>
    </row>
    <row r="650" spans="1:14" x14ac:dyDescent="0.35">
      <c r="A650" s="13">
        <v>315134</v>
      </c>
      <c r="B650" s="13" t="s">
        <v>434</v>
      </c>
      <c r="C650" s="13" t="s">
        <v>435</v>
      </c>
      <c r="D650" s="13" t="s">
        <v>436</v>
      </c>
      <c r="E650" s="13" t="s">
        <v>21</v>
      </c>
      <c r="F650" s="58">
        <v>8807</v>
      </c>
      <c r="G650" s="13" t="s">
        <v>1898</v>
      </c>
      <c r="H650" s="13" t="s">
        <v>1911</v>
      </c>
      <c r="I650" s="13" t="s">
        <v>2063</v>
      </c>
      <c r="J650" s="59">
        <v>0.45</v>
      </c>
      <c r="K650" s="13" t="s">
        <v>2064</v>
      </c>
      <c r="L650" s="13" t="s">
        <v>2323</v>
      </c>
      <c r="M650" s="60">
        <v>44743</v>
      </c>
      <c r="N650" s="18">
        <f>VLOOKUP(A650,'Master NJ LTC Rating'!$A:$S,19,FALSE)</f>
        <v>2</v>
      </c>
    </row>
    <row r="651" spans="1:14" x14ac:dyDescent="0.35">
      <c r="A651" s="13">
        <v>315134</v>
      </c>
      <c r="B651" s="13" t="s">
        <v>434</v>
      </c>
      <c r="C651" s="13" t="s">
        <v>435</v>
      </c>
      <c r="D651" s="13" t="s">
        <v>436</v>
      </c>
      <c r="E651" s="13" t="s">
        <v>21</v>
      </c>
      <c r="F651" s="58">
        <v>8807</v>
      </c>
      <c r="G651" s="13" t="s">
        <v>1898</v>
      </c>
      <c r="H651" s="13" t="s">
        <v>1911</v>
      </c>
      <c r="I651" s="13" t="s">
        <v>2066</v>
      </c>
      <c r="J651" s="59">
        <v>0.54</v>
      </c>
      <c r="K651" s="13" t="s">
        <v>2064</v>
      </c>
      <c r="L651" s="13" t="s">
        <v>2323</v>
      </c>
      <c r="M651" s="60">
        <v>44743</v>
      </c>
      <c r="N651" s="18">
        <f>VLOOKUP(A651,'Master NJ LTC Rating'!$A:$S,19,FALSE)</f>
        <v>2</v>
      </c>
    </row>
    <row r="652" spans="1:14" x14ac:dyDescent="0.35">
      <c r="A652" s="13">
        <v>315134</v>
      </c>
      <c r="B652" s="13" t="s">
        <v>434</v>
      </c>
      <c r="C652" s="13" t="s">
        <v>435</v>
      </c>
      <c r="D652" s="13" t="s">
        <v>436</v>
      </c>
      <c r="E652" s="13" t="s">
        <v>21</v>
      </c>
      <c r="F652" s="58">
        <v>8807</v>
      </c>
      <c r="G652" s="13" t="s">
        <v>1913</v>
      </c>
      <c r="H652" s="13" t="s">
        <v>1899</v>
      </c>
      <c r="I652" s="13" t="s">
        <v>2067</v>
      </c>
      <c r="J652" s="59">
        <v>0.23</v>
      </c>
      <c r="K652" s="13" t="s">
        <v>2064</v>
      </c>
      <c r="L652" s="13" t="s">
        <v>2323</v>
      </c>
      <c r="M652" s="60">
        <v>44743</v>
      </c>
      <c r="N652" s="18">
        <f>VLOOKUP(A652,'Master NJ LTC Rating'!$A:$S,19,FALSE)</f>
        <v>2</v>
      </c>
    </row>
    <row r="653" spans="1:14" x14ac:dyDescent="0.35">
      <c r="A653" s="13">
        <v>315134</v>
      </c>
      <c r="B653" s="13" t="s">
        <v>434</v>
      </c>
      <c r="C653" s="13" t="s">
        <v>435</v>
      </c>
      <c r="D653" s="13" t="s">
        <v>436</v>
      </c>
      <c r="E653" s="13" t="s">
        <v>21</v>
      </c>
      <c r="F653" s="58">
        <v>8807</v>
      </c>
      <c r="G653" s="13" t="s">
        <v>1913</v>
      </c>
      <c r="H653" s="13" t="s">
        <v>1899</v>
      </c>
      <c r="I653" s="13" t="s">
        <v>2068</v>
      </c>
      <c r="J653" s="59">
        <v>0.23</v>
      </c>
      <c r="K653" s="13" t="s">
        <v>2064</v>
      </c>
      <c r="L653" s="13" t="s">
        <v>2323</v>
      </c>
      <c r="M653" s="60">
        <v>44743</v>
      </c>
      <c r="N653" s="18">
        <f>VLOOKUP(A653,'Master NJ LTC Rating'!$A:$S,19,FALSE)</f>
        <v>2</v>
      </c>
    </row>
    <row r="654" spans="1:14" x14ac:dyDescent="0.35">
      <c r="A654" s="13">
        <v>315134</v>
      </c>
      <c r="B654" s="13" t="s">
        <v>434</v>
      </c>
      <c r="C654" s="13" t="s">
        <v>435</v>
      </c>
      <c r="D654" s="13" t="s">
        <v>436</v>
      </c>
      <c r="E654" s="13" t="s">
        <v>21</v>
      </c>
      <c r="F654" s="58">
        <v>8807</v>
      </c>
      <c r="G654" s="13" t="s">
        <v>4731</v>
      </c>
      <c r="H654" s="13" t="s">
        <v>1899</v>
      </c>
      <c r="I654" s="13" t="s">
        <v>2069</v>
      </c>
      <c r="J654" s="59">
        <v>0.54</v>
      </c>
      <c r="K654" s="13" t="s">
        <v>2064</v>
      </c>
      <c r="L654" s="13" t="s">
        <v>2323</v>
      </c>
      <c r="M654" s="60">
        <v>44743</v>
      </c>
      <c r="N654" s="18">
        <f>VLOOKUP(A654,'Master NJ LTC Rating'!$A:$S,19,FALSE)</f>
        <v>2</v>
      </c>
    </row>
    <row r="655" spans="1:14" x14ac:dyDescent="0.35">
      <c r="A655" s="13">
        <v>315221</v>
      </c>
      <c r="B655" s="13" t="s">
        <v>765</v>
      </c>
      <c r="C655" s="13" t="s">
        <v>766</v>
      </c>
      <c r="D655" s="13" t="s">
        <v>194</v>
      </c>
      <c r="E655" s="13" t="s">
        <v>21</v>
      </c>
      <c r="F655" s="58">
        <v>7055</v>
      </c>
      <c r="G655" s="13" t="s">
        <v>1898</v>
      </c>
      <c r="H655" s="13" t="s">
        <v>1911</v>
      </c>
      <c r="I655" s="13" t="s">
        <v>2063</v>
      </c>
      <c r="J655" s="59">
        <v>0.4</v>
      </c>
      <c r="K655" s="13" t="s">
        <v>2455</v>
      </c>
      <c r="L655" s="13" t="s">
        <v>2564</v>
      </c>
      <c r="M655" s="60">
        <v>44743</v>
      </c>
      <c r="N655" s="18">
        <f>VLOOKUP(A655,'Master NJ LTC Rating'!$A:$S,19,FALSE)</f>
        <v>5</v>
      </c>
    </row>
    <row r="656" spans="1:14" x14ac:dyDescent="0.35">
      <c r="A656" s="13">
        <v>315221</v>
      </c>
      <c r="B656" s="13" t="s">
        <v>765</v>
      </c>
      <c r="C656" s="13" t="s">
        <v>766</v>
      </c>
      <c r="D656" s="13" t="s">
        <v>194</v>
      </c>
      <c r="E656" s="13" t="s">
        <v>21</v>
      </c>
      <c r="F656" s="58">
        <v>7055</v>
      </c>
      <c r="G656" s="13" t="s">
        <v>1898</v>
      </c>
      <c r="H656" s="13" t="s">
        <v>1911</v>
      </c>
      <c r="I656" s="13" t="s">
        <v>2066</v>
      </c>
      <c r="J656" s="59">
        <v>0.59</v>
      </c>
      <c r="K656" s="13" t="s">
        <v>2455</v>
      </c>
      <c r="L656" s="13" t="s">
        <v>2564</v>
      </c>
      <c r="M656" s="60">
        <v>44743</v>
      </c>
      <c r="N656" s="18">
        <f>VLOOKUP(A656,'Master NJ LTC Rating'!$A:$S,19,FALSE)</f>
        <v>5</v>
      </c>
    </row>
    <row r="657" spans="1:14" x14ac:dyDescent="0.35">
      <c r="A657" s="13">
        <v>315221</v>
      </c>
      <c r="B657" s="13" t="s">
        <v>765</v>
      </c>
      <c r="C657" s="13" t="s">
        <v>766</v>
      </c>
      <c r="D657" s="13" t="s">
        <v>194</v>
      </c>
      <c r="E657" s="13" t="s">
        <v>21</v>
      </c>
      <c r="F657" s="58">
        <v>7055</v>
      </c>
      <c r="G657" s="13" t="s">
        <v>1913</v>
      </c>
      <c r="H657" s="13" t="s">
        <v>1899</v>
      </c>
      <c r="I657" s="13" t="s">
        <v>2067</v>
      </c>
      <c r="J657" s="59">
        <v>0.2</v>
      </c>
      <c r="K657" s="13" t="s">
        <v>2455</v>
      </c>
      <c r="L657" s="13" t="s">
        <v>2564</v>
      </c>
      <c r="M657" s="60">
        <v>44743</v>
      </c>
      <c r="N657" s="18">
        <f>VLOOKUP(A657,'Master NJ LTC Rating'!$A:$S,19,FALSE)</f>
        <v>5</v>
      </c>
    </row>
    <row r="658" spans="1:14" x14ac:dyDescent="0.35">
      <c r="A658" s="13">
        <v>315221</v>
      </c>
      <c r="B658" s="13" t="s">
        <v>765</v>
      </c>
      <c r="C658" s="13" t="s">
        <v>766</v>
      </c>
      <c r="D658" s="13" t="s">
        <v>194</v>
      </c>
      <c r="E658" s="13" t="s">
        <v>21</v>
      </c>
      <c r="F658" s="58">
        <v>7055</v>
      </c>
      <c r="G658" s="13" t="s">
        <v>1913</v>
      </c>
      <c r="H658" s="13" t="s">
        <v>1899</v>
      </c>
      <c r="I658" s="13" t="s">
        <v>2068</v>
      </c>
      <c r="J658" s="59">
        <v>0.2</v>
      </c>
      <c r="K658" s="13" t="s">
        <v>2455</v>
      </c>
      <c r="L658" s="13" t="s">
        <v>2564</v>
      </c>
      <c r="M658" s="60">
        <v>44743</v>
      </c>
      <c r="N658" s="18">
        <f>VLOOKUP(A658,'Master NJ LTC Rating'!$A:$S,19,FALSE)</f>
        <v>5</v>
      </c>
    </row>
    <row r="659" spans="1:14" x14ac:dyDescent="0.35">
      <c r="A659" s="13">
        <v>315221</v>
      </c>
      <c r="B659" s="13" t="s">
        <v>765</v>
      </c>
      <c r="C659" s="13" t="s">
        <v>766</v>
      </c>
      <c r="D659" s="13" t="s">
        <v>194</v>
      </c>
      <c r="E659" s="13" t="s">
        <v>21</v>
      </c>
      <c r="F659" s="58">
        <v>7055</v>
      </c>
      <c r="G659" s="13" t="s">
        <v>4731</v>
      </c>
      <c r="H659" s="13" t="s">
        <v>1899</v>
      </c>
      <c r="I659" s="13" t="s">
        <v>2069</v>
      </c>
      <c r="J659" s="59">
        <v>0.59</v>
      </c>
      <c r="K659" s="13" t="s">
        <v>2455</v>
      </c>
      <c r="L659" s="13" t="s">
        <v>2564</v>
      </c>
      <c r="M659" s="60">
        <v>44743</v>
      </c>
      <c r="N659" s="18">
        <f>VLOOKUP(A659,'Master NJ LTC Rating'!$A:$S,19,FALSE)</f>
        <v>5</v>
      </c>
    </row>
    <row r="660" spans="1:14" x14ac:dyDescent="0.35">
      <c r="A660" s="13">
        <v>315320</v>
      </c>
      <c r="B660" s="13" t="s">
        <v>229</v>
      </c>
      <c r="C660" s="13" t="s">
        <v>230</v>
      </c>
      <c r="D660" s="13" t="s">
        <v>231</v>
      </c>
      <c r="E660" s="13" t="s">
        <v>21</v>
      </c>
      <c r="F660" s="58">
        <v>8757</v>
      </c>
      <c r="G660" s="13" t="s">
        <v>1898</v>
      </c>
      <c r="H660" s="13" t="s">
        <v>1911</v>
      </c>
      <c r="I660" s="13" t="s">
        <v>2063</v>
      </c>
      <c r="J660" s="59">
        <v>0.5</v>
      </c>
      <c r="K660" s="13" t="s">
        <v>2258</v>
      </c>
      <c r="L660" s="13" t="s">
        <v>2901</v>
      </c>
      <c r="M660" s="60">
        <v>44743</v>
      </c>
      <c r="N660" s="18">
        <f>VLOOKUP(A660,'Master NJ LTC Rating'!$A:$S,19,FALSE)</f>
        <v>4</v>
      </c>
    </row>
    <row r="661" spans="1:14" x14ac:dyDescent="0.35">
      <c r="A661" s="13">
        <v>315320</v>
      </c>
      <c r="B661" s="13" t="s">
        <v>229</v>
      </c>
      <c r="C661" s="13" t="s">
        <v>230</v>
      </c>
      <c r="D661" s="13" t="s">
        <v>231</v>
      </c>
      <c r="E661" s="13" t="s">
        <v>21</v>
      </c>
      <c r="F661" s="58">
        <v>8757</v>
      </c>
      <c r="G661" s="13" t="s">
        <v>1908</v>
      </c>
      <c r="H661" s="13" t="s">
        <v>1899</v>
      </c>
      <c r="I661" s="13" t="s">
        <v>2902</v>
      </c>
      <c r="J661" s="13" t="s">
        <v>1906</v>
      </c>
      <c r="K661" s="13" t="s">
        <v>2258</v>
      </c>
      <c r="L661" s="13" t="s">
        <v>2901</v>
      </c>
      <c r="M661" s="60">
        <v>44743</v>
      </c>
      <c r="N661" s="18">
        <f>VLOOKUP(A661,'Master NJ LTC Rating'!$A:$S,19,FALSE)</f>
        <v>4</v>
      </c>
    </row>
    <row r="662" spans="1:14" x14ac:dyDescent="0.35">
      <c r="A662" s="13">
        <v>315320</v>
      </c>
      <c r="B662" s="13" t="s">
        <v>229</v>
      </c>
      <c r="C662" s="13" t="s">
        <v>230</v>
      </c>
      <c r="D662" s="13" t="s">
        <v>231</v>
      </c>
      <c r="E662" s="13" t="s">
        <v>21</v>
      </c>
      <c r="F662" s="58">
        <v>8757</v>
      </c>
      <c r="G662" s="13" t="s">
        <v>1898</v>
      </c>
      <c r="H662" s="13" t="s">
        <v>1911</v>
      </c>
      <c r="I662" s="13" t="s">
        <v>2066</v>
      </c>
      <c r="J662" s="59">
        <v>0.5</v>
      </c>
      <c r="K662" s="13" t="s">
        <v>2311</v>
      </c>
      <c r="L662" s="13" t="s">
        <v>2901</v>
      </c>
      <c r="M662" s="60">
        <v>44743</v>
      </c>
      <c r="N662" s="18">
        <f>VLOOKUP(A662,'Master NJ LTC Rating'!$A:$S,19,FALSE)</f>
        <v>4</v>
      </c>
    </row>
    <row r="663" spans="1:14" x14ac:dyDescent="0.35">
      <c r="A663" s="13">
        <v>315320</v>
      </c>
      <c r="B663" s="13" t="s">
        <v>229</v>
      </c>
      <c r="C663" s="13" t="s">
        <v>230</v>
      </c>
      <c r="D663" s="13" t="s">
        <v>231</v>
      </c>
      <c r="E663" s="13" t="s">
        <v>21</v>
      </c>
      <c r="F663" s="58">
        <v>8757</v>
      </c>
      <c r="G663" s="13" t="s">
        <v>1913</v>
      </c>
      <c r="H663" s="13" t="s">
        <v>1899</v>
      </c>
      <c r="I663" s="13" t="s">
        <v>2067</v>
      </c>
      <c r="J663" s="59">
        <v>0.25</v>
      </c>
      <c r="K663" s="13" t="s">
        <v>2258</v>
      </c>
      <c r="L663" s="13" t="s">
        <v>2901</v>
      </c>
      <c r="M663" s="60">
        <v>44743</v>
      </c>
      <c r="N663" s="18">
        <f>VLOOKUP(A663,'Master NJ LTC Rating'!$A:$S,19,FALSE)</f>
        <v>4</v>
      </c>
    </row>
    <row r="664" spans="1:14" x14ac:dyDescent="0.35">
      <c r="A664" s="13">
        <v>315320</v>
      </c>
      <c r="B664" s="13" t="s">
        <v>229</v>
      </c>
      <c r="C664" s="13" t="s">
        <v>230</v>
      </c>
      <c r="D664" s="13" t="s">
        <v>231</v>
      </c>
      <c r="E664" s="13" t="s">
        <v>21</v>
      </c>
      <c r="F664" s="58">
        <v>8757</v>
      </c>
      <c r="G664" s="13" t="s">
        <v>1913</v>
      </c>
      <c r="H664" s="13" t="s">
        <v>1899</v>
      </c>
      <c r="I664" s="13" t="s">
        <v>2068</v>
      </c>
      <c r="J664" s="59">
        <v>0.25</v>
      </c>
      <c r="K664" s="13" t="s">
        <v>2258</v>
      </c>
      <c r="L664" s="13" t="s">
        <v>2901</v>
      </c>
      <c r="M664" s="60">
        <v>44743</v>
      </c>
      <c r="N664" s="18">
        <f>VLOOKUP(A664,'Master NJ LTC Rating'!$A:$S,19,FALSE)</f>
        <v>4</v>
      </c>
    </row>
    <row r="665" spans="1:14" x14ac:dyDescent="0.35">
      <c r="A665" s="13">
        <v>315320</v>
      </c>
      <c r="B665" s="13" t="s">
        <v>229</v>
      </c>
      <c r="C665" s="13" t="s">
        <v>230</v>
      </c>
      <c r="D665" s="13" t="s">
        <v>231</v>
      </c>
      <c r="E665" s="13" t="s">
        <v>21</v>
      </c>
      <c r="F665" s="58">
        <v>8757</v>
      </c>
      <c r="G665" s="13" t="s">
        <v>4735</v>
      </c>
      <c r="H665" s="13" t="s">
        <v>1899</v>
      </c>
      <c r="I665" s="13" t="s">
        <v>2069</v>
      </c>
      <c r="J665" s="59">
        <v>0.5</v>
      </c>
      <c r="K665" s="13" t="s">
        <v>2311</v>
      </c>
      <c r="L665" s="13" t="s">
        <v>2901</v>
      </c>
      <c r="M665" s="60">
        <v>44743</v>
      </c>
      <c r="N665" s="18">
        <f>VLOOKUP(A665,'Master NJ LTC Rating'!$A:$S,19,FALSE)</f>
        <v>4</v>
      </c>
    </row>
    <row r="666" spans="1:14" x14ac:dyDescent="0.35">
      <c r="A666" s="13">
        <v>315349</v>
      </c>
      <c r="B666" s="13" t="s">
        <v>3635</v>
      </c>
      <c r="C666" s="13" t="s">
        <v>477</v>
      </c>
      <c r="D666" s="13" t="s">
        <v>478</v>
      </c>
      <c r="E666" s="13" t="s">
        <v>21</v>
      </c>
      <c r="F666" s="58">
        <v>7631</v>
      </c>
      <c r="G666" s="13" t="s">
        <v>1898</v>
      </c>
      <c r="H666" s="13" t="s">
        <v>1911</v>
      </c>
      <c r="I666" s="13" t="s">
        <v>4679</v>
      </c>
      <c r="J666" s="59">
        <v>1</v>
      </c>
      <c r="K666" s="13" t="s">
        <v>2149</v>
      </c>
      <c r="L666" s="13" t="s">
        <v>2987</v>
      </c>
      <c r="M666" s="60">
        <v>44743</v>
      </c>
      <c r="N666" s="18">
        <f>VLOOKUP(A666,'Master NJ LTC Rating'!$A:$S,19,FALSE)</f>
        <v>2</v>
      </c>
    </row>
    <row r="667" spans="1:14" x14ac:dyDescent="0.35">
      <c r="A667" s="13">
        <v>315349</v>
      </c>
      <c r="B667" s="13" t="s">
        <v>3635</v>
      </c>
      <c r="C667" s="13" t="s">
        <v>477</v>
      </c>
      <c r="D667" s="13" t="s">
        <v>478</v>
      </c>
      <c r="E667" s="13" t="s">
        <v>21</v>
      </c>
      <c r="F667" s="58">
        <v>7631</v>
      </c>
      <c r="G667" s="13" t="s">
        <v>1913</v>
      </c>
      <c r="H667" s="13" t="s">
        <v>1911</v>
      </c>
      <c r="I667" s="13" t="s">
        <v>4680</v>
      </c>
      <c r="J667" s="13" t="s">
        <v>1912</v>
      </c>
      <c r="K667" s="13" t="s">
        <v>2149</v>
      </c>
      <c r="L667" s="13" t="s">
        <v>2987</v>
      </c>
      <c r="M667" s="60">
        <v>44743</v>
      </c>
      <c r="N667" s="18">
        <f>VLOOKUP(A667,'Master NJ LTC Rating'!$A:$S,19,FALSE)</f>
        <v>2</v>
      </c>
    </row>
    <row r="668" spans="1:14" x14ac:dyDescent="0.35">
      <c r="A668" s="13">
        <v>315349</v>
      </c>
      <c r="B668" s="13" t="s">
        <v>3635</v>
      </c>
      <c r="C668" s="13" t="s">
        <v>477</v>
      </c>
      <c r="D668" s="13" t="s">
        <v>478</v>
      </c>
      <c r="E668" s="13" t="s">
        <v>21</v>
      </c>
      <c r="F668" s="58">
        <v>7631</v>
      </c>
      <c r="G668" s="13" t="s">
        <v>1913</v>
      </c>
      <c r="H668" s="13" t="s">
        <v>1911</v>
      </c>
      <c r="I668" s="13" t="s">
        <v>4681</v>
      </c>
      <c r="J668" s="13" t="s">
        <v>1912</v>
      </c>
      <c r="K668" s="13" t="s">
        <v>2149</v>
      </c>
      <c r="L668" s="13" t="s">
        <v>2987</v>
      </c>
      <c r="M668" s="60">
        <v>44743</v>
      </c>
      <c r="N668" s="18">
        <f>VLOOKUP(A668,'Master NJ LTC Rating'!$A:$S,19,FALSE)</f>
        <v>2</v>
      </c>
    </row>
    <row r="669" spans="1:14" x14ac:dyDescent="0.35">
      <c r="A669" s="13">
        <v>315349</v>
      </c>
      <c r="B669" s="13" t="s">
        <v>3635</v>
      </c>
      <c r="C669" s="13" t="s">
        <v>477</v>
      </c>
      <c r="D669" s="13" t="s">
        <v>478</v>
      </c>
      <c r="E669" s="13" t="s">
        <v>21</v>
      </c>
      <c r="F669" s="58">
        <v>7631</v>
      </c>
      <c r="G669" s="13" t="s">
        <v>1908</v>
      </c>
      <c r="H669" s="13" t="s">
        <v>1899</v>
      </c>
      <c r="I669" s="13" t="s">
        <v>2939</v>
      </c>
      <c r="J669" s="13" t="s">
        <v>1906</v>
      </c>
      <c r="K669" s="13" t="s">
        <v>2149</v>
      </c>
      <c r="L669" s="13" t="s">
        <v>2987</v>
      </c>
      <c r="M669" s="60">
        <v>44743</v>
      </c>
      <c r="N669" s="18">
        <f>VLOOKUP(A669,'Master NJ LTC Rating'!$A:$S,19,FALSE)</f>
        <v>2</v>
      </c>
    </row>
    <row r="670" spans="1:14" x14ac:dyDescent="0.35">
      <c r="A670" s="13">
        <v>315349</v>
      </c>
      <c r="B670" s="13" t="s">
        <v>3635</v>
      </c>
      <c r="C670" s="13" t="s">
        <v>477</v>
      </c>
      <c r="D670" s="13" t="s">
        <v>478</v>
      </c>
      <c r="E670" s="13" t="s">
        <v>21</v>
      </c>
      <c r="F670" s="58">
        <v>7631</v>
      </c>
      <c r="G670" s="13" t="s">
        <v>1913</v>
      </c>
      <c r="H670" s="13" t="s">
        <v>1911</v>
      </c>
      <c r="I670" s="13" t="s">
        <v>4682</v>
      </c>
      <c r="J670" s="13" t="s">
        <v>1912</v>
      </c>
      <c r="K670" s="13" t="s">
        <v>2149</v>
      </c>
      <c r="L670" s="13" t="s">
        <v>2987</v>
      </c>
      <c r="M670" s="60">
        <v>44743</v>
      </c>
      <c r="N670" s="18">
        <f>VLOOKUP(A670,'Master NJ LTC Rating'!$A:$S,19,FALSE)</f>
        <v>2</v>
      </c>
    </row>
    <row r="671" spans="1:14" x14ac:dyDescent="0.35">
      <c r="A671" s="13">
        <v>315349</v>
      </c>
      <c r="B671" s="13" t="s">
        <v>3635</v>
      </c>
      <c r="C671" s="13" t="s">
        <v>477</v>
      </c>
      <c r="D671" s="13" t="s">
        <v>478</v>
      </c>
      <c r="E671" s="13" t="s">
        <v>21</v>
      </c>
      <c r="F671" s="58">
        <v>7631</v>
      </c>
      <c r="G671" s="13" t="s">
        <v>1904</v>
      </c>
      <c r="H671" s="13" t="s">
        <v>1899</v>
      </c>
      <c r="I671" s="13" t="s">
        <v>2069</v>
      </c>
      <c r="J671" s="13" t="s">
        <v>1906</v>
      </c>
      <c r="K671" s="13" t="s">
        <v>4683</v>
      </c>
      <c r="L671" s="13" t="s">
        <v>2987</v>
      </c>
      <c r="M671" s="60">
        <v>44743</v>
      </c>
      <c r="N671" s="18">
        <f>VLOOKUP(A671,'Master NJ LTC Rating'!$A:$S,19,FALSE)</f>
        <v>2</v>
      </c>
    </row>
    <row r="672" spans="1:14" x14ac:dyDescent="0.35">
      <c r="A672" s="13">
        <v>315207</v>
      </c>
      <c r="B672" s="13" t="s">
        <v>1195</v>
      </c>
      <c r="C672" s="13" t="s">
        <v>395</v>
      </c>
      <c r="D672" s="13" t="s">
        <v>83</v>
      </c>
      <c r="E672" s="13" t="s">
        <v>21</v>
      </c>
      <c r="F672" s="58">
        <v>8043</v>
      </c>
      <c r="G672" s="13" t="s">
        <v>1898</v>
      </c>
      <c r="H672" s="13" t="s">
        <v>1911</v>
      </c>
      <c r="I672" s="13" t="s">
        <v>4679</v>
      </c>
      <c r="J672" s="59">
        <v>1</v>
      </c>
      <c r="K672" s="13" t="s">
        <v>2149</v>
      </c>
      <c r="L672" s="13" t="s">
        <v>2522</v>
      </c>
      <c r="M672" s="60">
        <v>44743</v>
      </c>
      <c r="N672" s="18">
        <f>VLOOKUP(A672,'Master NJ LTC Rating'!$A:$S,19,FALSE)</f>
        <v>1</v>
      </c>
    </row>
    <row r="673" spans="1:14" x14ac:dyDescent="0.35">
      <c r="A673" s="13">
        <v>315207</v>
      </c>
      <c r="B673" s="13" t="s">
        <v>1195</v>
      </c>
      <c r="C673" s="13" t="s">
        <v>395</v>
      </c>
      <c r="D673" s="13" t="s">
        <v>83</v>
      </c>
      <c r="E673" s="13" t="s">
        <v>21</v>
      </c>
      <c r="F673" s="58">
        <v>8043</v>
      </c>
      <c r="G673" s="13" t="s">
        <v>1913</v>
      </c>
      <c r="H673" s="13" t="s">
        <v>1911</v>
      </c>
      <c r="I673" s="13" t="s">
        <v>4680</v>
      </c>
      <c r="J673" s="13" t="s">
        <v>1912</v>
      </c>
      <c r="K673" s="13" t="s">
        <v>2149</v>
      </c>
      <c r="L673" s="13" t="s">
        <v>2522</v>
      </c>
      <c r="M673" s="60">
        <v>44743</v>
      </c>
      <c r="N673" s="18">
        <f>VLOOKUP(A673,'Master NJ LTC Rating'!$A:$S,19,FALSE)</f>
        <v>1</v>
      </c>
    </row>
    <row r="674" spans="1:14" x14ac:dyDescent="0.35">
      <c r="A674" s="13">
        <v>315207</v>
      </c>
      <c r="B674" s="13" t="s">
        <v>1195</v>
      </c>
      <c r="C674" s="13" t="s">
        <v>395</v>
      </c>
      <c r="D674" s="13" t="s">
        <v>83</v>
      </c>
      <c r="E674" s="13" t="s">
        <v>21</v>
      </c>
      <c r="F674" s="58">
        <v>8043</v>
      </c>
      <c r="G674" s="13" t="s">
        <v>1913</v>
      </c>
      <c r="H674" s="13" t="s">
        <v>1911</v>
      </c>
      <c r="I674" s="13" t="s">
        <v>4681</v>
      </c>
      <c r="J674" s="13" t="s">
        <v>1912</v>
      </c>
      <c r="K674" s="13" t="s">
        <v>2149</v>
      </c>
      <c r="L674" s="13" t="s">
        <v>2522</v>
      </c>
      <c r="M674" s="60">
        <v>44743</v>
      </c>
      <c r="N674" s="18">
        <f>VLOOKUP(A674,'Master NJ LTC Rating'!$A:$S,19,FALSE)</f>
        <v>1</v>
      </c>
    </row>
    <row r="675" spans="1:14" x14ac:dyDescent="0.35">
      <c r="A675" s="13">
        <v>315207</v>
      </c>
      <c r="B675" s="13" t="s">
        <v>1195</v>
      </c>
      <c r="C675" s="13" t="s">
        <v>395</v>
      </c>
      <c r="D675" s="13" t="s">
        <v>83</v>
      </c>
      <c r="E675" s="13" t="s">
        <v>21</v>
      </c>
      <c r="F675" s="58">
        <v>8043</v>
      </c>
      <c r="G675" s="13" t="s">
        <v>1908</v>
      </c>
      <c r="H675" s="13" t="s">
        <v>1899</v>
      </c>
      <c r="I675" s="13" t="s">
        <v>2749</v>
      </c>
      <c r="J675" s="13" t="s">
        <v>1906</v>
      </c>
      <c r="K675" s="13" t="s">
        <v>2149</v>
      </c>
      <c r="L675" s="13" t="s">
        <v>2522</v>
      </c>
      <c r="M675" s="60">
        <v>44743</v>
      </c>
      <c r="N675" s="18">
        <f>VLOOKUP(A675,'Master NJ LTC Rating'!$A:$S,19,FALSE)</f>
        <v>1</v>
      </c>
    </row>
    <row r="676" spans="1:14" x14ac:dyDescent="0.35">
      <c r="A676" s="13">
        <v>315207</v>
      </c>
      <c r="B676" s="13" t="s">
        <v>1195</v>
      </c>
      <c r="C676" s="13" t="s">
        <v>395</v>
      </c>
      <c r="D676" s="13" t="s">
        <v>83</v>
      </c>
      <c r="E676" s="13" t="s">
        <v>21</v>
      </c>
      <c r="F676" s="58">
        <v>8043</v>
      </c>
      <c r="G676" s="13" t="s">
        <v>1913</v>
      </c>
      <c r="H676" s="13" t="s">
        <v>1911</v>
      </c>
      <c r="I676" s="13" t="s">
        <v>4682</v>
      </c>
      <c r="J676" s="13" t="s">
        <v>1912</v>
      </c>
      <c r="K676" s="13" t="s">
        <v>2149</v>
      </c>
      <c r="L676" s="13" t="s">
        <v>2522</v>
      </c>
      <c r="M676" s="60">
        <v>44743</v>
      </c>
      <c r="N676" s="18">
        <f>VLOOKUP(A676,'Master NJ LTC Rating'!$A:$S,19,FALSE)</f>
        <v>1</v>
      </c>
    </row>
    <row r="677" spans="1:14" x14ac:dyDescent="0.35">
      <c r="A677" s="13">
        <v>315207</v>
      </c>
      <c r="B677" s="13" t="s">
        <v>1195</v>
      </c>
      <c r="C677" s="13" t="s">
        <v>395</v>
      </c>
      <c r="D677" s="13" t="s">
        <v>83</v>
      </c>
      <c r="E677" s="13" t="s">
        <v>21</v>
      </c>
      <c r="F677" s="58">
        <v>8043</v>
      </c>
      <c r="G677" s="13" t="s">
        <v>1904</v>
      </c>
      <c r="H677" s="13" t="s">
        <v>1899</v>
      </c>
      <c r="I677" s="13" t="s">
        <v>2069</v>
      </c>
      <c r="J677" s="13" t="s">
        <v>1906</v>
      </c>
      <c r="K677" s="13" t="s">
        <v>4683</v>
      </c>
      <c r="L677" s="13" t="s">
        <v>2522</v>
      </c>
      <c r="M677" s="60">
        <v>44743</v>
      </c>
      <c r="N677" s="18">
        <f>VLOOKUP(A677,'Master NJ LTC Rating'!$A:$S,19,FALSE)</f>
        <v>1</v>
      </c>
    </row>
    <row r="678" spans="1:14" x14ac:dyDescent="0.35">
      <c r="A678" s="13">
        <v>315274</v>
      </c>
      <c r="B678" s="13" t="s">
        <v>718</v>
      </c>
      <c r="C678" s="13" t="s">
        <v>719</v>
      </c>
      <c r="D678" s="13" t="s">
        <v>512</v>
      </c>
      <c r="E678" s="13" t="s">
        <v>21</v>
      </c>
      <c r="F678" s="58">
        <v>8724</v>
      </c>
      <c r="G678" s="13" t="s">
        <v>1898</v>
      </c>
      <c r="H678" s="13" t="s">
        <v>1911</v>
      </c>
      <c r="I678" s="13" t="s">
        <v>2063</v>
      </c>
      <c r="J678" s="59">
        <v>0.4</v>
      </c>
      <c r="K678" s="13" t="s">
        <v>2455</v>
      </c>
      <c r="L678" s="13" t="s">
        <v>2772</v>
      </c>
      <c r="M678" s="60">
        <v>44743</v>
      </c>
      <c r="N678" s="18">
        <f>VLOOKUP(A678,'Master NJ LTC Rating'!$A:$S,19,FALSE)</f>
        <v>3</v>
      </c>
    </row>
    <row r="679" spans="1:14" x14ac:dyDescent="0.35">
      <c r="A679" s="13">
        <v>315274</v>
      </c>
      <c r="B679" s="13" t="s">
        <v>718</v>
      </c>
      <c r="C679" s="13" t="s">
        <v>719</v>
      </c>
      <c r="D679" s="13" t="s">
        <v>512</v>
      </c>
      <c r="E679" s="13" t="s">
        <v>21</v>
      </c>
      <c r="F679" s="58">
        <v>8724</v>
      </c>
      <c r="G679" s="13" t="s">
        <v>1898</v>
      </c>
      <c r="H679" s="13" t="s">
        <v>1911</v>
      </c>
      <c r="I679" s="13" t="s">
        <v>2066</v>
      </c>
      <c r="J679" s="59">
        <v>0.59</v>
      </c>
      <c r="K679" s="13" t="s">
        <v>2455</v>
      </c>
      <c r="L679" s="13" t="s">
        <v>2772</v>
      </c>
      <c r="M679" s="60">
        <v>44743</v>
      </c>
      <c r="N679" s="18">
        <f>VLOOKUP(A679,'Master NJ LTC Rating'!$A:$S,19,FALSE)</f>
        <v>3</v>
      </c>
    </row>
    <row r="680" spans="1:14" x14ac:dyDescent="0.35">
      <c r="A680" s="13">
        <v>315274</v>
      </c>
      <c r="B680" s="13" t="s">
        <v>718</v>
      </c>
      <c r="C680" s="13" t="s">
        <v>719</v>
      </c>
      <c r="D680" s="13" t="s">
        <v>512</v>
      </c>
      <c r="E680" s="13" t="s">
        <v>21</v>
      </c>
      <c r="F680" s="58">
        <v>8724</v>
      </c>
      <c r="G680" s="13" t="s">
        <v>1913</v>
      </c>
      <c r="H680" s="13" t="s">
        <v>1899</v>
      </c>
      <c r="I680" s="13" t="s">
        <v>2067</v>
      </c>
      <c r="J680" s="59">
        <v>0.2</v>
      </c>
      <c r="K680" s="13" t="s">
        <v>2455</v>
      </c>
      <c r="L680" s="13" t="s">
        <v>2772</v>
      </c>
      <c r="M680" s="60">
        <v>44743</v>
      </c>
      <c r="N680" s="18">
        <f>VLOOKUP(A680,'Master NJ LTC Rating'!$A:$S,19,FALSE)</f>
        <v>3</v>
      </c>
    </row>
    <row r="681" spans="1:14" x14ac:dyDescent="0.35">
      <c r="A681" s="13">
        <v>315274</v>
      </c>
      <c r="B681" s="13" t="s">
        <v>718</v>
      </c>
      <c r="C681" s="13" t="s">
        <v>719</v>
      </c>
      <c r="D681" s="13" t="s">
        <v>512</v>
      </c>
      <c r="E681" s="13" t="s">
        <v>21</v>
      </c>
      <c r="F681" s="58">
        <v>8724</v>
      </c>
      <c r="G681" s="13" t="s">
        <v>1913</v>
      </c>
      <c r="H681" s="13" t="s">
        <v>1899</v>
      </c>
      <c r="I681" s="13" t="s">
        <v>2068</v>
      </c>
      <c r="J681" s="59">
        <v>0.2</v>
      </c>
      <c r="K681" s="13" t="s">
        <v>2455</v>
      </c>
      <c r="L681" s="13" t="s">
        <v>2772</v>
      </c>
      <c r="M681" s="60">
        <v>44743</v>
      </c>
      <c r="N681" s="18">
        <f>VLOOKUP(A681,'Master NJ LTC Rating'!$A:$S,19,FALSE)</f>
        <v>3</v>
      </c>
    </row>
    <row r="682" spans="1:14" x14ac:dyDescent="0.35">
      <c r="A682" s="13">
        <v>315274</v>
      </c>
      <c r="B682" s="13" t="s">
        <v>718</v>
      </c>
      <c r="C682" s="13" t="s">
        <v>719</v>
      </c>
      <c r="D682" s="13" t="s">
        <v>512</v>
      </c>
      <c r="E682" s="13" t="s">
        <v>21</v>
      </c>
      <c r="F682" s="58">
        <v>8724</v>
      </c>
      <c r="G682" s="13" t="s">
        <v>4731</v>
      </c>
      <c r="H682" s="13" t="s">
        <v>1899</v>
      </c>
      <c r="I682" s="13" t="s">
        <v>2069</v>
      </c>
      <c r="J682" s="59">
        <v>0.59</v>
      </c>
      <c r="K682" s="13" t="s">
        <v>2455</v>
      </c>
      <c r="L682" s="13" t="s">
        <v>2772</v>
      </c>
      <c r="M682" s="60">
        <v>44743</v>
      </c>
      <c r="N682" s="18">
        <f>VLOOKUP(A682,'Master NJ LTC Rating'!$A:$S,19,FALSE)</f>
        <v>3</v>
      </c>
    </row>
    <row r="683" spans="1:14" x14ac:dyDescent="0.35">
      <c r="A683" s="13">
        <v>315185</v>
      </c>
      <c r="B683" s="13" t="s">
        <v>356</v>
      </c>
      <c r="C683" s="13" t="s">
        <v>357</v>
      </c>
      <c r="D683" s="13" t="s">
        <v>358</v>
      </c>
      <c r="E683" s="13" t="s">
        <v>21</v>
      </c>
      <c r="F683" s="58">
        <v>8221</v>
      </c>
      <c r="G683" s="13" t="s">
        <v>1898</v>
      </c>
      <c r="H683" s="13" t="s">
        <v>1911</v>
      </c>
      <c r="I683" s="13" t="s">
        <v>2063</v>
      </c>
      <c r="J683" s="59">
        <v>0.4</v>
      </c>
      <c r="K683" s="13" t="s">
        <v>2455</v>
      </c>
      <c r="L683" s="13" t="s">
        <v>2456</v>
      </c>
      <c r="M683" s="60">
        <v>44743</v>
      </c>
      <c r="N683" s="18">
        <f>VLOOKUP(A683,'Master NJ LTC Rating'!$A:$S,19,FALSE)</f>
        <v>3</v>
      </c>
    </row>
    <row r="684" spans="1:14" x14ac:dyDescent="0.35">
      <c r="A684" s="13">
        <v>315185</v>
      </c>
      <c r="B684" s="13" t="s">
        <v>356</v>
      </c>
      <c r="C684" s="13" t="s">
        <v>357</v>
      </c>
      <c r="D684" s="13" t="s">
        <v>358</v>
      </c>
      <c r="E684" s="13" t="s">
        <v>21</v>
      </c>
      <c r="F684" s="58">
        <v>8221</v>
      </c>
      <c r="G684" s="13" t="s">
        <v>1898</v>
      </c>
      <c r="H684" s="13" t="s">
        <v>1911</v>
      </c>
      <c r="I684" s="13" t="s">
        <v>2066</v>
      </c>
      <c r="J684" s="59">
        <v>0.59</v>
      </c>
      <c r="K684" s="13" t="s">
        <v>2455</v>
      </c>
      <c r="L684" s="13" t="s">
        <v>2456</v>
      </c>
      <c r="M684" s="60">
        <v>44743</v>
      </c>
      <c r="N684" s="18">
        <f>VLOOKUP(A684,'Master NJ LTC Rating'!$A:$S,19,FALSE)</f>
        <v>3</v>
      </c>
    </row>
    <row r="685" spans="1:14" x14ac:dyDescent="0.35">
      <c r="A685" s="13">
        <v>315185</v>
      </c>
      <c r="B685" s="13" t="s">
        <v>356</v>
      </c>
      <c r="C685" s="13" t="s">
        <v>357</v>
      </c>
      <c r="D685" s="13" t="s">
        <v>358</v>
      </c>
      <c r="E685" s="13" t="s">
        <v>21</v>
      </c>
      <c r="F685" s="58">
        <v>8221</v>
      </c>
      <c r="G685" s="13" t="s">
        <v>1913</v>
      </c>
      <c r="H685" s="13" t="s">
        <v>1899</v>
      </c>
      <c r="I685" s="13" t="s">
        <v>2067</v>
      </c>
      <c r="J685" s="59">
        <v>0.2</v>
      </c>
      <c r="K685" s="13" t="s">
        <v>2455</v>
      </c>
      <c r="L685" s="13" t="s">
        <v>2456</v>
      </c>
      <c r="M685" s="60">
        <v>44743</v>
      </c>
      <c r="N685" s="18">
        <f>VLOOKUP(A685,'Master NJ LTC Rating'!$A:$S,19,FALSE)</f>
        <v>3</v>
      </c>
    </row>
    <row r="686" spans="1:14" x14ac:dyDescent="0.35">
      <c r="A686" s="13">
        <v>315185</v>
      </c>
      <c r="B686" s="13" t="s">
        <v>356</v>
      </c>
      <c r="C686" s="13" t="s">
        <v>357</v>
      </c>
      <c r="D686" s="13" t="s">
        <v>358</v>
      </c>
      <c r="E686" s="13" t="s">
        <v>21</v>
      </c>
      <c r="F686" s="58">
        <v>8221</v>
      </c>
      <c r="G686" s="13" t="s">
        <v>1913</v>
      </c>
      <c r="H686" s="13" t="s">
        <v>1899</v>
      </c>
      <c r="I686" s="13" t="s">
        <v>2068</v>
      </c>
      <c r="J686" s="59">
        <v>0.2</v>
      </c>
      <c r="K686" s="13" t="s">
        <v>2455</v>
      </c>
      <c r="L686" s="13" t="s">
        <v>2456</v>
      </c>
      <c r="M686" s="60">
        <v>44743</v>
      </c>
      <c r="N686" s="18">
        <f>VLOOKUP(A686,'Master NJ LTC Rating'!$A:$S,19,FALSE)</f>
        <v>3</v>
      </c>
    </row>
    <row r="687" spans="1:14" x14ac:dyDescent="0.35">
      <c r="A687" s="13">
        <v>315185</v>
      </c>
      <c r="B687" s="13" t="s">
        <v>356</v>
      </c>
      <c r="C687" s="13" t="s">
        <v>357</v>
      </c>
      <c r="D687" s="13" t="s">
        <v>358</v>
      </c>
      <c r="E687" s="13" t="s">
        <v>21</v>
      </c>
      <c r="F687" s="58">
        <v>8221</v>
      </c>
      <c r="G687" s="13" t="s">
        <v>4731</v>
      </c>
      <c r="H687" s="13" t="s">
        <v>1899</v>
      </c>
      <c r="I687" s="13" t="s">
        <v>2069</v>
      </c>
      <c r="J687" s="59">
        <v>0.59</v>
      </c>
      <c r="K687" s="13" t="s">
        <v>2455</v>
      </c>
      <c r="L687" s="13" t="s">
        <v>2456</v>
      </c>
      <c r="M687" s="60">
        <v>44743</v>
      </c>
      <c r="N687" s="18">
        <f>VLOOKUP(A687,'Master NJ LTC Rating'!$A:$S,19,FALSE)</f>
        <v>3</v>
      </c>
    </row>
    <row r="688" spans="1:14" x14ac:dyDescent="0.35">
      <c r="A688" s="13">
        <v>315015</v>
      </c>
      <c r="B688" s="13" t="s">
        <v>1203</v>
      </c>
      <c r="C688" s="13" t="s">
        <v>292</v>
      </c>
      <c r="D688" s="13" t="s">
        <v>293</v>
      </c>
      <c r="E688" s="13" t="s">
        <v>21</v>
      </c>
      <c r="F688" s="58">
        <v>7747</v>
      </c>
      <c r="G688" s="13" t="s">
        <v>1898</v>
      </c>
      <c r="H688" s="13" t="s">
        <v>1911</v>
      </c>
      <c r="I688" s="13" t="s">
        <v>4679</v>
      </c>
      <c r="J688" s="59">
        <v>1</v>
      </c>
      <c r="K688" s="13" t="s">
        <v>2149</v>
      </c>
      <c r="L688" s="13" t="s">
        <v>1984</v>
      </c>
      <c r="M688" s="60">
        <v>44743</v>
      </c>
      <c r="N688" s="18">
        <f>VLOOKUP(A688,'Master NJ LTC Rating'!$A:$S,19,FALSE)</f>
        <v>1</v>
      </c>
    </row>
    <row r="689" spans="1:14" x14ac:dyDescent="0.35">
      <c r="A689" s="13">
        <v>315015</v>
      </c>
      <c r="B689" s="13" t="s">
        <v>1203</v>
      </c>
      <c r="C689" s="13" t="s">
        <v>292</v>
      </c>
      <c r="D689" s="13" t="s">
        <v>293</v>
      </c>
      <c r="E689" s="13" t="s">
        <v>21</v>
      </c>
      <c r="F689" s="58">
        <v>7747</v>
      </c>
      <c r="G689" s="13" t="s">
        <v>1913</v>
      </c>
      <c r="H689" s="13" t="s">
        <v>1911</v>
      </c>
      <c r="I689" s="13" t="s">
        <v>4680</v>
      </c>
      <c r="J689" s="13" t="s">
        <v>1912</v>
      </c>
      <c r="K689" s="13" t="s">
        <v>2149</v>
      </c>
      <c r="L689" s="13" t="s">
        <v>1984</v>
      </c>
      <c r="M689" s="60">
        <v>44743</v>
      </c>
      <c r="N689" s="18">
        <f>VLOOKUP(A689,'Master NJ LTC Rating'!$A:$S,19,FALSE)</f>
        <v>1</v>
      </c>
    </row>
    <row r="690" spans="1:14" x14ac:dyDescent="0.35">
      <c r="A690" s="13">
        <v>315015</v>
      </c>
      <c r="B690" s="13" t="s">
        <v>1203</v>
      </c>
      <c r="C690" s="13" t="s">
        <v>292</v>
      </c>
      <c r="D690" s="13" t="s">
        <v>293</v>
      </c>
      <c r="E690" s="13" t="s">
        <v>21</v>
      </c>
      <c r="F690" s="58">
        <v>7747</v>
      </c>
      <c r="G690" s="13" t="s">
        <v>1913</v>
      </c>
      <c r="H690" s="13" t="s">
        <v>1911</v>
      </c>
      <c r="I690" s="13" t="s">
        <v>4681</v>
      </c>
      <c r="J690" s="13" t="s">
        <v>1912</v>
      </c>
      <c r="K690" s="13" t="s">
        <v>2149</v>
      </c>
      <c r="L690" s="13" t="s">
        <v>1984</v>
      </c>
      <c r="M690" s="60">
        <v>44743</v>
      </c>
      <c r="N690" s="18">
        <f>VLOOKUP(A690,'Master NJ LTC Rating'!$A:$S,19,FALSE)</f>
        <v>1</v>
      </c>
    </row>
    <row r="691" spans="1:14" x14ac:dyDescent="0.35">
      <c r="A691" s="13">
        <v>315015</v>
      </c>
      <c r="B691" s="13" t="s">
        <v>1203</v>
      </c>
      <c r="C691" s="13" t="s">
        <v>292</v>
      </c>
      <c r="D691" s="13" t="s">
        <v>293</v>
      </c>
      <c r="E691" s="13" t="s">
        <v>21</v>
      </c>
      <c r="F691" s="58">
        <v>7747</v>
      </c>
      <c r="G691" s="13" t="s">
        <v>1913</v>
      </c>
      <c r="H691" s="13" t="s">
        <v>1911</v>
      </c>
      <c r="I691" s="13" t="s">
        <v>4682</v>
      </c>
      <c r="J691" s="13" t="s">
        <v>1912</v>
      </c>
      <c r="K691" s="13" t="s">
        <v>2149</v>
      </c>
      <c r="L691" s="13" t="s">
        <v>1984</v>
      </c>
      <c r="M691" s="60">
        <v>44743</v>
      </c>
      <c r="N691" s="18">
        <f>VLOOKUP(A691,'Master NJ LTC Rating'!$A:$S,19,FALSE)</f>
        <v>1</v>
      </c>
    </row>
    <row r="692" spans="1:14" x14ac:dyDescent="0.35">
      <c r="A692" s="13">
        <v>315015</v>
      </c>
      <c r="B692" s="13" t="s">
        <v>1203</v>
      </c>
      <c r="C692" s="13" t="s">
        <v>292</v>
      </c>
      <c r="D692" s="13" t="s">
        <v>293</v>
      </c>
      <c r="E692" s="13" t="s">
        <v>21</v>
      </c>
      <c r="F692" s="58">
        <v>7747</v>
      </c>
      <c r="G692" s="13" t="s">
        <v>1904</v>
      </c>
      <c r="H692" s="13" t="s">
        <v>1899</v>
      </c>
      <c r="I692" s="13" t="s">
        <v>2069</v>
      </c>
      <c r="J692" s="13" t="s">
        <v>1906</v>
      </c>
      <c r="K692" s="13" t="s">
        <v>4683</v>
      </c>
      <c r="L692" s="13" t="s">
        <v>1984</v>
      </c>
      <c r="M692" s="60">
        <v>44743</v>
      </c>
      <c r="N692" s="18">
        <f>VLOOKUP(A692,'Master NJ LTC Rating'!$A:$S,19,FALSE)</f>
        <v>1</v>
      </c>
    </row>
    <row r="693" spans="1:14" x14ac:dyDescent="0.35">
      <c r="A693" s="13">
        <v>315015</v>
      </c>
      <c r="B693" s="13" t="s">
        <v>1203</v>
      </c>
      <c r="C693" s="13" t="s">
        <v>292</v>
      </c>
      <c r="D693" s="13" t="s">
        <v>293</v>
      </c>
      <c r="E693" s="13" t="s">
        <v>21</v>
      </c>
      <c r="F693" s="58">
        <v>7747</v>
      </c>
      <c r="G693" s="13" t="s">
        <v>1908</v>
      </c>
      <c r="H693" s="13" t="s">
        <v>1899</v>
      </c>
      <c r="I693" s="13" t="s">
        <v>4684</v>
      </c>
      <c r="J693" s="13" t="s">
        <v>1906</v>
      </c>
      <c r="K693" s="13" t="s">
        <v>2149</v>
      </c>
      <c r="L693" s="13" t="s">
        <v>1984</v>
      </c>
      <c r="M693" s="60">
        <v>44743</v>
      </c>
      <c r="N693" s="18">
        <f>VLOOKUP(A693,'Master NJ LTC Rating'!$A:$S,19,FALSE)</f>
        <v>1</v>
      </c>
    </row>
    <row r="694" spans="1:14" x14ac:dyDescent="0.35">
      <c r="A694" s="13">
        <v>315330</v>
      </c>
      <c r="B694" s="13" t="s">
        <v>1187</v>
      </c>
      <c r="C694" s="13" t="s">
        <v>457</v>
      </c>
      <c r="D694" s="13" t="s">
        <v>447</v>
      </c>
      <c r="E694" s="13" t="s">
        <v>21</v>
      </c>
      <c r="F694" s="58">
        <v>8016</v>
      </c>
      <c r="G694" s="13" t="s">
        <v>1898</v>
      </c>
      <c r="H694" s="13" t="s">
        <v>1911</v>
      </c>
      <c r="I694" s="13" t="s">
        <v>4679</v>
      </c>
      <c r="J694" s="59">
        <v>1</v>
      </c>
      <c r="K694" s="13" t="s">
        <v>2149</v>
      </c>
      <c r="L694" s="13" t="s">
        <v>2935</v>
      </c>
      <c r="M694" s="60">
        <v>44743</v>
      </c>
      <c r="N694" s="18">
        <f>VLOOKUP(A694,'Master NJ LTC Rating'!$A:$S,19,FALSE)</f>
        <v>3</v>
      </c>
    </row>
    <row r="695" spans="1:14" x14ac:dyDescent="0.35">
      <c r="A695" s="13">
        <v>315330</v>
      </c>
      <c r="B695" s="13" t="s">
        <v>1187</v>
      </c>
      <c r="C695" s="13" t="s">
        <v>457</v>
      </c>
      <c r="D695" s="13" t="s">
        <v>447</v>
      </c>
      <c r="E695" s="13" t="s">
        <v>21</v>
      </c>
      <c r="F695" s="58">
        <v>8016</v>
      </c>
      <c r="G695" s="13" t="s">
        <v>1913</v>
      </c>
      <c r="H695" s="13" t="s">
        <v>1911</v>
      </c>
      <c r="I695" s="13" t="s">
        <v>4680</v>
      </c>
      <c r="J695" s="13" t="s">
        <v>1912</v>
      </c>
      <c r="K695" s="13" t="s">
        <v>2149</v>
      </c>
      <c r="L695" s="13" t="s">
        <v>2935</v>
      </c>
      <c r="M695" s="60">
        <v>44743</v>
      </c>
      <c r="N695" s="18">
        <f>VLOOKUP(A695,'Master NJ LTC Rating'!$A:$S,19,FALSE)</f>
        <v>3</v>
      </c>
    </row>
    <row r="696" spans="1:14" x14ac:dyDescent="0.35">
      <c r="A696" s="13">
        <v>315330</v>
      </c>
      <c r="B696" s="13" t="s">
        <v>1187</v>
      </c>
      <c r="C696" s="13" t="s">
        <v>457</v>
      </c>
      <c r="D696" s="13" t="s">
        <v>447</v>
      </c>
      <c r="E696" s="13" t="s">
        <v>21</v>
      </c>
      <c r="F696" s="58">
        <v>8016</v>
      </c>
      <c r="G696" s="13" t="s">
        <v>1913</v>
      </c>
      <c r="H696" s="13" t="s">
        <v>1911</v>
      </c>
      <c r="I696" s="13" t="s">
        <v>4681</v>
      </c>
      <c r="J696" s="13" t="s">
        <v>1912</v>
      </c>
      <c r="K696" s="13" t="s">
        <v>2149</v>
      </c>
      <c r="L696" s="13" t="s">
        <v>2935</v>
      </c>
      <c r="M696" s="60">
        <v>44743</v>
      </c>
      <c r="N696" s="18">
        <f>VLOOKUP(A696,'Master NJ LTC Rating'!$A:$S,19,FALSE)</f>
        <v>3</v>
      </c>
    </row>
    <row r="697" spans="1:14" x14ac:dyDescent="0.35">
      <c r="A697" s="13">
        <v>315330</v>
      </c>
      <c r="B697" s="13" t="s">
        <v>1187</v>
      </c>
      <c r="C697" s="13" t="s">
        <v>457</v>
      </c>
      <c r="D697" s="13" t="s">
        <v>447</v>
      </c>
      <c r="E697" s="13" t="s">
        <v>21</v>
      </c>
      <c r="F697" s="58">
        <v>8016</v>
      </c>
      <c r="G697" s="13" t="s">
        <v>1908</v>
      </c>
      <c r="H697" s="13" t="s">
        <v>1899</v>
      </c>
      <c r="I697" s="13" t="s">
        <v>2749</v>
      </c>
      <c r="J697" s="13" t="s">
        <v>1906</v>
      </c>
      <c r="K697" s="13" t="s">
        <v>2149</v>
      </c>
      <c r="L697" s="13" t="s">
        <v>2935</v>
      </c>
      <c r="M697" s="60">
        <v>44743</v>
      </c>
      <c r="N697" s="18">
        <f>VLOOKUP(A697,'Master NJ LTC Rating'!$A:$S,19,FALSE)</f>
        <v>3</v>
      </c>
    </row>
    <row r="698" spans="1:14" x14ac:dyDescent="0.35">
      <c r="A698" s="13">
        <v>315330</v>
      </c>
      <c r="B698" s="13" t="s">
        <v>1187</v>
      </c>
      <c r="C698" s="13" t="s">
        <v>457</v>
      </c>
      <c r="D698" s="13" t="s">
        <v>447</v>
      </c>
      <c r="E698" s="13" t="s">
        <v>21</v>
      </c>
      <c r="F698" s="58">
        <v>8016</v>
      </c>
      <c r="G698" s="13" t="s">
        <v>1913</v>
      </c>
      <c r="H698" s="13" t="s">
        <v>1911</v>
      </c>
      <c r="I698" s="13" t="s">
        <v>4682</v>
      </c>
      <c r="J698" s="13" t="s">
        <v>1912</v>
      </c>
      <c r="K698" s="13" t="s">
        <v>2149</v>
      </c>
      <c r="L698" s="13" t="s">
        <v>2935</v>
      </c>
      <c r="M698" s="60">
        <v>44743</v>
      </c>
      <c r="N698" s="18">
        <f>VLOOKUP(A698,'Master NJ LTC Rating'!$A:$S,19,FALSE)</f>
        <v>3</v>
      </c>
    </row>
    <row r="699" spans="1:14" x14ac:dyDescent="0.35">
      <c r="A699" s="13">
        <v>315330</v>
      </c>
      <c r="B699" s="13" t="s">
        <v>1187</v>
      </c>
      <c r="C699" s="13" t="s">
        <v>457</v>
      </c>
      <c r="D699" s="13" t="s">
        <v>447</v>
      </c>
      <c r="E699" s="13" t="s">
        <v>21</v>
      </c>
      <c r="F699" s="58">
        <v>8016</v>
      </c>
      <c r="G699" s="13" t="s">
        <v>1904</v>
      </c>
      <c r="H699" s="13" t="s">
        <v>1899</v>
      </c>
      <c r="I699" s="13" t="s">
        <v>2069</v>
      </c>
      <c r="J699" s="13" t="s">
        <v>1906</v>
      </c>
      <c r="K699" s="13" t="s">
        <v>4683</v>
      </c>
      <c r="L699" s="13" t="s">
        <v>2935</v>
      </c>
      <c r="M699" s="60">
        <v>44743</v>
      </c>
      <c r="N699" s="18">
        <f>VLOOKUP(A699,'Master NJ LTC Rating'!$A:$S,19,FALSE)</f>
        <v>3</v>
      </c>
    </row>
    <row r="700" spans="1:14" x14ac:dyDescent="0.35">
      <c r="A700" s="13">
        <v>315094</v>
      </c>
      <c r="B700" s="13" t="s">
        <v>5015</v>
      </c>
      <c r="C700" s="13" t="s">
        <v>400</v>
      </c>
      <c r="D700" s="13" t="s">
        <v>401</v>
      </c>
      <c r="E700" s="13" t="s">
        <v>21</v>
      </c>
      <c r="F700" s="58">
        <v>8619</v>
      </c>
      <c r="G700" s="13" t="s">
        <v>1898</v>
      </c>
      <c r="H700" s="13" t="s">
        <v>1911</v>
      </c>
      <c r="I700" s="13" t="s">
        <v>4679</v>
      </c>
      <c r="J700" s="59">
        <v>1</v>
      </c>
      <c r="K700" s="13" t="s">
        <v>2149</v>
      </c>
      <c r="L700" s="13" t="s">
        <v>2190</v>
      </c>
      <c r="M700" s="60">
        <v>44743</v>
      </c>
      <c r="N700" s="18">
        <f>VLOOKUP(A700,'Master NJ LTC Rating'!$A:$S,19,FALSE)</f>
        <v>3</v>
      </c>
    </row>
    <row r="701" spans="1:14" x14ac:dyDescent="0.35">
      <c r="A701" s="13">
        <v>315094</v>
      </c>
      <c r="B701" s="13" t="s">
        <v>5015</v>
      </c>
      <c r="C701" s="13" t="s">
        <v>400</v>
      </c>
      <c r="D701" s="13" t="s">
        <v>401</v>
      </c>
      <c r="E701" s="13" t="s">
        <v>21</v>
      </c>
      <c r="F701" s="58">
        <v>8619</v>
      </c>
      <c r="G701" s="13" t="s">
        <v>1913</v>
      </c>
      <c r="H701" s="13" t="s">
        <v>1911</v>
      </c>
      <c r="I701" s="13" t="s">
        <v>4680</v>
      </c>
      <c r="J701" s="13" t="s">
        <v>1912</v>
      </c>
      <c r="K701" s="13" t="s">
        <v>2149</v>
      </c>
      <c r="L701" s="13" t="s">
        <v>2190</v>
      </c>
      <c r="M701" s="60">
        <v>44743</v>
      </c>
      <c r="N701" s="18">
        <f>VLOOKUP(A701,'Master NJ LTC Rating'!$A:$S,19,FALSE)</f>
        <v>3</v>
      </c>
    </row>
    <row r="702" spans="1:14" x14ac:dyDescent="0.35">
      <c r="A702" s="13">
        <v>315094</v>
      </c>
      <c r="B702" s="13" t="s">
        <v>5015</v>
      </c>
      <c r="C702" s="13" t="s">
        <v>400</v>
      </c>
      <c r="D702" s="13" t="s">
        <v>401</v>
      </c>
      <c r="E702" s="13" t="s">
        <v>21</v>
      </c>
      <c r="F702" s="58">
        <v>8619</v>
      </c>
      <c r="G702" s="13" t="s">
        <v>1913</v>
      </c>
      <c r="H702" s="13" t="s">
        <v>1911</v>
      </c>
      <c r="I702" s="13" t="s">
        <v>4681</v>
      </c>
      <c r="J702" s="13" t="s">
        <v>1912</v>
      </c>
      <c r="K702" s="13" t="s">
        <v>2149</v>
      </c>
      <c r="L702" s="13" t="s">
        <v>2190</v>
      </c>
      <c r="M702" s="60">
        <v>44743</v>
      </c>
      <c r="N702" s="18">
        <f>VLOOKUP(A702,'Master NJ LTC Rating'!$A:$S,19,FALSE)</f>
        <v>3</v>
      </c>
    </row>
    <row r="703" spans="1:14" x14ac:dyDescent="0.35">
      <c r="A703" s="13">
        <v>315094</v>
      </c>
      <c r="B703" s="13" t="s">
        <v>5015</v>
      </c>
      <c r="C703" s="13" t="s">
        <v>400</v>
      </c>
      <c r="D703" s="13" t="s">
        <v>401</v>
      </c>
      <c r="E703" s="13" t="s">
        <v>21</v>
      </c>
      <c r="F703" s="58">
        <v>8619</v>
      </c>
      <c r="G703" s="13" t="s">
        <v>1913</v>
      </c>
      <c r="H703" s="13" t="s">
        <v>1911</v>
      </c>
      <c r="I703" s="13" t="s">
        <v>4682</v>
      </c>
      <c r="J703" s="13" t="s">
        <v>1912</v>
      </c>
      <c r="K703" s="13" t="s">
        <v>2149</v>
      </c>
      <c r="L703" s="13" t="s">
        <v>2190</v>
      </c>
      <c r="M703" s="60">
        <v>44743</v>
      </c>
      <c r="N703" s="18">
        <f>VLOOKUP(A703,'Master NJ LTC Rating'!$A:$S,19,FALSE)</f>
        <v>3</v>
      </c>
    </row>
    <row r="704" spans="1:14" x14ac:dyDescent="0.35">
      <c r="A704" s="13">
        <v>315094</v>
      </c>
      <c r="B704" s="13" t="s">
        <v>5015</v>
      </c>
      <c r="C704" s="13" t="s">
        <v>400</v>
      </c>
      <c r="D704" s="13" t="s">
        <v>401</v>
      </c>
      <c r="E704" s="13" t="s">
        <v>21</v>
      </c>
      <c r="F704" s="58">
        <v>8619</v>
      </c>
      <c r="G704" s="13" t="s">
        <v>1904</v>
      </c>
      <c r="H704" s="13" t="s">
        <v>1899</v>
      </c>
      <c r="I704" s="13" t="s">
        <v>2069</v>
      </c>
      <c r="J704" s="13" t="s">
        <v>1906</v>
      </c>
      <c r="K704" s="13" t="s">
        <v>4683</v>
      </c>
      <c r="L704" s="13" t="s">
        <v>2190</v>
      </c>
      <c r="M704" s="60">
        <v>44743</v>
      </c>
      <c r="N704" s="18">
        <f>VLOOKUP(A704,'Master NJ LTC Rating'!$A:$S,19,FALSE)</f>
        <v>3</v>
      </c>
    </row>
    <row r="705" spans="1:14" x14ac:dyDescent="0.35">
      <c r="A705" s="13">
        <v>315094</v>
      </c>
      <c r="B705" s="13" t="s">
        <v>5015</v>
      </c>
      <c r="C705" s="13" t="s">
        <v>400</v>
      </c>
      <c r="D705" s="13" t="s">
        <v>401</v>
      </c>
      <c r="E705" s="13" t="s">
        <v>21</v>
      </c>
      <c r="F705" s="58">
        <v>8619</v>
      </c>
      <c r="G705" s="13" t="s">
        <v>1908</v>
      </c>
      <c r="H705" s="13" t="s">
        <v>1899</v>
      </c>
      <c r="I705" s="13" t="s">
        <v>4684</v>
      </c>
      <c r="J705" s="13" t="s">
        <v>1906</v>
      </c>
      <c r="K705" s="13" t="s">
        <v>2149</v>
      </c>
      <c r="L705" s="13" t="s">
        <v>2190</v>
      </c>
      <c r="M705" s="60">
        <v>44743</v>
      </c>
      <c r="N705" s="18">
        <f>VLOOKUP(A705,'Master NJ LTC Rating'!$A:$S,19,FALSE)</f>
        <v>3</v>
      </c>
    </row>
    <row r="706" spans="1:14" x14ac:dyDescent="0.35">
      <c r="A706" s="13">
        <v>315276</v>
      </c>
      <c r="B706" s="13" t="s">
        <v>5016</v>
      </c>
      <c r="C706" s="13" t="s">
        <v>853</v>
      </c>
      <c r="D706" s="13" t="s">
        <v>854</v>
      </c>
      <c r="E706" s="13" t="s">
        <v>21</v>
      </c>
      <c r="F706" s="58">
        <v>7480</v>
      </c>
      <c r="G706" s="13" t="s">
        <v>1898</v>
      </c>
      <c r="H706" s="13" t="s">
        <v>1911</v>
      </c>
      <c r="I706" s="13" t="s">
        <v>5143</v>
      </c>
      <c r="J706" s="59">
        <v>1</v>
      </c>
      <c r="K706" s="13" t="s">
        <v>5122</v>
      </c>
      <c r="L706" s="13" t="s">
        <v>2781</v>
      </c>
      <c r="M706" s="60">
        <v>44743</v>
      </c>
      <c r="N706" s="18">
        <f>VLOOKUP(A706,'Master NJ LTC Rating'!$A:$S,19,FALSE)</f>
        <v>4</v>
      </c>
    </row>
    <row r="707" spans="1:14" x14ac:dyDescent="0.35">
      <c r="A707" s="13">
        <v>315276</v>
      </c>
      <c r="B707" s="13" t="s">
        <v>5016</v>
      </c>
      <c r="C707" s="13" t="s">
        <v>853</v>
      </c>
      <c r="D707" s="13" t="s">
        <v>854</v>
      </c>
      <c r="E707" s="13" t="s">
        <v>21</v>
      </c>
      <c r="F707" s="58">
        <v>7480</v>
      </c>
      <c r="G707" s="13" t="s">
        <v>1913</v>
      </c>
      <c r="H707" s="13" t="s">
        <v>1911</v>
      </c>
      <c r="I707" s="13" t="s">
        <v>5137</v>
      </c>
      <c r="J707" s="13" t="s">
        <v>1912</v>
      </c>
      <c r="K707" s="13" t="s">
        <v>5122</v>
      </c>
      <c r="L707" s="13" t="s">
        <v>2781</v>
      </c>
      <c r="M707" s="60">
        <v>44743</v>
      </c>
      <c r="N707" s="18">
        <f>VLOOKUP(A707,'Master NJ LTC Rating'!$A:$S,19,FALSE)</f>
        <v>4</v>
      </c>
    </row>
    <row r="708" spans="1:14" x14ac:dyDescent="0.35">
      <c r="A708" s="13">
        <v>315276</v>
      </c>
      <c r="B708" s="13" t="s">
        <v>5016</v>
      </c>
      <c r="C708" s="13" t="s">
        <v>853</v>
      </c>
      <c r="D708" s="13" t="s">
        <v>854</v>
      </c>
      <c r="E708" s="13" t="s">
        <v>21</v>
      </c>
      <c r="F708" s="58">
        <v>7480</v>
      </c>
      <c r="G708" s="13" t="s">
        <v>1913</v>
      </c>
      <c r="H708" s="13" t="s">
        <v>1911</v>
      </c>
      <c r="I708" s="13" t="s">
        <v>4681</v>
      </c>
      <c r="J708" s="13" t="s">
        <v>1912</v>
      </c>
      <c r="K708" s="13" t="s">
        <v>5122</v>
      </c>
      <c r="L708" s="13" t="s">
        <v>2781</v>
      </c>
      <c r="M708" s="60">
        <v>44743</v>
      </c>
      <c r="N708" s="18">
        <f>VLOOKUP(A708,'Master NJ LTC Rating'!$A:$S,19,FALSE)</f>
        <v>4</v>
      </c>
    </row>
    <row r="709" spans="1:14" x14ac:dyDescent="0.35">
      <c r="A709" s="13">
        <v>315276</v>
      </c>
      <c r="B709" s="13" t="s">
        <v>5016</v>
      </c>
      <c r="C709" s="13" t="s">
        <v>853</v>
      </c>
      <c r="D709" s="13" t="s">
        <v>854</v>
      </c>
      <c r="E709" s="13" t="s">
        <v>21</v>
      </c>
      <c r="F709" s="58">
        <v>7480</v>
      </c>
      <c r="G709" s="13" t="s">
        <v>1908</v>
      </c>
      <c r="H709" s="13" t="s">
        <v>1899</v>
      </c>
      <c r="I709" s="13" t="s">
        <v>2939</v>
      </c>
      <c r="J709" s="13" t="s">
        <v>1906</v>
      </c>
      <c r="K709" s="13" t="s">
        <v>5122</v>
      </c>
      <c r="L709" s="13" t="s">
        <v>2781</v>
      </c>
      <c r="M709" s="60">
        <v>44743</v>
      </c>
      <c r="N709" s="18">
        <f>VLOOKUP(A709,'Master NJ LTC Rating'!$A:$S,19,FALSE)</f>
        <v>4</v>
      </c>
    </row>
    <row r="710" spans="1:14" x14ac:dyDescent="0.35">
      <c r="A710" s="13">
        <v>315276</v>
      </c>
      <c r="B710" s="13" t="s">
        <v>5016</v>
      </c>
      <c r="C710" s="13" t="s">
        <v>853</v>
      </c>
      <c r="D710" s="13" t="s">
        <v>854</v>
      </c>
      <c r="E710" s="13" t="s">
        <v>21</v>
      </c>
      <c r="F710" s="58">
        <v>7480</v>
      </c>
      <c r="G710" s="13" t="s">
        <v>1913</v>
      </c>
      <c r="H710" s="13" t="s">
        <v>1911</v>
      </c>
      <c r="I710" s="13" t="s">
        <v>4682</v>
      </c>
      <c r="J710" s="13" t="s">
        <v>1912</v>
      </c>
      <c r="K710" s="13" t="s">
        <v>5122</v>
      </c>
      <c r="L710" s="13" t="s">
        <v>2781</v>
      </c>
      <c r="M710" s="60">
        <v>44743</v>
      </c>
      <c r="N710" s="18">
        <f>VLOOKUP(A710,'Master NJ LTC Rating'!$A:$S,19,FALSE)</f>
        <v>4</v>
      </c>
    </row>
    <row r="711" spans="1:14" x14ac:dyDescent="0.35">
      <c r="A711" s="13">
        <v>315276</v>
      </c>
      <c r="B711" s="13" t="s">
        <v>5016</v>
      </c>
      <c r="C711" s="13" t="s">
        <v>853</v>
      </c>
      <c r="D711" s="13" t="s">
        <v>854</v>
      </c>
      <c r="E711" s="13" t="s">
        <v>21</v>
      </c>
      <c r="F711" s="58">
        <v>7480</v>
      </c>
      <c r="G711" s="13" t="s">
        <v>4725</v>
      </c>
      <c r="H711" s="13" t="s">
        <v>1899</v>
      </c>
      <c r="I711" s="13" t="s">
        <v>2069</v>
      </c>
      <c r="J711" s="13" t="s">
        <v>1912</v>
      </c>
      <c r="K711" s="13" t="s">
        <v>5122</v>
      </c>
      <c r="L711" s="13" t="s">
        <v>2781</v>
      </c>
      <c r="M711" s="60">
        <v>44743</v>
      </c>
      <c r="N711" s="18">
        <f>VLOOKUP(A711,'Master NJ LTC Rating'!$A:$S,19,FALSE)</f>
        <v>4</v>
      </c>
    </row>
    <row r="712" spans="1:14" x14ac:dyDescent="0.35">
      <c r="A712" s="13">
        <v>315284</v>
      </c>
      <c r="B712" s="13" t="s">
        <v>5136</v>
      </c>
      <c r="C712" s="13" t="s">
        <v>467</v>
      </c>
      <c r="D712" s="13" t="s">
        <v>468</v>
      </c>
      <c r="E712" s="13" t="s">
        <v>21</v>
      </c>
      <c r="F712" s="58">
        <v>7740</v>
      </c>
      <c r="G712" s="13" t="s">
        <v>1898</v>
      </c>
      <c r="H712" s="13" t="s">
        <v>1911</v>
      </c>
      <c r="I712" s="13" t="s">
        <v>5138</v>
      </c>
      <c r="J712" s="59">
        <v>1</v>
      </c>
      <c r="K712" s="13" t="s">
        <v>5122</v>
      </c>
      <c r="L712" s="13" t="s">
        <v>2797</v>
      </c>
      <c r="M712" s="60">
        <v>44743</v>
      </c>
      <c r="N712" s="18">
        <f>VLOOKUP(A712,'Master NJ LTC Rating'!$A:$S,19,FALSE)</f>
        <v>3</v>
      </c>
    </row>
    <row r="713" spans="1:14" x14ac:dyDescent="0.35">
      <c r="A713" s="13">
        <v>315284</v>
      </c>
      <c r="B713" s="13" t="s">
        <v>5136</v>
      </c>
      <c r="C713" s="13" t="s">
        <v>467</v>
      </c>
      <c r="D713" s="13" t="s">
        <v>468</v>
      </c>
      <c r="E713" s="13" t="s">
        <v>21</v>
      </c>
      <c r="F713" s="58">
        <v>7740</v>
      </c>
      <c r="G713" s="13" t="s">
        <v>1913</v>
      </c>
      <c r="H713" s="13" t="s">
        <v>1911</v>
      </c>
      <c r="I713" s="13" t="s">
        <v>5137</v>
      </c>
      <c r="J713" s="13" t="s">
        <v>1912</v>
      </c>
      <c r="K713" s="13" t="s">
        <v>5122</v>
      </c>
      <c r="L713" s="13" t="s">
        <v>2797</v>
      </c>
      <c r="M713" s="60">
        <v>44743</v>
      </c>
      <c r="N713" s="18">
        <f>VLOOKUP(A713,'Master NJ LTC Rating'!$A:$S,19,FALSE)</f>
        <v>3</v>
      </c>
    </row>
    <row r="714" spans="1:14" x14ac:dyDescent="0.35">
      <c r="A714" s="13">
        <v>315284</v>
      </c>
      <c r="B714" s="13" t="s">
        <v>5136</v>
      </c>
      <c r="C714" s="13" t="s">
        <v>467</v>
      </c>
      <c r="D714" s="13" t="s">
        <v>468</v>
      </c>
      <c r="E714" s="13" t="s">
        <v>21</v>
      </c>
      <c r="F714" s="58">
        <v>7740</v>
      </c>
      <c r="G714" s="13" t="s">
        <v>1913</v>
      </c>
      <c r="H714" s="13" t="s">
        <v>1911</v>
      </c>
      <c r="I714" s="13" t="s">
        <v>4681</v>
      </c>
      <c r="J714" s="13" t="s">
        <v>1912</v>
      </c>
      <c r="K714" s="13" t="s">
        <v>5122</v>
      </c>
      <c r="L714" s="13" t="s">
        <v>2797</v>
      </c>
      <c r="M714" s="60">
        <v>44743</v>
      </c>
      <c r="N714" s="18">
        <f>VLOOKUP(A714,'Master NJ LTC Rating'!$A:$S,19,FALSE)</f>
        <v>3</v>
      </c>
    </row>
    <row r="715" spans="1:14" x14ac:dyDescent="0.35">
      <c r="A715" s="13">
        <v>315284</v>
      </c>
      <c r="B715" s="13" t="s">
        <v>5136</v>
      </c>
      <c r="C715" s="13" t="s">
        <v>467</v>
      </c>
      <c r="D715" s="13" t="s">
        <v>468</v>
      </c>
      <c r="E715" s="13" t="s">
        <v>21</v>
      </c>
      <c r="F715" s="58">
        <v>7740</v>
      </c>
      <c r="G715" s="13" t="s">
        <v>1908</v>
      </c>
      <c r="H715" s="13" t="s">
        <v>1899</v>
      </c>
      <c r="I715" s="13" t="s">
        <v>2749</v>
      </c>
      <c r="J715" s="13" t="s">
        <v>1906</v>
      </c>
      <c r="K715" s="13" t="s">
        <v>5122</v>
      </c>
      <c r="L715" s="13" t="s">
        <v>2797</v>
      </c>
      <c r="M715" s="60">
        <v>44743</v>
      </c>
      <c r="N715" s="18">
        <f>VLOOKUP(A715,'Master NJ LTC Rating'!$A:$S,19,FALSE)</f>
        <v>3</v>
      </c>
    </row>
    <row r="716" spans="1:14" x14ac:dyDescent="0.35">
      <c r="A716" s="13">
        <v>315284</v>
      </c>
      <c r="B716" s="13" t="s">
        <v>5136</v>
      </c>
      <c r="C716" s="13" t="s">
        <v>467</v>
      </c>
      <c r="D716" s="13" t="s">
        <v>468</v>
      </c>
      <c r="E716" s="13" t="s">
        <v>21</v>
      </c>
      <c r="F716" s="58">
        <v>7740</v>
      </c>
      <c r="G716" s="13" t="s">
        <v>1913</v>
      </c>
      <c r="H716" s="13" t="s">
        <v>1911</v>
      </c>
      <c r="I716" s="13" t="s">
        <v>4682</v>
      </c>
      <c r="J716" s="13" t="s">
        <v>1912</v>
      </c>
      <c r="K716" s="13" t="s">
        <v>5122</v>
      </c>
      <c r="L716" s="13" t="s">
        <v>2797</v>
      </c>
      <c r="M716" s="60">
        <v>44743</v>
      </c>
      <c r="N716" s="18">
        <f>VLOOKUP(A716,'Master NJ LTC Rating'!$A:$S,19,FALSE)</f>
        <v>3</v>
      </c>
    </row>
    <row r="717" spans="1:14" x14ac:dyDescent="0.35">
      <c r="A717" s="13">
        <v>315284</v>
      </c>
      <c r="B717" s="13" t="s">
        <v>5136</v>
      </c>
      <c r="C717" s="13" t="s">
        <v>467</v>
      </c>
      <c r="D717" s="13" t="s">
        <v>468</v>
      </c>
      <c r="E717" s="13" t="s">
        <v>21</v>
      </c>
      <c r="F717" s="58">
        <v>7740</v>
      </c>
      <c r="G717" s="13" t="s">
        <v>4725</v>
      </c>
      <c r="H717" s="13" t="s">
        <v>1899</v>
      </c>
      <c r="I717" s="13" t="s">
        <v>2069</v>
      </c>
      <c r="J717" s="13" t="s">
        <v>1912</v>
      </c>
      <c r="K717" s="13" t="s">
        <v>5122</v>
      </c>
      <c r="L717" s="13" t="s">
        <v>2797</v>
      </c>
      <c r="M717" s="60">
        <v>44743</v>
      </c>
      <c r="N717" s="18">
        <f>VLOOKUP(A717,'Master NJ LTC Rating'!$A:$S,19,FALSE)</f>
        <v>3</v>
      </c>
    </row>
    <row r="718" spans="1:14" x14ac:dyDescent="0.35">
      <c r="A718" s="13">
        <v>315362</v>
      </c>
      <c r="B718" s="13" t="s">
        <v>1186</v>
      </c>
      <c r="C718" s="13" t="s">
        <v>1085</v>
      </c>
      <c r="D718" s="13" t="s">
        <v>1086</v>
      </c>
      <c r="E718" s="13" t="s">
        <v>21</v>
      </c>
      <c r="F718" s="58">
        <v>8852</v>
      </c>
      <c r="G718" s="13" t="s">
        <v>1898</v>
      </c>
      <c r="H718" s="13" t="s">
        <v>1911</v>
      </c>
      <c r="I718" s="13" t="s">
        <v>4679</v>
      </c>
      <c r="J718" s="59">
        <v>1</v>
      </c>
      <c r="K718" s="13" t="s">
        <v>2149</v>
      </c>
      <c r="L718" s="13" t="s">
        <v>3042</v>
      </c>
      <c r="M718" s="60">
        <v>44743</v>
      </c>
      <c r="N718" s="18">
        <f>VLOOKUP(A718,'Master NJ LTC Rating'!$A:$S,19,FALSE)</f>
        <v>5</v>
      </c>
    </row>
    <row r="719" spans="1:14" x14ac:dyDescent="0.35">
      <c r="A719" s="13">
        <v>315362</v>
      </c>
      <c r="B719" s="13" t="s">
        <v>1186</v>
      </c>
      <c r="C719" s="13" t="s">
        <v>1085</v>
      </c>
      <c r="D719" s="13" t="s">
        <v>1086</v>
      </c>
      <c r="E719" s="13" t="s">
        <v>21</v>
      </c>
      <c r="F719" s="58">
        <v>8852</v>
      </c>
      <c r="G719" s="13" t="s">
        <v>1913</v>
      </c>
      <c r="H719" s="13" t="s">
        <v>1911</v>
      </c>
      <c r="I719" s="13" t="s">
        <v>4680</v>
      </c>
      <c r="J719" s="13" t="s">
        <v>1912</v>
      </c>
      <c r="K719" s="13" t="s">
        <v>2149</v>
      </c>
      <c r="L719" s="13" t="s">
        <v>3042</v>
      </c>
      <c r="M719" s="60">
        <v>44743</v>
      </c>
      <c r="N719" s="18">
        <f>VLOOKUP(A719,'Master NJ LTC Rating'!$A:$S,19,FALSE)</f>
        <v>5</v>
      </c>
    </row>
    <row r="720" spans="1:14" x14ac:dyDescent="0.35">
      <c r="A720" s="13">
        <v>315362</v>
      </c>
      <c r="B720" s="13" t="s">
        <v>1186</v>
      </c>
      <c r="C720" s="13" t="s">
        <v>1085</v>
      </c>
      <c r="D720" s="13" t="s">
        <v>1086</v>
      </c>
      <c r="E720" s="13" t="s">
        <v>21</v>
      </c>
      <c r="F720" s="58">
        <v>8852</v>
      </c>
      <c r="G720" s="13" t="s">
        <v>1913</v>
      </c>
      <c r="H720" s="13" t="s">
        <v>1911</v>
      </c>
      <c r="I720" s="13" t="s">
        <v>4681</v>
      </c>
      <c r="J720" s="13" t="s">
        <v>1912</v>
      </c>
      <c r="K720" s="13" t="s">
        <v>2149</v>
      </c>
      <c r="L720" s="13" t="s">
        <v>3042</v>
      </c>
      <c r="M720" s="60">
        <v>44743</v>
      </c>
      <c r="N720" s="18">
        <f>VLOOKUP(A720,'Master NJ LTC Rating'!$A:$S,19,FALSE)</f>
        <v>5</v>
      </c>
    </row>
    <row r="721" spans="1:14" x14ac:dyDescent="0.35">
      <c r="A721" s="13">
        <v>315362</v>
      </c>
      <c r="B721" s="13" t="s">
        <v>1186</v>
      </c>
      <c r="C721" s="13" t="s">
        <v>1085</v>
      </c>
      <c r="D721" s="13" t="s">
        <v>1086</v>
      </c>
      <c r="E721" s="13" t="s">
        <v>21</v>
      </c>
      <c r="F721" s="58">
        <v>8852</v>
      </c>
      <c r="G721" s="13" t="s">
        <v>1913</v>
      </c>
      <c r="H721" s="13" t="s">
        <v>1911</v>
      </c>
      <c r="I721" s="13" t="s">
        <v>4682</v>
      </c>
      <c r="J721" s="13" t="s">
        <v>1912</v>
      </c>
      <c r="K721" s="13" t="s">
        <v>2149</v>
      </c>
      <c r="L721" s="13" t="s">
        <v>3042</v>
      </c>
      <c r="M721" s="60">
        <v>44743</v>
      </c>
      <c r="N721" s="18">
        <f>VLOOKUP(A721,'Master NJ LTC Rating'!$A:$S,19,FALSE)</f>
        <v>5</v>
      </c>
    </row>
    <row r="722" spans="1:14" x14ac:dyDescent="0.35">
      <c r="A722" s="13">
        <v>315362</v>
      </c>
      <c r="B722" s="13" t="s">
        <v>1186</v>
      </c>
      <c r="C722" s="13" t="s">
        <v>1085</v>
      </c>
      <c r="D722" s="13" t="s">
        <v>1086</v>
      </c>
      <c r="E722" s="13" t="s">
        <v>21</v>
      </c>
      <c r="F722" s="58">
        <v>8852</v>
      </c>
      <c r="G722" s="13" t="s">
        <v>1904</v>
      </c>
      <c r="H722" s="13" t="s">
        <v>1899</v>
      </c>
      <c r="I722" s="13" t="s">
        <v>2069</v>
      </c>
      <c r="J722" s="13" t="s">
        <v>1906</v>
      </c>
      <c r="K722" s="13" t="s">
        <v>4683</v>
      </c>
      <c r="L722" s="13" t="s">
        <v>3042</v>
      </c>
      <c r="M722" s="60">
        <v>44743</v>
      </c>
      <c r="N722" s="18">
        <f>VLOOKUP(A722,'Master NJ LTC Rating'!$A:$S,19,FALSE)</f>
        <v>5</v>
      </c>
    </row>
    <row r="723" spans="1:14" x14ac:dyDescent="0.35">
      <c r="A723" s="13">
        <v>315362</v>
      </c>
      <c r="B723" s="13" t="s">
        <v>1186</v>
      </c>
      <c r="C723" s="13" t="s">
        <v>1085</v>
      </c>
      <c r="D723" s="13" t="s">
        <v>1086</v>
      </c>
      <c r="E723" s="13" t="s">
        <v>21</v>
      </c>
      <c r="F723" s="58">
        <v>8852</v>
      </c>
      <c r="G723" s="13" t="s">
        <v>1908</v>
      </c>
      <c r="H723" s="13" t="s">
        <v>1899</v>
      </c>
      <c r="I723" s="13" t="s">
        <v>4684</v>
      </c>
      <c r="J723" s="13" t="s">
        <v>1906</v>
      </c>
      <c r="K723" s="13" t="s">
        <v>2149</v>
      </c>
      <c r="L723" s="13" t="s">
        <v>3042</v>
      </c>
      <c r="M723" s="60">
        <v>44743</v>
      </c>
      <c r="N723" s="18">
        <f>VLOOKUP(A723,'Master NJ LTC Rating'!$A:$S,19,FALSE)</f>
        <v>5</v>
      </c>
    </row>
    <row r="724" spans="1:14" x14ac:dyDescent="0.35">
      <c r="A724" s="13">
        <v>315311</v>
      </c>
      <c r="B724" s="13" t="s">
        <v>1189</v>
      </c>
      <c r="C724" s="13" t="s">
        <v>163</v>
      </c>
      <c r="D724" s="13" t="s">
        <v>164</v>
      </c>
      <c r="E724" s="13" t="s">
        <v>21</v>
      </c>
      <c r="F724" s="58">
        <v>8865</v>
      </c>
      <c r="G724" s="13" t="s">
        <v>1898</v>
      </c>
      <c r="H724" s="13" t="s">
        <v>1911</v>
      </c>
      <c r="I724" s="13" t="s">
        <v>4679</v>
      </c>
      <c r="J724" s="59">
        <v>1</v>
      </c>
      <c r="K724" s="13" t="s">
        <v>2149</v>
      </c>
      <c r="L724" s="13" t="s">
        <v>2881</v>
      </c>
      <c r="M724" s="60">
        <v>44743</v>
      </c>
      <c r="N724" s="18">
        <f>VLOOKUP(A724,'Master NJ LTC Rating'!$A:$S,19,FALSE)</f>
        <v>2</v>
      </c>
    </row>
    <row r="725" spans="1:14" x14ac:dyDescent="0.35">
      <c r="A725" s="13">
        <v>315311</v>
      </c>
      <c r="B725" s="13" t="s">
        <v>1189</v>
      </c>
      <c r="C725" s="13" t="s">
        <v>163</v>
      </c>
      <c r="D725" s="13" t="s">
        <v>164</v>
      </c>
      <c r="E725" s="13" t="s">
        <v>21</v>
      </c>
      <c r="F725" s="58">
        <v>8865</v>
      </c>
      <c r="G725" s="13" t="s">
        <v>1913</v>
      </c>
      <c r="H725" s="13" t="s">
        <v>1911</v>
      </c>
      <c r="I725" s="13" t="s">
        <v>4680</v>
      </c>
      <c r="J725" s="13" t="s">
        <v>1912</v>
      </c>
      <c r="K725" s="13" t="s">
        <v>2149</v>
      </c>
      <c r="L725" s="13" t="s">
        <v>2881</v>
      </c>
      <c r="M725" s="60">
        <v>44743</v>
      </c>
      <c r="N725" s="18">
        <f>VLOOKUP(A725,'Master NJ LTC Rating'!$A:$S,19,FALSE)</f>
        <v>2</v>
      </c>
    </row>
    <row r="726" spans="1:14" x14ac:dyDescent="0.35">
      <c r="A726" s="13">
        <v>315311</v>
      </c>
      <c r="B726" s="13" t="s">
        <v>1189</v>
      </c>
      <c r="C726" s="13" t="s">
        <v>163</v>
      </c>
      <c r="D726" s="13" t="s">
        <v>164</v>
      </c>
      <c r="E726" s="13" t="s">
        <v>21</v>
      </c>
      <c r="F726" s="58">
        <v>8865</v>
      </c>
      <c r="G726" s="13" t="s">
        <v>1913</v>
      </c>
      <c r="H726" s="13" t="s">
        <v>1911</v>
      </c>
      <c r="I726" s="13" t="s">
        <v>4681</v>
      </c>
      <c r="J726" s="13" t="s">
        <v>1912</v>
      </c>
      <c r="K726" s="13" t="s">
        <v>2149</v>
      </c>
      <c r="L726" s="13" t="s">
        <v>2881</v>
      </c>
      <c r="M726" s="60">
        <v>44743</v>
      </c>
      <c r="N726" s="18">
        <f>VLOOKUP(A726,'Master NJ LTC Rating'!$A:$S,19,FALSE)</f>
        <v>2</v>
      </c>
    </row>
    <row r="727" spans="1:14" x14ac:dyDescent="0.35">
      <c r="A727" s="13">
        <v>315311</v>
      </c>
      <c r="B727" s="13" t="s">
        <v>1189</v>
      </c>
      <c r="C727" s="13" t="s">
        <v>163</v>
      </c>
      <c r="D727" s="13" t="s">
        <v>164</v>
      </c>
      <c r="E727" s="13" t="s">
        <v>21</v>
      </c>
      <c r="F727" s="58">
        <v>8865</v>
      </c>
      <c r="G727" s="13" t="s">
        <v>1908</v>
      </c>
      <c r="H727" s="13" t="s">
        <v>1899</v>
      </c>
      <c r="I727" s="13" t="s">
        <v>2939</v>
      </c>
      <c r="J727" s="13" t="s">
        <v>1906</v>
      </c>
      <c r="K727" s="13" t="s">
        <v>2149</v>
      </c>
      <c r="L727" s="13" t="s">
        <v>2881</v>
      </c>
      <c r="M727" s="60">
        <v>44743</v>
      </c>
      <c r="N727" s="18">
        <f>VLOOKUP(A727,'Master NJ LTC Rating'!$A:$S,19,FALSE)</f>
        <v>2</v>
      </c>
    </row>
    <row r="728" spans="1:14" x14ac:dyDescent="0.35">
      <c r="A728" s="13">
        <v>315311</v>
      </c>
      <c r="B728" s="13" t="s">
        <v>1189</v>
      </c>
      <c r="C728" s="13" t="s">
        <v>163</v>
      </c>
      <c r="D728" s="13" t="s">
        <v>164</v>
      </c>
      <c r="E728" s="13" t="s">
        <v>21</v>
      </c>
      <c r="F728" s="58">
        <v>8865</v>
      </c>
      <c r="G728" s="13" t="s">
        <v>1913</v>
      </c>
      <c r="H728" s="13" t="s">
        <v>1911</v>
      </c>
      <c r="I728" s="13" t="s">
        <v>4682</v>
      </c>
      <c r="J728" s="13" t="s">
        <v>1912</v>
      </c>
      <c r="K728" s="13" t="s">
        <v>2149</v>
      </c>
      <c r="L728" s="13" t="s">
        <v>2881</v>
      </c>
      <c r="M728" s="60">
        <v>44743</v>
      </c>
      <c r="N728" s="18">
        <f>VLOOKUP(A728,'Master NJ LTC Rating'!$A:$S,19,FALSE)</f>
        <v>2</v>
      </c>
    </row>
    <row r="729" spans="1:14" x14ac:dyDescent="0.35">
      <c r="A729" s="13">
        <v>315311</v>
      </c>
      <c r="B729" s="13" t="s">
        <v>1189</v>
      </c>
      <c r="C729" s="13" t="s">
        <v>163</v>
      </c>
      <c r="D729" s="13" t="s">
        <v>164</v>
      </c>
      <c r="E729" s="13" t="s">
        <v>21</v>
      </c>
      <c r="F729" s="58">
        <v>8865</v>
      </c>
      <c r="G729" s="13" t="s">
        <v>1904</v>
      </c>
      <c r="H729" s="13" t="s">
        <v>1899</v>
      </c>
      <c r="I729" s="13" t="s">
        <v>2069</v>
      </c>
      <c r="J729" s="13" t="s">
        <v>1906</v>
      </c>
      <c r="K729" s="13" t="s">
        <v>4683</v>
      </c>
      <c r="L729" s="13" t="s">
        <v>2881</v>
      </c>
      <c r="M729" s="60">
        <v>44743</v>
      </c>
      <c r="N729" s="18">
        <f>VLOOKUP(A729,'Master NJ LTC Rating'!$A:$S,19,FALSE)</f>
        <v>2</v>
      </c>
    </row>
    <row r="730" spans="1:14" x14ac:dyDescent="0.35">
      <c r="A730" s="13">
        <v>315453</v>
      </c>
      <c r="B730" s="13" t="s">
        <v>510</v>
      </c>
      <c r="C730" s="13" t="s">
        <v>511</v>
      </c>
      <c r="D730" s="13" t="s">
        <v>512</v>
      </c>
      <c r="E730" s="13" t="s">
        <v>21</v>
      </c>
      <c r="F730" s="58">
        <v>8723</v>
      </c>
      <c r="G730" s="13" t="s">
        <v>1898</v>
      </c>
      <c r="H730" s="13" t="s">
        <v>1911</v>
      </c>
      <c r="I730" s="13" t="s">
        <v>2063</v>
      </c>
      <c r="J730" s="59">
        <v>0.5</v>
      </c>
      <c r="K730" s="13" t="s">
        <v>2258</v>
      </c>
      <c r="L730" s="13" t="s">
        <v>3323</v>
      </c>
      <c r="M730" s="60">
        <v>44743</v>
      </c>
      <c r="N730" s="18">
        <f>VLOOKUP(A730,'Master NJ LTC Rating'!$A:$S,19,FALSE)</f>
        <v>4</v>
      </c>
    </row>
    <row r="731" spans="1:14" x14ac:dyDescent="0.35">
      <c r="A731" s="13">
        <v>315453</v>
      </c>
      <c r="B731" s="13" t="s">
        <v>510</v>
      </c>
      <c r="C731" s="13" t="s">
        <v>511</v>
      </c>
      <c r="D731" s="13" t="s">
        <v>512</v>
      </c>
      <c r="E731" s="13" t="s">
        <v>21</v>
      </c>
      <c r="F731" s="58">
        <v>8723</v>
      </c>
      <c r="G731" s="13" t="s">
        <v>1898</v>
      </c>
      <c r="H731" s="13" t="s">
        <v>1911</v>
      </c>
      <c r="I731" s="13" t="s">
        <v>2066</v>
      </c>
      <c r="J731" s="59">
        <v>0.5</v>
      </c>
      <c r="K731" s="13" t="s">
        <v>2311</v>
      </c>
      <c r="L731" s="13" t="s">
        <v>3323</v>
      </c>
      <c r="M731" s="60">
        <v>44743</v>
      </c>
      <c r="N731" s="18">
        <f>VLOOKUP(A731,'Master NJ LTC Rating'!$A:$S,19,FALSE)</f>
        <v>4</v>
      </c>
    </row>
    <row r="732" spans="1:14" x14ac:dyDescent="0.35">
      <c r="A732" s="13">
        <v>315453</v>
      </c>
      <c r="B732" s="13" t="s">
        <v>510</v>
      </c>
      <c r="C732" s="13" t="s">
        <v>511</v>
      </c>
      <c r="D732" s="13" t="s">
        <v>512</v>
      </c>
      <c r="E732" s="13" t="s">
        <v>21</v>
      </c>
      <c r="F732" s="58">
        <v>8723</v>
      </c>
      <c r="G732" s="13" t="s">
        <v>1913</v>
      </c>
      <c r="H732" s="13" t="s">
        <v>1899</v>
      </c>
      <c r="I732" s="13" t="s">
        <v>2067</v>
      </c>
      <c r="J732" s="59">
        <v>0.25</v>
      </c>
      <c r="K732" s="13" t="s">
        <v>2258</v>
      </c>
      <c r="L732" s="13" t="s">
        <v>3323</v>
      </c>
      <c r="M732" s="60">
        <v>44743</v>
      </c>
      <c r="N732" s="18">
        <f>VLOOKUP(A732,'Master NJ LTC Rating'!$A:$S,19,FALSE)</f>
        <v>4</v>
      </c>
    </row>
    <row r="733" spans="1:14" x14ac:dyDescent="0.35">
      <c r="A733" s="13">
        <v>315453</v>
      </c>
      <c r="B733" s="13" t="s">
        <v>510</v>
      </c>
      <c r="C733" s="13" t="s">
        <v>511</v>
      </c>
      <c r="D733" s="13" t="s">
        <v>512</v>
      </c>
      <c r="E733" s="13" t="s">
        <v>21</v>
      </c>
      <c r="F733" s="58">
        <v>8723</v>
      </c>
      <c r="G733" s="13" t="s">
        <v>1913</v>
      </c>
      <c r="H733" s="13" t="s">
        <v>1899</v>
      </c>
      <c r="I733" s="13" t="s">
        <v>2068</v>
      </c>
      <c r="J733" s="59">
        <v>0.25</v>
      </c>
      <c r="K733" s="13" t="s">
        <v>2258</v>
      </c>
      <c r="L733" s="13" t="s">
        <v>3323</v>
      </c>
      <c r="M733" s="60">
        <v>44743</v>
      </c>
      <c r="N733" s="18">
        <f>VLOOKUP(A733,'Master NJ LTC Rating'!$A:$S,19,FALSE)</f>
        <v>4</v>
      </c>
    </row>
    <row r="734" spans="1:14" x14ac:dyDescent="0.35">
      <c r="A734" s="13">
        <v>315453</v>
      </c>
      <c r="B734" s="13" t="s">
        <v>510</v>
      </c>
      <c r="C734" s="13" t="s">
        <v>511</v>
      </c>
      <c r="D734" s="13" t="s">
        <v>512</v>
      </c>
      <c r="E734" s="13" t="s">
        <v>21</v>
      </c>
      <c r="F734" s="58">
        <v>8723</v>
      </c>
      <c r="G734" s="13" t="s">
        <v>1913</v>
      </c>
      <c r="H734" s="13" t="s">
        <v>1899</v>
      </c>
      <c r="I734" s="13" t="s">
        <v>2069</v>
      </c>
      <c r="J734" s="59">
        <v>0.5</v>
      </c>
      <c r="K734" s="13" t="s">
        <v>2311</v>
      </c>
      <c r="L734" s="13" t="s">
        <v>3323</v>
      </c>
      <c r="M734" s="60">
        <v>44743</v>
      </c>
      <c r="N734" s="18">
        <f>VLOOKUP(A734,'Master NJ LTC Rating'!$A:$S,19,FALSE)</f>
        <v>4</v>
      </c>
    </row>
    <row r="735" spans="1:14" x14ac:dyDescent="0.35">
      <c r="A735" s="13">
        <v>315453</v>
      </c>
      <c r="B735" s="13" t="s">
        <v>510</v>
      </c>
      <c r="C735" s="13" t="s">
        <v>511</v>
      </c>
      <c r="D735" s="13" t="s">
        <v>512</v>
      </c>
      <c r="E735" s="13" t="s">
        <v>21</v>
      </c>
      <c r="F735" s="58">
        <v>8723</v>
      </c>
      <c r="G735" s="13" t="s">
        <v>1908</v>
      </c>
      <c r="H735" s="13" t="s">
        <v>1899</v>
      </c>
      <c r="I735" s="13" t="s">
        <v>3324</v>
      </c>
      <c r="J735" s="13" t="s">
        <v>1906</v>
      </c>
      <c r="K735" s="13" t="s">
        <v>2258</v>
      </c>
      <c r="L735" s="13" t="s">
        <v>3323</v>
      </c>
      <c r="M735" s="60">
        <v>44743</v>
      </c>
      <c r="N735" s="18">
        <f>VLOOKUP(A735,'Master NJ LTC Rating'!$A:$S,19,FALSE)</f>
        <v>4</v>
      </c>
    </row>
    <row r="736" spans="1:14" x14ac:dyDescent="0.35">
      <c r="A736" s="13">
        <v>315038</v>
      </c>
      <c r="B736" s="13" t="s">
        <v>542</v>
      </c>
      <c r="C736" s="13" t="s">
        <v>543</v>
      </c>
      <c r="D736" s="13" t="s">
        <v>496</v>
      </c>
      <c r="E736" s="13" t="s">
        <v>21</v>
      </c>
      <c r="F736" s="58">
        <v>7052</v>
      </c>
      <c r="G736" s="13" t="s">
        <v>1898</v>
      </c>
      <c r="H736" s="13" t="s">
        <v>1911</v>
      </c>
      <c r="I736" s="13" t="s">
        <v>2063</v>
      </c>
      <c r="J736" s="59">
        <v>0.45</v>
      </c>
      <c r="K736" s="13" t="s">
        <v>2064</v>
      </c>
      <c r="L736" s="13" t="s">
        <v>2065</v>
      </c>
      <c r="M736" s="60">
        <v>44743</v>
      </c>
      <c r="N736" s="18">
        <f>VLOOKUP(A736,'Master NJ LTC Rating'!$A:$S,19,FALSE)</f>
        <v>4</v>
      </c>
    </row>
    <row r="737" spans="1:14" x14ac:dyDescent="0.35">
      <c r="A737" s="13">
        <v>315038</v>
      </c>
      <c r="B737" s="13" t="s">
        <v>542</v>
      </c>
      <c r="C737" s="13" t="s">
        <v>543</v>
      </c>
      <c r="D737" s="13" t="s">
        <v>496</v>
      </c>
      <c r="E737" s="13" t="s">
        <v>21</v>
      </c>
      <c r="F737" s="58">
        <v>7052</v>
      </c>
      <c r="G737" s="13" t="s">
        <v>1898</v>
      </c>
      <c r="H737" s="13" t="s">
        <v>1911</v>
      </c>
      <c r="I737" s="13" t="s">
        <v>2066</v>
      </c>
      <c r="J737" s="59">
        <v>0.54</v>
      </c>
      <c r="K737" s="13" t="s">
        <v>2064</v>
      </c>
      <c r="L737" s="13" t="s">
        <v>2065</v>
      </c>
      <c r="M737" s="60">
        <v>44743</v>
      </c>
      <c r="N737" s="18">
        <f>VLOOKUP(A737,'Master NJ LTC Rating'!$A:$S,19,FALSE)</f>
        <v>4</v>
      </c>
    </row>
    <row r="738" spans="1:14" x14ac:dyDescent="0.35">
      <c r="A738" s="13">
        <v>315038</v>
      </c>
      <c r="B738" s="13" t="s">
        <v>542</v>
      </c>
      <c r="C738" s="13" t="s">
        <v>543</v>
      </c>
      <c r="D738" s="13" t="s">
        <v>496</v>
      </c>
      <c r="E738" s="13" t="s">
        <v>21</v>
      </c>
      <c r="F738" s="58">
        <v>7052</v>
      </c>
      <c r="G738" s="13" t="s">
        <v>1913</v>
      </c>
      <c r="H738" s="13" t="s">
        <v>1899</v>
      </c>
      <c r="I738" s="13" t="s">
        <v>2067</v>
      </c>
      <c r="J738" s="59">
        <v>0.23</v>
      </c>
      <c r="K738" s="13" t="s">
        <v>2064</v>
      </c>
      <c r="L738" s="13" t="s">
        <v>2065</v>
      </c>
      <c r="M738" s="60">
        <v>44743</v>
      </c>
      <c r="N738" s="18">
        <f>VLOOKUP(A738,'Master NJ LTC Rating'!$A:$S,19,FALSE)</f>
        <v>4</v>
      </c>
    </row>
    <row r="739" spans="1:14" x14ac:dyDescent="0.35">
      <c r="A739" s="13">
        <v>315038</v>
      </c>
      <c r="B739" s="13" t="s">
        <v>542</v>
      </c>
      <c r="C739" s="13" t="s">
        <v>543</v>
      </c>
      <c r="D739" s="13" t="s">
        <v>496</v>
      </c>
      <c r="E739" s="13" t="s">
        <v>21</v>
      </c>
      <c r="F739" s="58">
        <v>7052</v>
      </c>
      <c r="G739" s="13" t="s">
        <v>1913</v>
      </c>
      <c r="H739" s="13" t="s">
        <v>1899</v>
      </c>
      <c r="I739" s="13" t="s">
        <v>2068</v>
      </c>
      <c r="J739" s="59">
        <v>0.23</v>
      </c>
      <c r="K739" s="13" t="s">
        <v>2064</v>
      </c>
      <c r="L739" s="13" t="s">
        <v>2065</v>
      </c>
      <c r="M739" s="60">
        <v>44743</v>
      </c>
      <c r="N739" s="18">
        <f>VLOOKUP(A739,'Master NJ LTC Rating'!$A:$S,19,FALSE)</f>
        <v>4</v>
      </c>
    </row>
    <row r="740" spans="1:14" x14ac:dyDescent="0.35">
      <c r="A740" s="13">
        <v>315038</v>
      </c>
      <c r="B740" s="13" t="s">
        <v>542</v>
      </c>
      <c r="C740" s="13" t="s">
        <v>543</v>
      </c>
      <c r="D740" s="13" t="s">
        <v>496</v>
      </c>
      <c r="E740" s="13" t="s">
        <v>21</v>
      </c>
      <c r="F740" s="58">
        <v>7052</v>
      </c>
      <c r="G740" s="13" t="s">
        <v>4731</v>
      </c>
      <c r="H740" s="13" t="s">
        <v>1899</v>
      </c>
      <c r="I740" s="13" t="s">
        <v>2069</v>
      </c>
      <c r="J740" s="59">
        <v>0.54</v>
      </c>
      <c r="K740" s="13" t="s">
        <v>2064</v>
      </c>
      <c r="L740" s="13" t="s">
        <v>2065</v>
      </c>
      <c r="M740" s="60">
        <v>44743</v>
      </c>
      <c r="N740" s="18">
        <f>VLOOKUP(A740,'Master NJ LTC Rating'!$A:$S,19,FALSE)</f>
        <v>4</v>
      </c>
    </row>
    <row r="741" spans="1:14" x14ac:dyDescent="0.35">
      <c r="A741" s="13">
        <v>315219</v>
      </c>
      <c r="B741" s="13" t="s">
        <v>1193</v>
      </c>
      <c r="C741" s="13" t="s">
        <v>82</v>
      </c>
      <c r="D741" s="13" t="s">
        <v>83</v>
      </c>
      <c r="E741" s="13" t="s">
        <v>21</v>
      </c>
      <c r="F741" s="58">
        <v>8043</v>
      </c>
      <c r="G741" s="13" t="s">
        <v>1898</v>
      </c>
      <c r="H741" s="13" t="s">
        <v>1911</v>
      </c>
      <c r="I741" s="13" t="s">
        <v>4679</v>
      </c>
      <c r="J741" s="13" t="s">
        <v>1912</v>
      </c>
      <c r="K741" s="13" t="s">
        <v>2149</v>
      </c>
      <c r="L741" s="13" t="s">
        <v>2563</v>
      </c>
      <c r="M741" s="60">
        <v>44743</v>
      </c>
      <c r="N741" s="18">
        <f>VLOOKUP(A741,'Master NJ LTC Rating'!$A:$S,19,FALSE)</f>
        <v>1</v>
      </c>
    </row>
    <row r="742" spans="1:14" x14ac:dyDescent="0.35">
      <c r="A742" s="13">
        <v>315219</v>
      </c>
      <c r="B742" s="13" t="s">
        <v>1193</v>
      </c>
      <c r="C742" s="13" t="s">
        <v>82</v>
      </c>
      <c r="D742" s="13" t="s">
        <v>83</v>
      </c>
      <c r="E742" s="13" t="s">
        <v>21</v>
      </c>
      <c r="F742" s="58">
        <v>8043</v>
      </c>
      <c r="G742" s="13" t="s">
        <v>1898</v>
      </c>
      <c r="H742" s="13" t="s">
        <v>1911</v>
      </c>
      <c r="I742" s="13" t="s">
        <v>4699</v>
      </c>
      <c r="J742" s="13" t="s">
        <v>1912</v>
      </c>
      <c r="K742" s="13" t="s">
        <v>2149</v>
      </c>
      <c r="L742" s="13" t="s">
        <v>2563</v>
      </c>
      <c r="M742" s="60">
        <v>44743</v>
      </c>
      <c r="N742" s="18">
        <f>VLOOKUP(A742,'Master NJ LTC Rating'!$A:$S,19,FALSE)</f>
        <v>1</v>
      </c>
    </row>
    <row r="743" spans="1:14" x14ac:dyDescent="0.35">
      <c r="A743" s="13">
        <v>315219</v>
      </c>
      <c r="B743" s="13" t="s">
        <v>1193</v>
      </c>
      <c r="C743" s="13" t="s">
        <v>82</v>
      </c>
      <c r="D743" s="13" t="s">
        <v>83</v>
      </c>
      <c r="E743" s="13" t="s">
        <v>21</v>
      </c>
      <c r="F743" s="58">
        <v>8043</v>
      </c>
      <c r="G743" s="13" t="s">
        <v>1913</v>
      </c>
      <c r="H743" s="13" t="s">
        <v>1911</v>
      </c>
      <c r="I743" s="13" t="s">
        <v>4680</v>
      </c>
      <c r="J743" s="13" t="s">
        <v>1912</v>
      </c>
      <c r="K743" s="13" t="s">
        <v>2149</v>
      </c>
      <c r="L743" s="13" t="s">
        <v>2563</v>
      </c>
      <c r="M743" s="60">
        <v>44743</v>
      </c>
      <c r="N743" s="18">
        <f>VLOOKUP(A743,'Master NJ LTC Rating'!$A:$S,19,FALSE)</f>
        <v>1</v>
      </c>
    </row>
    <row r="744" spans="1:14" x14ac:dyDescent="0.35">
      <c r="A744" s="13">
        <v>315219</v>
      </c>
      <c r="B744" s="13" t="s">
        <v>1193</v>
      </c>
      <c r="C744" s="13" t="s">
        <v>82</v>
      </c>
      <c r="D744" s="13" t="s">
        <v>83</v>
      </c>
      <c r="E744" s="13" t="s">
        <v>21</v>
      </c>
      <c r="F744" s="58">
        <v>8043</v>
      </c>
      <c r="G744" s="13" t="s">
        <v>1913</v>
      </c>
      <c r="H744" s="13" t="s">
        <v>1911</v>
      </c>
      <c r="I744" s="13" t="s">
        <v>4681</v>
      </c>
      <c r="J744" s="13" t="s">
        <v>1912</v>
      </c>
      <c r="K744" s="13" t="s">
        <v>2149</v>
      </c>
      <c r="L744" s="13" t="s">
        <v>2563</v>
      </c>
      <c r="M744" s="60">
        <v>44743</v>
      </c>
      <c r="N744" s="18">
        <f>VLOOKUP(A744,'Master NJ LTC Rating'!$A:$S,19,FALSE)</f>
        <v>1</v>
      </c>
    </row>
    <row r="745" spans="1:14" x14ac:dyDescent="0.35">
      <c r="A745" s="13">
        <v>315219</v>
      </c>
      <c r="B745" s="13" t="s">
        <v>1193</v>
      </c>
      <c r="C745" s="13" t="s">
        <v>82</v>
      </c>
      <c r="D745" s="13" t="s">
        <v>83</v>
      </c>
      <c r="E745" s="13" t="s">
        <v>21</v>
      </c>
      <c r="F745" s="58">
        <v>8043</v>
      </c>
      <c r="G745" s="13" t="s">
        <v>1908</v>
      </c>
      <c r="H745" s="13" t="s">
        <v>1899</v>
      </c>
      <c r="I745" s="13" t="s">
        <v>2749</v>
      </c>
      <c r="J745" s="13" t="s">
        <v>1906</v>
      </c>
      <c r="K745" s="13" t="s">
        <v>2149</v>
      </c>
      <c r="L745" s="13" t="s">
        <v>2563</v>
      </c>
      <c r="M745" s="60">
        <v>44743</v>
      </c>
      <c r="N745" s="18">
        <f>VLOOKUP(A745,'Master NJ LTC Rating'!$A:$S,19,FALSE)</f>
        <v>1</v>
      </c>
    </row>
    <row r="746" spans="1:14" x14ac:dyDescent="0.35">
      <c r="A746" s="13">
        <v>315219</v>
      </c>
      <c r="B746" s="13" t="s">
        <v>1193</v>
      </c>
      <c r="C746" s="13" t="s">
        <v>82</v>
      </c>
      <c r="D746" s="13" t="s">
        <v>83</v>
      </c>
      <c r="E746" s="13" t="s">
        <v>21</v>
      </c>
      <c r="F746" s="58">
        <v>8043</v>
      </c>
      <c r="G746" s="13" t="s">
        <v>1913</v>
      </c>
      <c r="H746" s="13" t="s">
        <v>1911</v>
      </c>
      <c r="I746" s="13" t="s">
        <v>4682</v>
      </c>
      <c r="J746" s="13" t="s">
        <v>1912</v>
      </c>
      <c r="K746" s="13" t="s">
        <v>2149</v>
      </c>
      <c r="L746" s="13" t="s">
        <v>2563</v>
      </c>
      <c r="M746" s="60">
        <v>44743</v>
      </c>
      <c r="N746" s="18">
        <f>VLOOKUP(A746,'Master NJ LTC Rating'!$A:$S,19,FALSE)</f>
        <v>1</v>
      </c>
    </row>
    <row r="747" spans="1:14" x14ac:dyDescent="0.35">
      <c r="A747" s="13">
        <v>315219</v>
      </c>
      <c r="B747" s="13" t="s">
        <v>1193</v>
      </c>
      <c r="C747" s="13" t="s">
        <v>82</v>
      </c>
      <c r="D747" s="13" t="s">
        <v>83</v>
      </c>
      <c r="E747" s="13" t="s">
        <v>21</v>
      </c>
      <c r="F747" s="58">
        <v>8043</v>
      </c>
      <c r="G747" s="13" t="s">
        <v>1904</v>
      </c>
      <c r="H747" s="13" t="s">
        <v>1899</v>
      </c>
      <c r="I747" s="13" t="s">
        <v>2069</v>
      </c>
      <c r="J747" s="13" t="s">
        <v>1906</v>
      </c>
      <c r="K747" s="13" t="s">
        <v>4683</v>
      </c>
      <c r="L747" s="13" t="s">
        <v>2563</v>
      </c>
      <c r="M747" s="60">
        <v>44743</v>
      </c>
      <c r="N747" s="18">
        <f>VLOOKUP(A747,'Master NJ LTC Rating'!$A:$S,19,FALSE)</f>
        <v>1</v>
      </c>
    </row>
    <row r="748" spans="1:14" x14ac:dyDescent="0.35">
      <c r="A748" s="13">
        <v>315122</v>
      </c>
      <c r="B748" s="13" t="s">
        <v>1198</v>
      </c>
      <c r="C748" s="13" t="s">
        <v>323</v>
      </c>
      <c r="D748" s="13" t="s">
        <v>324</v>
      </c>
      <c r="E748" s="13" t="s">
        <v>21</v>
      </c>
      <c r="F748" s="58">
        <v>7090</v>
      </c>
      <c r="G748" s="13" t="s">
        <v>1898</v>
      </c>
      <c r="H748" s="13" t="s">
        <v>1911</v>
      </c>
      <c r="I748" s="13" t="s">
        <v>4699</v>
      </c>
      <c r="J748" s="59">
        <v>1</v>
      </c>
      <c r="K748" s="13" t="s">
        <v>2149</v>
      </c>
      <c r="L748" s="13" t="s">
        <v>2287</v>
      </c>
      <c r="M748" s="60">
        <v>44743</v>
      </c>
      <c r="N748" s="18">
        <f>VLOOKUP(A748,'Master NJ LTC Rating'!$A:$S,19,FALSE)</f>
        <v>2</v>
      </c>
    </row>
    <row r="749" spans="1:14" x14ac:dyDescent="0.35">
      <c r="A749" s="13">
        <v>315122</v>
      </c>
      <c r="B749" s="13" t="s">
        <v>1198</v>
      </c>
      <c r="C749" s="13" t="s">
        <v>323</v>
      </c>
      <c r="D749" s="13" t="s">
        <v>324</v>
      </c>
      <c r="E749" s="13" t="s">
        <v>21</v>
      </c>
      <c r="F749" s="58">
        <v>7090</v>
      </c>
      <c r="G749" s="13" t="s">
        <v>1913</v>
      </c>
      <c r="H749" s="13" t="s">
        <v>1911</v>
      </c>
      <c r="I749" s="13" t="s">
        <v>4680</v>
      </c>
      <c r="J749" s="13" t="s">
        <v>1912</v>
      </c>
      <c r="K749" s="13" t="s">
        <v>2149</v>
      </c>
      <c r="L749" s="13" t="s">
        <v>2287</v>
      </c>
      <c r="M749" s="60">
        <v>44743</v>
      </c>
      <c r="N749" s="18">
        <f>VLOOKUP(A749,'Master NJ LTC Rating'!$A:$S,19,FALSE)</f>
        <v>2</v>
      </c>
    </row>
    <row r="750" spans="1:14" x14ac:dyDescent="0.35">
      <c r="A750" s="13">
        <v>315122</v>
      </c>
      <c r="B750" s="13" t="s">
        <v>1198</v>
      </c>
      <c r="C750" s="13" t="s">
        <v>323</v>
      </c>
      <c r="D750" s="13" t="s">
        <v>324</v>
      </c>
      <c r="E750" s="13" t="s">
        <v>21</v>
      </c>
      <c r="F750" s="58">
        <v>7090</v>
      </c>
      <c r="G750" s="13" t="s">
        <v>1913</v>
      </c>
      <c r="H750" s="13" t="s">
        <v>1911</v>
      </c>
      <c r="I750" s="13" t="s">
        <v>4681</v>
      </c>
      <c r="J750" s="13" t="s">
        <v>1912</v>
      </c>
      <c r="K750" s="13" t="s">
        <v>2149</v>
      </c>
      <c r="L750" s="13" t="s">
        <v>2287</v>
      </c>
      <c r="M750" s="60">
        <v>44743</v>
      </c>
      <c r="N750" s="18">
        <f>VLOOKUP(A750,'Master NJ LTC Rating'!$A:$S,19,FALSE)</f>
        <v>2</v>
      </c>
    </row>
    <row r="751" spans="1:14" x14ac:dyDescent="0.35">
      <c r="A751" s="13">
        <v>315122</v>
      </c>
      <c r="B751" s="13" t="s">
        <v>1198</v>
      </c>
      <c r="C751" s="13" t="s">
        <v>323</v>
      </c>
      <c r="D751" s="13" t="s">
        <v>324</v>
      </c>
      <c r="E751" s="13" t="s">
        <v>21</v>
      </c>
      <c r="F751" s="58">
        <v>7090</v>
      </c>
      <c r="G751" s="13" t="s">
        <v>1913</v>
      </c>
      <c r="H751" s="13" t="s">
        <v>1911</v>
      </c>
      <c r="I751" s="13" t="s">
        <v>4682</v>
      </c>
      <c r="J751" s="13" t="s">
        <v>1912</v>
      </c>
      <c r="K751" s="13" t="s">
        <v>2149</v>
      </c>
      <c r="L751" s="13" t="s">
        <v>2287</v>
      </c>
      <c r="M751" s="60">
        <v>44743</v>
      </c>
      <c r="N751" s="18">
        <f>VLOOKUP(A751,'Master NJ LTC Rating'!$A:$S,19,FALSE)</f>
        <v>2</v>
      </c>
    </row>
    <row r="752" spans="1:14" x14ac:dyDescent="0.35">
      <c r="A752" s="13">
        <v>315122</v>
      </c>
      <c r="B752" s="13" t="s">
        <v>1198</v>
      </c>
      <c r="C752" s="13" t="s">
        <v>323</v>
      </c>
      <c r="D752" s="13" t="s">
        <v>324</v>
      </c>
      <c r="E752" s="13" t="s">
        <v>21</v>
      </c>
      <c r="F752" s="58">
        <v>7090</v>
      </c>
      <c r="G752" s="13" t="s">
        <v>1904</v>
      </c>
      <c r="H752" s="13" t="s">
        <v>1899</v>
      </c>
      <c r="I752" s="13" t="s">
        <v>2069</v>
      </c>
      <c r="J752" s="13" t="s">
        <v>1906</v>
      </c>
      <c r="K752" s="13" t="s">
        <v>4683</v>
      </c>
      <c r="L752" s="13" t="s">
        <v>2287</v>
      </c>
      <c r="M752" s="60">
        <v>44743</v>
      </c>
      <c r="N752" s="18">
        <f>VLOOKUP(A752,'Master NJ LTC Rating'!$A:$S,19,FALSE)</f>
        <v>2</v>
      </c>
    </row>
    <row r="753" spans="1:14" x14ac:dyDescent="0.35">
      <c r="A753" s="13">
        <v>315122</v>
      </c>
      <c r="B753" s="13" t="s">
        <v>1198</v>
      </c>
      <c r="C753" s="13" t="s">
        <v>323</v>
      </c>
      <c r="D753" s="13" t="s">
        <v>324</v>
      </c>
      <c r="E753" s="13" t="s">
        <v>21</v>
      </c>
      <c r="F753" s="58">
        <v>7090</v>
      </c>
      <c r="G753" s="13" t="s">
        <v>1908</v>
      </c>
      <c r="H753" s="13" t="s">
        <v>1899</v>
      </c>
      <c r="I753" s="13" t="s">
        <v>4684</v>
      </c>
      <c r="J753" s="13" t="s">
        <v>1906</v>
      </c>
      <c r="K753" s="13" t="s">
        <v>2149</v>
      </c>
      <c r="L753" s="13" t="s">
        <v>2287</v>
      </c>
      <c r="M753" s="60">
        <v>44743</v>
      </c>
      <c r="N753" s="18">
        <f>VLOOKUP(A753,'Master NJ LTC Rating'!$A:$S,19,FALSE)</f>
        <v>2</v>
      </c>
    </row>
    <row r="754" spans="1:14" x14ac:dyDescent="0.35">
      <c r="A754" s="13">
        <v>315293</v>
      </c>
      <c r="B754" s="13" t="s">
        <v>277</v>
      </c>
      <c r="C754" s="13" t="s">
        <v>278</v>
      </c>
      <c r="D754" s="13" t="s">
        <v>279</v>
      </c>
      <c r="E754" s="13" t="s">
        <v>21</v>
      </c>
      <c r="F754" s="58">
        <v>8759</v>
      </c>
      <c r="G754" s="13" t="s">
        <v>1898</v>
      </c>
      <c r="H754" s="13" t="s">
        <v>1911</v>
      </c>
      <c r="I754" s="13" t="s">
        <v>2063</v>
      </c>
      <c r="J754" s="59">
        <v>0.4</v>
      </c>
      <c r="K754" s="13" t="s">
        <v>2311</v>
      </c>
      <c r="L754" s="13" t="s">
        <v>2830</v>
      </c>
      <c r="M754" s="60">
        <v>44743</v>
      </c>
      <c r="N754" s="18">
        <f>VLOOKUP(A754,'Master NJ LTC Rating'!$A:$S,19,FALSE)</f>
        <v>3</v>
      </c>
    </row>
    <row r="755" spans="1:14" x14ac:dyDescent="0.35">
      <c r="A755" s="13">
        <v>315293</v>
      </c>
      <c r="B755" s="13" t="s">
        <v>277</v>
      </c>
      <c r="C755" s="13" t="s">
        <v>278</v>
      </c>
      <c r="D755" s="13" t="s">
        <v>279</v>
      </c>
      <c r="E755" s="13" t="s">
        <v>21</v>
      </c>
      <c r="F755" s="58">
        <v>8759</v>
      </c>
      <c r="G755" s="13" t="s">
        <v>1898</v>
      </c>
      <c r="H755" s="13" t="s">
        <v>1911</v>
      </c>
      <c r="I755" s="13" t="s">
        <v>2066</v>
      </c>
      <c r="J755" s="59">
        <v>0.6</v>
      </c>
      <c r="K755" s="13" t="s">
        <v>2311</v>
      </c>
      <c r="L755" s="13" t="s">
        <v>2830</v>
      </c>
      <c r="M755" s="60">
        <v>44743</v>
      </c>
      <c r="N755" s="18">
        <f>VLOOKUP(A755,'Master NJ LTC Rating'!$A:$S,19,FALSE)</f>
        <v>3</v>
      </c>
    </row>
    <row r="756" spans="1:14" x14ac:dyDescent="0.35">
      <c r="A756" s="13">
        <v>315293</v>
      </c>
      <c r="B756" s="13" t="s">
        <v>277</v>
      </c>
      <c r="C756" s="13" t="s">
        <v>278</v>
      </c>
      <c r="D756" s="13" t="s">
        <v>279</v>
      </c>
      <c r="E756" s="13" t="s">
        <v>21</v>
      </c>
      <c r="F756" s="58">
        <v>8759</v>
      </c>
      <c r="G756" s="13" t="s">
        <v>1913</v>
      </c>
      <c r="H756" s="13" t="s">
        <v>1899</v>
      </c>
      <c r="I756" s="13" t="s">
        <v>2067</v>
      </c>
      <c r="J756" s="59">
        <v>0.2</v>
      </c>
      <c r="K756" s="13" t="s">
        <v>2311</v>
      </c>
      <c r="L756" s="13" t="s">
        <v>2830</v>
      </c>
      <c r="M756" s="60">
        <v>44743</v>
      </c>
      <c r="N756" s="18">
        <f>VLOOKUP(A756,'Master NJ LTC Rating'!$A:$S,19,FALSE)</f>
        <v>3</v>
      </c>
    </row>
    <row r="757" spans="1:14" x14ac:dyDescent="0.35">
      <c r="A757" s="13">
        <v>315293</v>
      </c>
      <c r="B757" s="13" t="s">
        <v>277</v>
      </c>
      <c r="C757" s="13" t="s">
        <v>278</v>
      </c>
      <c r="D757" s="13" t="s">
        <v>279</v>
      </c>
      <c r="E757" s="13" t="s">
        <v>21</v>
      </c>
      <c r="F757" s="58">
        <v>8759</v>
      </c>
      <c r="G757" s="13" t="s">
        <v>1913</v>
      </c>
      <c r="H757" s="13" t="s">
        <v>1899</v>
      </c>
      <c r="I757" s="13" t="s">
        <v>2068</v>
      </c>
      <c r="J757" s="59">
        <v>0.2</v>
      </c>
      <c r="K757" s="13" t="s">
        <v>2311</v>
      </c>
      <c r="L757" s="13" t="s">
        <v>2830</v>
      </c>
      <c r="M757" s="60">
        <v>44743</v>
      </c>
      <c r="N757" s="18">
        <f>VLOOKUP(A757,'Master NJ LTC Rating'!$A:$S,19,FALSE)</f>
        <v>3</v>
      </c>
    </row>
    <row r="758" spans="1:14" x14ac:dyDescent="0.35">
      <c r="A758" s="13">
        <v>315293</v>
      </c>
      <c r="B758" s="13" t="s">
        <v>277</v>
      </c>
      <c r="C758" s="13" t="s">
        <v>278</v>
      </c>
      <c r="D758" s="13" t="s">
        <v>279</v>
      </c>
      <c r="E758" s="13" t="s">
        <v>21</v>
      </c>
      <c r="F758" s="58">
        <v>8759</v>
      </c>
      <c r="G758" s="13" t="s">
        <v>4732</v>
      </c>
      <c r="H758" s="13" t="s">
        <v>1899</v>
      </c>
      <c r="I758" s="13" t="s">
        <v>2069</v>
      </c>
      <c r="J758" s="59">
        <v>0.6</v>
      </c>
      <c r="K758" s="13" t="s">
        <v>2311</v>
      </c>
      <c r="L758" s="13" t="s">
        <v>2830</v>
      </c>
      <c r="M758" s="60">
        <v>44743</v>
      </c>
      <c r="N758" s="18">
        <f>VLOOKUP(A758,'Master NJ LTC Rating'!$A:$S,19,FALSE)</f>
        <v>3</v>
      </c>
    </row>
    <row r="759" spans="1:14" x14ac:dyDescent="0.35">
      <c r="A759" s="13">
        <v>315131</v>
      </c>
      <c r="B759" s="13" t="s">
        <v>38</v>
      </c>
      <c r="C759" s="13" t="s">
        <v>39</v>
      </c>
      <c r="D759" s="13" t="s">
        <v>40</v>
      </c>
      <c r="E759" s="13" t="s">
        <v>21</v>
      </c>
      <c r="F759" s="58">
        <v>8873</v>
      </c>
      <c r="G759" s="13" t="s">
        <v>1898</v>
      </c>
      <c r="H759" s="13" t="s">
        <v>1911</v>
      </c>
      <c r="I759" s="13" t="s">
        <v>2063</v>
      </c>
      <c r="J759" s="59">
        <v>0.4</v>
      </c>
      <c r="K759" s="13" t="s">
        <v>2311</v>
      </c>
      <c r="L759" s="13" t="s">
        <v>2312</v>
      </c>
      <c r="M759" s="60">
        <v>44743</v>
      </c>
      <c r="N759" s="18">
        <f>VLOOKUP(A759,'Master NJ LTC Rating'!$A:$S,19,FALSE)</f>
        <v>3</v>
      </c>
    </row>
    <row r="760" spans="1:14" x14ac:dyDescent="0.35">
      <c r="A760" s="13">
        <v>315131</v>
      </c>
      <c r="B760" s="13" t="s">
        <v>38</v>
      </c>
      <c r="C760" s="13" t="s">
        <v>39</v>
      </c>
      <c r="D760" s="13" t="s">
        <v>40</v>
      </c>
      <c r="E760" s="13" t="s">
        <v>21</v>
      </c>
      <c r="F760" s="58">
        <v>8873</v>
      </c>
      <c r="G760" s="13" t="s">
        <v>1913</v>
      </c>
      <c r="H760" s="13" t="s">
        <v>1911</v>
      </c>
      <c r="I760" s="13" t="s">
        <v>2314</v>
      </c>
      <c r="J760" s="13" t="s">
        <v>1912</v>
      </c>
      <c r="K760" s="13" t="s">
        <v>2311</v>
      </c>
      <c r="L760" s="13" t="s">
        <v>2312</v>
      </c>
      <c r="M760" s="60">
        <v>44743</v>
      </c>
      <c r="N760" s="18">
        <f>VLOOKUP(A760,'Master NJ LTC Rating'!$A:$S,19,FALSE)</f>
        <v>3</v>
      </c>
    </row>
    <row r="761" spans="1:14" x14ac:dyDescent="0.35">
      <c r="A761" s="13">
        <v>315131</v>
      </c>
      <c r="B761" s="13" t="s">
        <v>38</v>
      </c>
      <c r="C761" s="13" t="s">
        <v>39</v>
      </c>
      <c r="D761" s="13" t="s">
        <v>40</v>
      </c>
      <c r="E761" s="13" t="s">
        <v>21</v>
      </c>
      <c r="F761" s="58">
        <v>8873</v>
      </c>
      <c r="G761" s="13" t="s">
        <v>1898</v>
      </c>
      <c r="H761" s="13" t="s">
        <v>1911</v>
      </c>
      <c r="I761" s="13" t="s">
        <v>2313</v>
      </c>
      <c r="J761" s="59">
        <v>0.6</v>
      </c>
      <c r="K761" s="13" t="s">
        <v>2311</v>
      </c>
      <c r="L761" s="13" t="s">
        <v>2312</v>
      </c>
      <c r="M761" s="60">
        <v>44743</v>
      </c>
      <c r="N761" s="18">
        <f>VLOOKUP(A761,'Master NJ LTC Rating'!$A:$S,19,FALSE)</f>
        <v>3</v>
      </c>
    </row>
    <row r="762" spans="1:14" x14ac:dyDescent="0.35">
      <c r="A762" s="13">
        <v>315131</v>
      </c>
      <c r="B762" s="13" t="s">
        <v>38</v>
      </c>
      <c r="C762" s="13" t="s">
        <v>39</v>
      </c>
      <c r="D762" s="13" t="s">
        <v>40</v>
      </c>
      <c r="E762" s="13" t="s">
        <v>21</v>
      </c>
      <c r="F762" s="58">
        <v>8873</v>
      </c>
      <c r="G762" s="13" t="s">
        <v>1913</v>
      </c>
      <c r="H762" s="13" t="s">
        <v>1899</v>
      </c>
      <c r="I762" s="13" t="s">
        <v>2067</v>
      </c>
      <c r="J762" s="13" t="s">
        <v>1912</v>
      </c>
      <c r="K762" s="13" t="s">
        <v>2311</v>
      </c>
      <c r="L762" s="13" t="s">
        <v>2312</v>
      </c>
      <c r="M762" s="60">
        <v>44743</v>
      </c>
      <c r="N762" s="18">
        <f>VLOOKUP(A762,'Master NJ LTC Rating'!$A:$S,19,FALSE)</f>
        <v>3</v>
      </c>
    </row>
    <row r="763" spans="1:14" x14ac:dyDescent="0.35">
      <c r="A763" s="13">
        <v>315131</v>
      </c>
      <c r="B763" s="13" t="s">
        <v>38</v>
      </c>
      <c r="C763" s="13" t="s">
        <v>39</v>
      </c>
      <c r="D763" s="13" t="s">
        <v>40</v>
      </c>
      <c r="E763" s="13" t="s">
        <v>21</v>
      </c>
      <c r="F763" s="58">
        <v>8873</v>
      </c>
      <c r="G763" s="13" t="s">
        <v>1913</v>
      </c>
      <c r="H763" s="13" t="s">
        <v>1899</v>
      </c>
      <c r="I763" s="13" t="s">
        <v>2068</v>
      </c>
      <c r="J763" s="13" t="s">
        <v>1912</v>
      </c>
      <c r="K763" s="13" t="s">
        <v>2311</v>
      </c>
      <c r="L763" s="13" t="s">
        <v>2312</v>
      </c>
      <c r="M763" s="60">
        <v>44743</v>
      </c>
      <c r="N763" s="18">
        <f>VLOOKUP(A763,'Master NJ LTC Rating'!$A:$S,19,FALSE)</f>
        <v>3</v>
      </c>
    </row>
    <row r="764" spans="1:14" x14ac:dyDescent="0.35">
      <c r="A764" s="13">
        <v>315131</v>
      </c>
      <c r="B764" s="13" t="s">
        <v>38</v>
      </c>
      <c r="C764" s="13" t="s">
        <v>39</v>
      </c>
      <c r="D764" s="13" t="s">
        <v>40</v>
      </c>
      <c r="E764" s="13" t="s">
        <v>21</v>
      </c>
      <c r="F764" s="58">
        <v>8873</v>
      </c>
      <c r="G764" s="13" t="s">
        <v>4732</v>
      </c>
      <c r="H764" s="13" t="s">
        <v>1899</v>
      </c>
      <c r="I764" s="13" t="s">
        <v>2069</v>
      </c>
      <c r="J764" s="13" t="s">
        <v>1912</v>
      </c>
      <c r="K764" s="13" t="s">
        <v>2311</v>
      </c>
      <c r="L764" s="13" t="s">
        <v>2312</v>
      </c>
      <c r="M764" s="60">
        <v>44743</v>
      </c>
      <c r="N764" s="18">
        <f>VLOOKUP(A764,'Master NJ LTC Rating'!$A:$S,19,FALSE)</f>
        <v>3</v>
      </c>
    </row>
    <row r="765" spans="1:14" x14ac:dyDescent="0.35">
      <c r="A765" s="13">
        <v>315273</v>
      </c>
      <c r="B765" s="13" t="s">
        <v>596</v>
      </c>
      <c r="C765" s="13" t="s">
        <v>597</v>
      </c>
      <c r="D765" s="13" t="s">
        <v>598</v>
      </c>
      <c r="E765" s="13" t="s">
        <v>21</v>
      </c>
      <c r="F765" s="58">
        <v>7060</v>
      </c>
      <c r="G765" s="13" t="s">
        <v>1898</v>
      </c>
      <c r="H765" s="13" t="s">
        <v>1911</v>
      </c>
      <c r="I765" s="13" t="s">
        <v>2063</v>
      </c>
      <c r="J765" s="59">
        <v>0.4</v>
      </c>
      <c r="K765" s="13" t="s">
        <v>2311</v>
      </c>
      <c r="L765" s="13" t="s">
        <v>2771</v>
      </c>
      <c r="M765" s="60">
        <v>44743</v>
      </c>
      <c r="N765" s="18">
        <f>VLOOKUP(A765,'Master NJ LTC Rating'!$A:$S,19,FALSE)</f>
        <v>5</v>
      </c>
    </row>
    <row r="766" spans="1:14" x14ac:dyDescent="0.35">
      <c r="A766" s="13">
        <v>315273</v>
      </c>
      <c r="B766" s="13" t="s">
        <v>596</v>
      </c>
      <c r="C766" s="13" t="s">
        <v>597</v>
      </c>
      <c r="D766" s="13" t="s">
        <v>598</v>
      </c>
      <c r="E766" s="13" t="s">
        <v>21</v>
      </c>
      <c r="F766" s="58">
        <v>7060</v>
      </c>
      <c r="G766" s="13" t="s">
        <v>1913</v>
      </c>
      <c r="H766" s="13" t="s">
        <v>1911</v>
      </c>
      <c r="I766" s="13" t="s">
        <v>2314</v>
      </c>
      <c r="J766" s="13" t="s">
        <v>1912</v>
      </c>
      <c r="K766" s="13" t="s">
        <v>2311</v>
      </c>
      <c r="L766" s="13" t="s">
        <v>2771</v>
      </c>
      <c r="M766" s="60">
        <v>44743</v>
      </c>
      <c r="N766" s="18">
        <f>VLOOKUP(A766,'Master NJ LTC Rating'!$A:$S,19,FALSE)</f>
        <v>5</v>
      </c>
    </row>
    <row r="767" spans="1:14" x14ac:dyDescent="0.35">
      <c r="A767" s="13">
        <v>315273</v>
      </c>
      <c r="B767" s="13" t="s">
        <v>596</v>
      </c>
      <c r="C767" s="13" t="s">
        <v>597</v>
      </c>
      <c r="D767" s="13" t="s">
        <v>598</v>
      </c>
      <c r="E767" s="13" t="s">
        <v>21</v>
      </c>
      <c r="F767" s="58">
        <v>7060</v>
      </c>
      <c r="G767" s="13" t="s">
        <v>1898</v>
      </c>
      <c r="H767" s="13" t="s">
        <v>1911</v>
      </c>
      <c r="I767" s="13" t="s">
        <v>2313</v>
      </c>
      <c r="J767" s="59">
        <v>0.6</v>
      </c>
      <c r="K767" s="13" t="s">
        <v>2311</v>
      </c>
      <c r="L767" s="13" t="s">
        <v>2771</v>
      </c>
      <c r="M767" s="60">
        <v>44743</v>
      </c>
      <c r="N767" s="18">
        <f>VLOOKUP(A767,'Master NJ LTC Rating'!$A:$S,19,FALSE)</f>
        <v>5</v>
      </c>
    </row>
    <row r="768" spans="1:14" x14ac:dyDescent="0.35">
      <c r="A768" s="13">
        <v>315273</v>
      </c>
      <c r="B768" s="13" t="s">
        <v>596</v>
      </c>
      <c r="C768" s="13" t="s">
        <v>597</v>
      </c>
      <c r="D768" s="13" t="s">
        <v>598</v>
      </c>
      <c r="E768" s="13" t="s">
        <v>21</v>
      </c>
      <c r="F768" s="58">
        <v>7060</v>
      </c>
      <c r="G768" s="13" t="s">
        <v>1913</v>
      </c>
      <c r="H768" s="13" t="s">
        <v>1899</v>
      </c>
      <c r="I768" s="13" t="s">
        <v>2067</v>
      </c>
      <c r="J768" s="13" t="s">
        <v>1912</v>
      </c>
      <c r="K768" s="13" t="s">
        <v>2311</v>
      </c>
      <c r="L768" s="13" t="s">
        <v>2771</v>
      </c>
      <c r="M768" s="60">
        <v>44743</v>
      </c>
      <c r="N768" s="18">
        <f>VLOOKUP(A768,'Master NJ LTC Rating'!$A:$S,19,FALSE)</f>
        <v>5</v>
      </c>
    </row>
    <row r="769" spans="1:14" x14ac:dyDescent="0.35">
      <c r="A769" s="13">
        <v>315273</v>
      </c>
      <c r="B769" s="13" t="s">
        <v>596</v>
      </c>
      <c r="C769" s="13" t="s">
        <v>597</v>
      </c>
      <c r="D769" s="13" t="s">
        <v>598</v>
      </c>
      <c r="E769" s="13" t="s">
        <v>21</v>
      </c>
      <c r="F769" s="58">
        <v>7060</v>
      </c>
      <c r="G769" s="13" t="s">
        <v>1913</v>
      </c>
      <c r="H769" s="13" t="s">
        <v>1899</v>
      </c>
      <c r="I769" s="13" t="s">
        <v>2068</v>
      </c>
      <c r="J769" s="13" t="s">
        <v>1912</v>
      </c>
      <c r="K769" s="13" t="s">
        <v>2311</v>
      </c>
      <c r="L769" s="13" t="s">
        <v>2771</v>
      </c>
      <c r="M769" s="60">
        <v>44743</v>
      </c>
      <c r="N769" s="18">
        <f>VLOOKUP(A769,'Master NJ LTC Rating'!$A:$S,19,FALSE)</f>
        <v>5</v>
      </c>
    </row>
    <row r="770" spans="1:14" x14ac:dyDescent="0.35">
      <c r="A770" s="13">
        <v>315273</v>
      </c>
      <c r="B770" s="13" t="s">
        <v>596</v>
      </c>
      <c r="C770" s="13" t="s">
        <v>597</v>
      </c>
      <c r="D770" s="13" t="s">
        <v>598</v>
      </c>
      <c r="E770" s="13" t="s">
        <v>21</v>
      </c>
      <c r="F770" s="58">
        <v>7060</v>
      </c>
      <c r="G770" s="13" t="s">
        <v>4732</v>
      </c>
      <c r="H770" s="13" t="s">
        <v>1899</v>
      </c>
      <c r="I770" s="13" t="s">
        <v>2069</v>
      </c>
      <c r="J770" s="13" t="s">
        <v>1912</v>
      </c>
      <c r="K770" s="13" t="s">
        <v>2311</v>
      </c>
      <c r="L770" s="13" t="s">
        <v>2771</v>
      </c>
      <c r="M770" s="60">
        <v>44743</v>
      </c>
      <c r="N770" s="18">
        <f>VLOOKUP(A770,'Master NJ LTC Rating'!$A:$S,19,FALSE)</f>
        <v>5</v>
      </c>
    </row>
    <row r="771" spans="1:14" x14ac:dyDescent="0.35">
      <c r="A771" s="13">
        <v>315275</v>
      </c>
      <c r="B771" s="13" t="s">
        <v>849</v>
      </c>
      <c r="C771" s="13" t="s">
        <v>850</v>
      </c>
      <c r="D771" s="13" t="s">
        <v>414</v>
      </c>
      <c r="E771" s="13" t="s">
        <v>21</v>
      </c>
      <c r="F771" s="58">
        <v>8701</v>
      </c>
      <c r="G771" s="13" t="s">
        <v>1908</v>
      </c>
      <c r="H771" s="13" t="s">
        <v>1899</v>
      </c>
      <c r="I771" s="13" t="s">
        <v>2779</v>
      </c>
      <c r="J771" s="13" t="s">
        <v>1906</v>
      </c>
      <c r="K771" s="13" t="s">
        <v>2780</v>
      </c>
      <c r="L771" s="13" t="s">
        <v>2775</v>
      </c>
      <c r="M771" s="60">
        <v>44743</v>
      </c>
      <c r="N771" s="18">
        <f>VLOOKUP(A771,'Master NJ LTC Rating'!$A:$S,19,FALSE)</f>
        <v>5</v>
      </c>
    </row>
    <row r="772" spans="1:14" x14ac:dyDescent="0.35">
      <c r="A772" s="13">
        <v>315275</v>
      </c>
      <c r="B772" s="13" t="s">
        <v>849</v>
      </c>
      <c r="C772" s="13" t="s">
        <v>850</v>
      </c>
      <c r="D772" s="13" t="s">
        <v>414</v>
      </c>
      <c r="E772" s="13" t="s">
        <v>21</v>
      </c>
      <c r="F772" s="58">
        <v>8701</v>
      </c>
      <c r="G772" s="13" t="s">
        <v>2010</v>
      </c>
      <c r="H772" s="13" t="s">
        <v>1899</v>
      </c>
      <c r="I772" s="13" t="s">
        <v>2777</v>
      </c>
      <c r="J772" s="13" t="s">
        <v>1906</v>
      </c>
      <c r="K772" s="13" t="s">
        <v>2778</v>
      </c>
      <c r="L772" s="13" t="s">
        <v>2775</v>
      </c>
      <c r="M772" s="60">
        <v>44743</v>
      </c>
      <c r="N772" s="18">
        <f>VLOOKUP(A772,'Master NJ LTC Rating'!$A:$S,19,FALSE)</f>
        <v>5</v>
      </c>
    </row>
    <row r="773" spans="1:14" x14ac:dyDescent="0.35">
      <c r="A773" s="13">
        <v>315275</v>
      </c>
      <c r="B773" s="13" t="s">
        <v>849</v>
      </c>
      <c r="C773" s="13" t="s">
        <v>850</v>
      </c>
      <c r="D773" s="13" t="s">
        <v>414</v>
      </c>
      <c r="E773" s="13" t="s">
        <v>21</v>
      </c>
      <c r="F773" s="58">
        <v>8701</v>
      </c>
      <c r="G773" s="13" t="s">
        <v>4730</v>
      </c>
      <c r="H773" s="13" t="s">
        <v>1899</v>
      </c>
      <c r="I773" s="13" t="s">
        <v>2773</v>
      </c>
      <c r="J773" s="59">
        <v>0.45</v>
      </c>
      <c r="K773" s="13" t="s">
        <v>2774</v>
      </c>
      <c r="L773" s="13" t="s">
        <v>2775</v>
      </c>
      <c r="M773" s="60">
        <v>44743</v>
      </c>
      <c r="N773" s="18">
        <f>VLOOKUP(A773,'Master NJ LTC Rating'!$A:$S,19,FALSE)</f>
        <v>5</v>
      </c>
    </row>
    <row r="774" spans="1:14" x14ac:dyDescent="0.35">
      <c r="A774" s="13">
        <v>315275</v>
      </c>
      <c r="B774" s="13" t="s">
        <v>849</v>
      </c>
      <c r="C774" s="13" t="s">
        <v>850</v>
      </c>
      <c r="D774" s="13" t="s">
        <v>414</v>
      </c>
      <c r="E774" s="13" t="s">
        <v>21</v>
      </c>
      <c r="F774" s="58">
        <v>8701</v>
      </c>
      <c r="G774" s="13" t="s">
        <v>1898</v>
      </c>
      <c r="H774" s="13" t="s">
        <v>1899</v>
      </c>
      <c r="I774" s="13" t="s">
        <v>2776</v>
      </c>
      <c r="J774" s="59">
        <v>0.55000000000000004</v>
      </c>
      <c r="K774" s="13" t="s">
        <v>2774</v>
      </c>
      <c r="L774" s="13" t="s">
        <v>2775</v>
      </c>
      <c r="M774" s="60">
        <v>44743</v>
      </c>
      <c r="N774" s="18">
        <f>VLOOKUP(A774,'Master NJ LTC Rating'!$A:$S,19,FALSE)</f>
        <v>5</v>
      </c>
    </row>
    <row r="775" spans="1:14" x14ac:dyDescent="0.35">
      <c r="A775" s="13">
        <v>315523</v>
      </c>
      <c r="B775" s="13" t="s">
        <v>3545</v>
      </c>
      <c r="C775" s="13" t="s">
        <v>3546</v>
      </c>
      <c r="D775" s="13" t="s">
        <v>235</v>
      </c>
      <c r="E775" s="13" t="s">
        <v>21</v>
      </c>
      <c r="F775" s="58">
        <v>7974</v>
      </c>
      <c r="G775" s="13" t="s">
        <v>2010</v>
      </c>
      <c r="H775" s="13" t="s">
        <v>1899</v>
      </c>
      <c r="I775" s="13" t="s">
        <v>3365</v>
      </c>
      <c r="J775" s="13" t="s">
        <v>1906</v>
      </c>
      <c r="K775" s="13" t="s">
        <v>3366</v>
      </c>
      <c r="L775" s="13" t="s">
        <v>3547</v>
      </c>
      <c r="M775" s="60">
        <v>44743</v>
      </c>
      <c r="N775" s="18">
        <f>VLOOKUP(A775,'Master NJ LTC Rating'!$A:$S,19,FALSE)</f>
        <v>5</v>
      </c>
    </row>
    <row r="776" spans="1:14" x14ac:dyDescent="0.35">
      <c r="A776" s="13">
        <v>315523</v>
      </c>
      <c r="B776" s="13" t="s">
        <v>3545</v>
      </c>
      <c r="C776" s="13" t="s">
        <v>3546</v>
      </c>
      <c r="D776" s="13" t="s">
        <v>235</v>
      </c>
      <c r="E776" s="13" t="s">
        <v>21</v>
      </c>
      <c r="F776" s="58">
        <v>7974</v>
      </c>
      <c r="G776" s="13" t="s">
        <v>2010</v>
      </c>
      <c r="H776" s="13" t="s">
        <v>1899</v>
      </c>
      <c r="I776" s="13" t="s">
        <v>3367</v>
      </c>
      <c r="J776" s="13" t="s">
        <v>1906</v>
      </c>
      <c r="K776" s="13" t="s">
        <v>3548</v>
      </c>
      <c r="L776" s="13" t="s">
        <v>3547</v>
      </c>
      <c r="M776" s="60">
        <v>44743</v>
      </c>
      <c r="N776" s="18">
        <f>VLOOKUP(A776,'Master NJ LTC Rating'!$A:$S,19,FALSE)</f>
        <v>5</v>
      </c>
    </row>
    <row r="777" spans="1:14" x14ac:dyDescent="0.35">
      <c r="A777" s="13">
        <v>315523</v>
      </c>
      <c r="B777" s="13" t="s">
        <v>3545</v>
      </c>
      <c r="C777" s="13" t="s">
        <v>3546</v>
      </c>
      <c r="D777" s="13" t="s">
        <v>235</v>
      </c>
      <c r="E777" s="13" t="s">
        <v>21</v>
      </c>
      <c r="F777" s="58">
        <v>7974</v>
      </c>
      <c r="G777" s="13" t="s">
        <v>2010</v>
      </c>
      <c r="H777" s="13" t="s">
        <v>1899</v>
      </c>
      <c r="I777" s="13" t="s">
        <v>5078</v>
      </c>
      <c r="J777" s="13" t="s">
        <v>1906</v>
      </c>
      <c r="K777" s="13" t="s">
        <v>5075</v>
      </c>
      <c r="L777" s="13" t="s">
        <v>3547</v>
      </c>
      <c r="M777" s="60">
        <v>44743</v>
      </c>
      <c r="N777" s="18">
        <f>VLOOKUP(A777,'Master NJ LTC Rating'!$A:$S,19,FALSE)</f>
        <v>5</v>
      </c>
    </row>
    <row r="778" spans="1:14" x14ac:dyDescent="0.35">
      <c r="A778" s="13">
        <v>315523</v>
      </c>
      <c r="B778" s="13" t="s">
        <v>3545</v>
      </c>
      <c r="C778" s="13" t="s">
        <v>3546</v>
      </c>
      <c r="D778" s="13" t="s">
        <v>235</v>
      </c>
      <c r="E778" s="13" t="s">
        <v>21</v>
      </c>
      <c r="F778" s="58">
        <v>7974</v>
      </c>
      <c r="G778" s="13" t="s">
        <v>4722</v>
      </c>
      <c r="H778" s="13" t="s">
        <v>1899</v>
      </c>
      <c r="I778" s="13" t="s">
        <v>3369</v>
      </c>
      <c r="J778" s="13" t="s">
        <v>1906</v>
      </c>
      <c r="K778" s="13" t="s">
        <v>3548</v>
      </c>
      <c r="L778" s="13" t="s">
        <v>3547</v>
      </c>
      <c r="M778" s="60">
        <v>44743</v>
      </c>
      <c r="N778" s="18">
        <f>VLOOKUP(A778,'Master NJ LTC Rating'!$A:$S,19,FALSE)</f>
        <v>5</v>
      </c>
    </row>
    <row r="779" spans="1:14" x14ac:dyDescent="0.35">
      <c r="A779" s="13">
        <v>315523</v>
      </c>
      <c r="B779" s="13" t="s">
        <v>3545</v>
      </c>
      <c r="C779" s="13" t="s">
        <v>3546</v>
      </c>
      <c r="D779" s="13" t="s">
        <v>235</v>
      </c>
      <c r="E779" s="13" t="s">
        <v>21</v>
      </c>
      <c r="F779" s="58">
        <v>7974</v>
      </c>
      <c r="G779" s="13" t="s">
        <v>1908</v>
      </c>
      <c r="H779" s="13" t="s">
        <v>1899</v>
      </c>
      <c r="I779" s="13" t="s">
        <v>3381</v>
      </c>
      <c r="J779" s="13" t="s">
        <v>1906</v>
      </c>
      <c r="K779" s="13" t="s">
        <v>3301</v>
      </c>
      <c r="L779" s="13" t="s">
        <v>3547</v>
      </c>
      <c r="M779" s="60">
        <v>44743</v>
      </c>
      <c r="N779" s="18">
        <f>VLOOKUP(A779,'Master NJ LTC Rating'!$A:$S,19,FALSE)</f>
        <v>5</v>
      </c>
    </row>
    <row r="780" spans="1:14" x14ac:dyDescent="0.35">
      <c r="A780" s="13">
        <v>315523</v>
      </c>
      <c r="B780" s="13" t="s">
        <v>3545</v>
      </c>
      <c r="C780" s="13" t="s">
        <v>3546</v>
      </c>
      <c r="D780" s="13" t="s">
        <v>235</v>
      </c>
      <c r="E780" s="13" t="s">
        <v>21</v>
      </c>
      <c r="F780" s="58">
        <v>7974</v>
      </c>
      <c r="G780" s="13" t="s">
        <v>4741</v>
      </c>
      <c r="H780" s="13" t="s">
        <v>1899</v>
      </c>
      <c r="I780" s="13" t="s">
        <v>4718</v>
      </c>
      <c r="J780" s="13" t="s">
        <v>1906</v>
      </c>
      <c r="K780" s="13" t="s">
        <v>4719</v>
      </c>
      <c r="L780" s="13" t="s">
        <v>3547</v>
      </c>
      <c r="M780" s="60">
        <v>44743</v>
      </c>
      <c r="N780" s="18">
        <f>VLOOKUP(A780,'Master NJ LTC Rating'!$A:$S,19,FALSE)</f>
        <v>5</v>
      </c>
    </row>
    <row r="781" spans="1:14" x14ac:dyDescent="0.35">
      <c r="A781" s="13">
        <v>315523</v>
      </c>
      <c r="B781" s="13" t="s">
        <v>3545</v>
      </c>
      <c r="C781" s="13" t="s">
        <v>3546</v>
      </c>
      <c r="D781" s="13" t="s">
        <v>235</v>
      </c>
      <c r="E781" s="13" t="s">
        <v>21</v>
      </c>
      <c r="F781" s="58">
        <v>7974</v>
      </c>
      <c r="G781" s="13" t="s">
        <v>1917</v>
      </c>
      <c r="H781" s="13" t="s">
        <v>1911</v>
      </c>
      <c r="I781" s="13" t="s">
        <v>3363</v>
      </c>
      <c r="J781" s="13" t="s">
        <v>1906</v>
      </c>
      <c r="K781" s="13" t="s">
        <v>3364</v>
      </c>
      <c r="L781" s="13" t="s">
        <v>3547</v>
      </c>
      <c r="M781" s="60">
        <v>44743</v>
      </c>
      <c r="N781" s="18">
        <f>VLOOKUP(A781,'Master NJ LTC Rating'!$A:$S,19,FALSE)</f>
        <v>5</v>
      </c>
    </row>
    <row r="782" spans="1:14" x14ac:dyDescent="0.35">
      <c r="A782" s="13">
        <v>315523</v>
      </c>
      <c r="B782" s="13" t="s">
        <v>3545</v>
      </c>
      <c r="C782" s="13" t="s">
        <v>3546</v>
      </c>
      <c r="D782" s="13" t="s">
        <v>235</v>
      </c>
      <c r="E782" s="13" t="s">
        <v>21</v>
      </c>
      <c r="F782" s="58">
        <v>7974</v>
      </c>
      <c r="G782" s="13" t="s">
        <v>4722</v>
      </c>
      <c r="H782" s="13" t="s">
        <v>1899</v>
      </c>
      <c r="I782" s="13" t="s">
        <v>3370</v>
      </c>
      <c r="J782" s="13" t="s">
        <v>1906</v>
      </c>
      <c r="K782" s="13" t="s">
        <v>3366</v>
      </c>
      <c r="L782" s="13" t="s">
        <v>3547</v>
      </c>
      <c r="M782" s="60">
        <v>44743</v>
      </c>
      <c r="N782" s="18">
        <f>VLOOKUP(A782,'Master NJ LTC Rating'!$A:$S,19,FALSE)</f>
        <v>5</v>
      </c>
    </row>
    <row r="783" spans="1:14" x14ac:dyDescent="0.35">
      <c r="A783" s="13">
        <v>315523</v>
      </c>
      <c r="B783" s="13" t="s">
        <v>3545</v>
      </c>
      <c r="C783" s="13" t="s">
        <v>3546</v>
      </c>
      <c r="D783" s="13" t="s">
        <v>235</v>
      </c>
      <c r="E783" s="13" t="s">
        <v>21</v>
      </c>
      <c r="F783" s="58">
        <v>7974</v>
      </c>
      <c r="G783" s="13" t="s">
        <v>4741</v>
      </c>
      <c r="H783" s="13" t="s">
        <v>1899</v>
      </c>
      <c r="I783" s="13" t="s">
        <v>3376</v>
      </c>
      <c r="J783" s="13" t="s">
        <v>1906</v>
      </c>
      <c r="K783" s="13" t="s">
        <v>3366</v>
      </c>
      <c r="L783" s="13" t="s">
        <v>3547</v>
      </c>
      <c r="M783" s="60">
        <v>44743</v>
      </c>
      <c r="N783" s="18">
        <f>VLOOKUP(A783,'Master NJ LTC Rating'!$A:$S,19,FALSE)</f>
        <v>5</v>
      </c>
    </row>
    <row r="784" spans="1:14" x14ac:dyDescent="0.35">
      <c r="A784" s="13">
        <v>315523</v>
      </c>
      <c r="B784" s="13" t="s">
        <v>3545</v>
      </c>
      <c r="C784" s="13" t="s">
        <v>3546</v>
      </c>
      <c r="D784" s="13" t="s">
        <v>235</v>
      </c>
      <c r="E784" s="13" t="s">
        <v>21</v>
      </c>
      <c r="F784" s="58">
        <v>7974</v>
      </c>
      <c r="G784" s="13" t="s">
        <v>4741</v>
      </c>
      <c r="H784" s="13" t="s">
        <v>1899</v>
      </c>
      <c r="I784" s="13" t="s">
        <v>3377</v>
      </c>
      <c r="J784" s="13" t="s">
        <v>1906</v>
      </c>
      <c r="K784" s="13" t="s">
        <v>3548</v>
      </c>
      <c r="L784" s="13" t="s">
        <v>3547</v>
      </c>
      <c r="M784" s="60">
        <v>44743</v>
      </c>
      <c r="N784" s="18">
        <f>VLOOKUP(A784,'Master NJ LTC Rating'!$A:$S,19,FALSE)</f>
        <v>5</v>
      </c>
    </row>
    <row r="785" spans="1:14" x14ac:dyDescent="0.35">
      <c r="A785" s="13">
        <v>315523</v>
      </c>
      <c r="B785" s="13" t="s">
        <v>3545</v>
      </c>
      <c r="C785" s="13" t="s">
        <v>3546</v>
      </c>
      <c r="D785" s="13" t="s">
        <v>235</v>
      </c>
      <c r="E785" s="13" t="s">
        <v>21</v>
      </c>
      <c r="F785" s="58">
        <v>7974</v>
      </c>
      <c r="G785" s="13" t="s">
        <v>2010</v>
      </c>
      <c r="H785" s="13" t="s">
        <v>1899</v>
      </c>
      <c r="I785" s="13" t="s">
        <v>3371</v>
      </c>
      <c r="J785" s="13" t="s">
        <v>1906</v>
      </c>
      <c r="K785" s="13" t="s">
        <v>3366</v>
      </c>
      <c r="L785" s="13" t="s">
        <v>3547</v>
      </c>
      <c r="M785" s="60">
        <v>44743</v>
      </c>
      <c r="N785" s="18">
        <f>VLOOKUP(A785,'Master NJ LTC Rating'!$A:$S,19,FALSE)</f>
        <v>5</v>
      </c>
    </row>
    <row r="786" spans="1:14" x14ac:dyDescent="0.35">
      <c r="A786" s="13">
        <v>315523</v>
      </c>
      <c r="B786" s="13" t="s">
        <v>3545</v>
      </c>
      <c r="C786" s="13" t="s">
        <v>3546</v>
      </c>
      <c r="D786" s="13" t="s">
        <v>235</v>
      </c>
      <c r="E786" s="13" t="s">
        <v>21</v>
      </c>
      <c r="F786" s="58">
        <v>7974</v>
      </c>
      <c r="G786" s="13" t="s">
        <v>1908</v>
      </c>
      <c r="H786" s="13" t="s">
        <v>1899</v>
      </c>
      <c r="I786" s="13" t="s">
        <v>3382</v>
      </c>
      <c r="J786" s="13" t="s">
        <v>1906</v>
      </c>
      <c r="K786" s="13" t="s">
        <v>3383</v>
      </c>
      <c r="L786" s="13" t="s">
        <v>3547</v>
      </c>
      <c r="M786" s="60">
        <v>44743</v>
      </c>
      <c r="N786" s="18">
        <f>VLOOKUP(A786,'Master NJ LTC Rating'!$A:$S,19,FALSE)</f>
        <v>5</v>
      </c>
    </row>
    <row r="787" spans="1:14" x14ac:dyDescent="0.35">
      <c r="A787" s="13">
        <v>315523</v>
      </c>
      <c r="B787" s="13" t="s">
        <v>3545</v>
      </c>
      <c r="C787" s="13" t="s">
        <v>3546</v>
      </c>
      <c r="D787" s="13" t="s">
        <v>235</v>
      </c>
      <c r="E787" s="13" t="s">
        <v>21</v>
      </c>
      <c r="F787" s="58">
        <v>7974</v>
      </c>
      <c r="G787" s="13" t="s">
        <v>1908</v>
      </c>
      <c r="H787" s="13" t="s">
        <v>1899</v>
      </c>
      <c r="I787" s="13" t="s">
        <v>3550</v>
      </c>
      <c r="J787" s="13" t="s">
        <v>1906</v>
      </c>
      <c r="K787" s="13" t="s">
        <v>3551</v>
      </c>
      <c r="L787" s="13" t="s">
        <v>3547</v>
      </c>
      <c r="M787" s="60">
        <v>44743</v>
      </c>
      <c r="N787" s="18">
        <f>VLOOKUP(A787,'Master NJ LTC Rating'!$A:$S,19,FALSE)</f>
        <v>5</v>
      </c>
    </row>
    <row r="788" spans="1:14" x14ac:dyDescent="0.35">
      <c r="A788" s="13">
        <v>315523</v>
      </c>
      <c r="B788" s="13" t="s">
        <v>3545</v>
      </c>
      <c r="C788" s="13" t="s">
        <v>3546</v>
      </c>
      <c r="D788" s="13" t="s">
        <v>235</v>
      </c>
      <c r="E788" s="13" t="s">
        <v>21</v>
      </c>
      <c r="F788" s="58">
        <v>7974</v>
      </c>
      <c r="G788" s="13" t="s">
        <v>2010</v>
      </c>
      <c r="H788" s="13" t="s">
        <v>1899</v>
      </c>
      <c r="I788" s="13" t="s">
        <v>5077</v>
      </c>
      <c r="J788" s="13" t="s">
        <v>1906</v>
      </c>
      <c r="K788" s="13" t="s">
        <v>5075</v>
      </c>
      <c r="L788" s="13" t="s">
        <v>3547</v>
      </c>
      <c r="M788" s="60">
        <v>44743</v>
      </c>
      <c r="N788" s="18">
        <f>VLOOKUP(A788,'Master NJ LTC Rating'!$A:$S,19,FALSE)</f>
        <v>5</v>
      </c>
    </row>
    <row r="789" spans="1:14" x14ac:dyDescent="0.35">
      <c r="A789" s="13">
        <v>315523</v>
      </c>
      <c r="B789" s="13" t="s">
        <v>3545</v>
      </c>
      <c r="C789" s="13" t="s">
        <v>3546</v>
      </c>
      <c r="D789" s="13" t="s">
        <v>235</v>
      </c>
      <c r="E789" s="13" t="s">
        <v>21</v>
      </c>
      <c r="F789" s="58">
        <v>7974</v>
      </c>
      <c r="G789" s="13" t="s">
        <v>1898</v>
      </c>
      <c r="H789" s="13" t="s">
        <v>1911</v>
      </c>
      <c r="I789" s="13" t="s">
        <v>3360</v>
      </c>
      <c r="J789" s="59">
        <v>1</v>
      </c>
      <c r="K789" s="13" t="s">
        <v>3361</v>
      </c>
      <c r="L789" s="13" t="s">
        <v>3547</v>
      </c>
      <c r="M789" s="60">
        <v>44743</v>
      </c>
      <c r="N789" s="18">
        <f>VLOOKUP(A789,'Master NJ LTC Rating'!$A:$S,19,FALSE)</f>
        <v>5</v>
      </c>
    </row>
    <row r="790" spans="1:14" x14ac:dyDescent="0.35">
      <c r="A790" s="13">
        <v>315523</v>
      </c>
      <c r="B790" s="13" t="s">
        <v>3545</v>
      </c>
      <c r="C790" s="13" t="s">
        <v>3546</v>
      </c>
      <c r="D790" s="13" t="s">
        <v>235</v>
      </c>
      <c r="E790" s="13" t="s">
        <v>21</v>
      </c>
      <c r="F790" s="58">
        <v>7974</v>
      </c>
      <c r="G790" s="13" t="s">
        <v>2010</v>
      </c>
      <c r="H790" s="13" t="s">
        <v>1899</v>
      </c>
      <c r="I790" s="13" t="s">
        <v>5076</v>
      </c>
      <c r="J790" s="13" t="s">
        <v>1906</v>
      </c>
      <c r="K790" s="13" t="s">
        <v>5075</v>
      </c>
      <c r="L790" s="13" t="s">
        <v>3547</v>
      </c>
      <c r="M790" s="60">
        <v>44743</v>
      </c>
      <c r="N790" s="18">
        <f>VLOOKUP(A790,'Master NJ LTC Rating'!$A:$S,19,FALSE)</f>
        <v>5</v>
      </c>
    </row>
    <row r="791" spans="1:14" x14ac:dyDescent="0.35">
      <c r="A791" s="13">
        <v>315523</v>
      </c>
      <c r="B791" s="13" t="s">
        <v>3545</v>
      </c>
      <c r="C791" s="13" t="s">
        <v>3546</v>
      </c>
      <c r="D791" s="13" t="s">
        <v>235</v>
      </c>
      <c r="E791" s="13" t="s">
        <v>21</v>
      </c>
      <c r="F791" s="58">
        <v>7974</v>
      </c>
      <c r="G791" s="13" t="s">
        <v>4741</v>
      </c>
      <c r="H791" s="13" t="s">
        <v>1899</v>
      </c>
      <c r="I791" s="13" t="s">
        <v>3379</v>
      </c>
      <c r="J791" s="13" t="s">
        <v>1906</v>
      </c>
      <c r="K791" s="13" t="s">
        <v>3548</v>
      </c>
      <c r="L791" s="13" t="s">
        <v>3547</v>
      </c>
      <c r="M791" s="60">
        <v>44743</v>
      </c>
      <c r="N791" s="18">
        <f>VLOOKUP(A791,'Master NJ LTC Rating'!$A:$S,19,FALSE)</f>
        <v>5</v>
      </c>
    </row>
    <row r="792" spans="1:14" x14ac:dyDescent="0.35">
      <c r="A792" s="13">
        <v>315523</v>
      </c>
      <c r="B792" s="13" t="s">
        <v>3545</v>
      </c>
      <c r="C792" s="13" t="s">
        <v>3546</v>
      </c>
      <c r="D792" s="13" t="s">
        <v>235</v>
      </c>
      <c r="E792" s="13" t="s">
        <v>21</v>
      </c>
      <c r="F792" s="58">
        <v>7974</v>
      </c>
      <c r="G792" s="13" t="s">
        <v>2010</v>
      </c>
      <c r="H792" s="13" t="s">
        <v>1899</v>
      </c>
      <c r="I792" s="13" t="s">
        <v>3372</v>
      </c>
      <c r="J792" s="13" t="s">
        <v>1906</v>
      </c>
      <c r="K792" s="13" t="s">
        <v>3366</v>
      </c>
      <c r="L792" s="13" t="s">
        <v>3547</v>
      </c>
      <c r="M792" s="60">
        <v>44743</v>
      </c>
      <c r="N792" s="18">
        <f>VLOOKUP(A792,'Master NJ LTC Rating'!$A:$S,19,FALSE)</f>
        <v>5</v>
      </c>
    </row>
    <row r="793" spans="1:14" x14ac:dyDescent="0.35">
      <c r="A793" s="13">
        <v>315523</v>
      </c>
      <c r="B793" s="13" t="s">
        <v>3545</v>
      </c>
      <c r="C793" s="13" t="s">
        <v>3546</v>
      </c>
      <c r="D793" s="13" t="s">
        <v>235</v>
      </c>
      <c r="E793" s="13" t="s">
        <v>21</v>
      </c>
      <c r="F793" s="58">
        <v>7974</v>
      </c>
      <c r="G793" s="13" t="s">
        <v>2010</v>
      </c>
      <c r="H793" s="13" t="s">
        <v>1899</v>
      </c>
      <c r="I793" s="13" t="s">
        <v>3373</v>
      </c>
      <c r="J793" s="13" t="s">
        <v>1906</v>
      </c>
      <c r="K793" s="13" t="s">
        <v>3374</v>
      </c>
      <c r="L793" s="13" t="s">
        <v>3547</v>
      </c>
      <c r="M793" s="60">
        <v>44743</v>
      </c>
      <c r="N793" s="18">
        <f>VLOOKUP(A793,'Master NJ LTC Rating'!$A:$S,19,FALSE)</f>
        <v>5</v>
      </c>
    </row>
    <row r="794" spans="1:14" x14ac:dyDescent="0.35">
      <c r="A794" s="13">
        <v>315523</v>
      </c>
      <c r="B794" s="13" t="s">
        <v>3545</v>
      </c>
      <c r="C794" s="13" t="s">
        <v>3546</v>
      </c>
      <c r="D794" s="13" t="s">
        <v>235</v>
      </c>
      <c r="E794" s="13" t="s">
        <v>21</v>
      </c>
      <c r="F794" s="58">
        <v>7974</v>
      </c>
      <c r="G794" s="13" t="s">
        <v>4722</v>
      </c>
      <c r="H794" s="13" t="s">
        <v>1899</v>
      </c>
      <c r="I794" s="13" t="s">
        <v>3375</v>
      </c>
      <c r="J794" s="13" t="s">
        <v>1906</v>
      </c>
      <c r="K794" s="13" t="s">
        <v>3548</v>
      </c>
      <c r="L794" s="13" t="s">
        <v>3547</v>
      </c>
      <c r="M794" s="60">
        <v>44743</v>
      </c>
      <c r="N794" s="18">
        <f>VLOOKUP(A794,'Master NJ LTC Rating'!$A:$S,19,FALSE)</f>
        <v>5</v>
      </c>
    </row>
    <row r="795" spans="1:14" x14ac:dyDescent="0.35">
      <c r="A795" s="13">
        <v>315523</v>
      </c>
      <c r="B795" s="13" t="s">
        <v>3545</v>
      </c>
      <c r="C795" s="13" t="s">
        <v>3546</v>
      </c>
      <c r="D795" s="13" t="s">
        <v>235</v>
      </c>
      <c r="E795" s="13" t="s">
        <v>21</v>
      </c>
      <c r="F795" s="58">
        <v>7974</v>
      </c>
      <c r="G795" s="13" t="s">
        <v>1908</v>
      </c>
      <c r="H795" s="13" t="s">
        <v>1899</v>
      </c>
      <c r="I795" s="13" t="s">
        <v>5074</v>
      </c>
      <c r="J795" s="13" t="s">
        <v>1906</v>
      </c>
      <c r="K795" s="13" t="s">
        <v>5073</v>
      </c>
      <c r="L795" s="13" t="s">
        <v>3547</v>
      </c>
      <c r="M795" s="60">
        <v>44743</v>
      </c>
      <c r="N795" s="18">
        <f>VLOOKUP(A795,'Master NJ LTC Rating'!$A:$S,19,FALSE)</f>
        <v>5</v>
      </c>
    </row>
    <row r="796" spans="1:14" x14ac:dyDescent="0.35">
      <c r="A796" s="13">
        <v>315469</v>
      </c>
      <c r="B796" s="13" t="s">
        <v>418</v>
      </c>
      <c r="C796" s="13" t="s">
        <v>419</v>
      </c>
      <c r="D796" s="13" t="s">
        <v>73</v>
      </c>
      <c r="E796" s="13" t="s">
        <v>21</v>
      </c>
      <c r="F796" s="58">
        <v>7753</v>
      </c>
      <c r="G796" s="13" t="s">
        <v>2010</v>
      </c>
      <c r="H796" s="13" t="s">
        <v>1899</v>
      </c>
      <c r="I796" s="13" t="s">
        <v>3365</v>
      </c>
      <c r="J796" s="13" t="s">
        <v>1906</v>
      </c>
      <c r="K796" s="13" t="s">
        <v>3366</v>
      </c>
      <c r="L796" s="13" t="s">
        <v>3362</v>
      </c>
      <c r="M796" s="60">
        <v>44743</v>
      </c>
      <c r="N796" s="18">
        <f>VLOOKUP(A796,'Master NJ LTC Rating'!$A:$S,19,FALSE)</f>
        <v>3</v>
      </c>
    </row>
    <row r="797" spans="1:14" x14ac:dyDescent="0.35">
      <c r="A797" s="13">
        <v>315469</v>
      </c>
      <c r="B797" s="13" t="s">
        <v>418</v>
      </c>
      <c r="C797" s="13" t="s">
        <v>419</v>
      </c>
      <c r="D797" s="13" t="s">
        <v>73</v>
      </c>
      <c r="E797" s="13" t="s">
        <v>21</v>
      </c>
      <c r="F797" s="58">
        <v>7753</v>
      </c>
      <c r="G797" s="13" t="s">
        <v>2010</v>
      </c>
      <c r="H797" s="13" t="s">
        <v>1899</v>
      </c>
      <c r="I797" s="13" t="s">
        <v>3367</v>
      </c>
      <c r="J797" s="13" t="s">
        <v>1906</v>
      </c>
      <c r="K797" s="13" t="s">
        <v>3368</v>
      </c>
      <c r="L797" s="13" t="s">
        <v>3362</v>
      </c>
      <c r="M797" s="60">
        <v>44743</v>
      </c>
      <c r="N797" s="18">
        <f>VLOOKUP(A797,'Master NJ LTC Rating'!$A:$S,19,FALSE)</f>
        <v>3</v>
      </c>
    </row>
    <row r="798" spans="1:14" x14ac:dyDescent="0.35">
      <c r="A798" s="13">
        <v>315469</v>
      </c>
      <c r="B798" s="13" t="s">
        <v>418</v>
      </c>
      <c r="C798" s="13" t="s">
        <v>419</v>
      </c>
      <c r="D798" s="13" t="s">
        <v>73</v>
      </c>
      <c r="E798" s="13" t="s">
        <v>21</v>
      </c>
      <c r="F798" s="58">
        <v>7753</v>
      </c>
      <c r="G798" s="13" t="s">
        <v>2010</v>
      </c>
      <c r="H798" s="13" t="s">
        <v>1899</v>
      </c>
      <c r="I798" s="13" t="s">
        <v>5078</v>
      </c>
      <c r="J798" s="13" t="s">
        <v>1906</v>
      </c>
      <c r="K798" s="13" t="s">
        <v>5075</v>
      </c>
      <c r="L798" s="13" t="s">
        <v>3362</v>
      </c>
      <c r="M798" s="60">
        <v>44743</v>
      </c>
      <c r="N798" s="18">
        <f>VLOOKUP(A798,'Master NJ LTC Rating'!$A:$S,19,FALSE)</f>
        <v>3</v>
      </c>
    </row>
    <row r="799" spans="1:14" x14ac:dyDescent="0.35">
      <c r="A799" s="13">
        <v>315469</v>
      </c>
      <c r="B799" s="13" t="s">
        <v>418</v>
      </c>
      <c r="C799" s="13" t="s">
        <v>419</v>
      </c>
      <c r="D799" s="13" t="s">
        <v>73</v>
      </c>
      <c r="E799" s="13" t="s">
        <v>21</v>
      </c>
      <c r="F799" s="58">
        <v>7753</v>
      </c>
      <c r="G799" s="13" t="s">
        <v>4722</v>
      </c>
      <c r="H799" s="13" t="s">
        <v>1899</v>
      </c>
      <c r="I799" s="13" t="s">
        <v>3369</v>
      </c>
      <c r="J799" s="13" t="s">
        <v>1906</v>
      </c>
      <c r="K799" s="13" t="s">
        <v>3368</v>
      </c>
      <c r="L799" s="13" t="s">
        <v>3362</v>
      </c>
      <c r="M799" s="60">
        <v>44743</v>
      </c>
      <c r="N799" s="18">
        <f>VLOOKUP(A799,'Master NJ LTC Rating'!$A:$S,19,FALSE)</f>
        <v>3</v>
      </c>
    </row>
    <row r="800" spans="1:14" x14ac:dyDescent="0.35">
      <c r="A800" s="13">
        <v>315469</v>
      </c>
      <c r="B800" s="13" t="s">
        <v>418</v>
      </c>
      <c r="C800" s="13" t="s">
        <v>419</v>
      </c>
      <c r="D800" s="13" t="s">
        <v>73</v>
      </c>
      <c r="E800" s="13" t="s">
        <v>21</v>
      </c>
      <c r="F800" s="58">
        <v>7753</v>
      </c>
      <c r="G800" s="13" t="s">
        <v>1908</v>
      </c>
      <c r="H800" s="13" t="s">
        <v>1899</v>
      </c>
      <c r="I800" s="13" t="s">
        <v>3381</v>
      </c>
      <c r="J800" s="13" t="s">
        <v>1906</v>
      </c>
      <c r="K800" s="13" t="s">
        <v>3301</v>
      </c>
      <c r="L800" s="13" t="s">
        <v>3362</v>
      </c>
      <c r="M800" s="60">
        <v>44743</v>
      </c>
      <c r="N800" s="18">
        <f>VLOOKUP(A800,'Master NJ LTC Rating'!$A:$S,19,FALSE)</f>
        <v>3</v>
      </c>
    </row>
    <row r="801" spans="1:14" x14ac:dyDescent="0.35">
      <c r="A801" s="13">
        <v>315469</v>
      </c>
      <c r="B801" s="13" t="s">
        <v>418</v>
      </c>
      <c r="C801" s="13" t="s">
        <v>419</v>
      </c>
      <c r="D801" s="13" t="s">
        <v>73</v>
      </c>
      <c r="E801" s="13" t="s">
        <v>21</v>
      </c>
      <c r="F801" s="58">
        <v>7753</v>
      </c>
      <c r="G801" s="13" t="s">
        <v>4741</v>
      </c>
      <c r="H801" s="13" t="s">
        <v>1899</v>
      </c>
      <c r="I801" s="13" t="s">
        <v>4718</v>
      </c>
      <c r="J801" s="13" t="s">
        <v>1906</v>
      </c>
      <c r="K801" s="13" t="s">
        <v>4719</v>
      </c>
      <c r="L801" s="13" t="s">
        <v>3362</v>
      </c>
      <c r="M801" s="60">
        <v>44743</v>
      </c>
      <c r="N801" s="18">
        <f>VLOOKUP(A801,'Master NJ LTC Rating'!$A:$S,19,FALSE)</f>
        <v>3</v>
      </c>
    </row>
    <row r="802" spans="1:14" x14ac:dyDescent="0.35">
      <c r="A802" s="13">
        <v>315469</v>
      </c>
      <c r="B802" s="13" t="s">
        <v>418</v>
      </c>
      <c r="C802" s="13" t="s">
        <v>419</v>
      </c>
      <c r="D802" s="13" t="s">
        <v>73</v>
      </c>
      <c r="E802" s="13" t="s">
        <v>21</v>
      </c>
      <c r="F802" s="58">
        <v>7753</v>
      </c>
      <c r="G802" s="13" t="s">
        <v>1917</v>
      </c>
      <c r="H802" s="13" t="s">
        <v>1911</v>
      </c>
      <c r="I802" s="13" t="s">
        <v>3363</v>
      </c>
      <c r="J802" s="13" t="s">
        <v>1906</v>
      </c>
      <c r="K802" s="13" t="s">
        <v>3364</v>
      </c>
      <c r="L802" s="13" t="s">
        <v>3362</v>
      </c>
      <c r="M802" s="60">
        <v>44743</v>
      </c>
      <c r="N802" s="18">
        <f>VLOOKUP(A802,'Master NJ LTC Rating'!$A:$S,19,FALSE)</f>
        <v>3</v>
      </c>
    </row>
    <row r="803" spans="1:14" x14ac:dyDescent="0.35">
      <c r="A803" s="13">
        <v>315469</v>
      </c>
      <c r="B803" s="13" t="s">
        <v>418</v>
      </c>
      <c r="C803" s="13" t="s">
        <v>419</v>
      </c>
      <c r="D803" s="13" t="s">
        <v>73</v>
      </c>
      <c r="E803" s="13" t="s">
        <v>21</v>
      </c>
      <c r="F803" s="58">
        <v>7753</v>
      </c>
      <c r="G803" s="13" t="s">
        <v>4722</v>
      </c>
      <c r="H803" s="13" t="s">
        <v>1899</v>
      </c>
      <c r="I803" s="13" t="s">
        <v>3370</v>
      </c>
      <c r="J803" s="13" t="s">
        <v>1906</v>
      </c>
      <c r="K803" s="13" t="s">
        <v>3366</v>
      </c>
      <c r="L803" s="13" t="s">
        <v>3362</v>
      </c>
      <c r="M803" s="60">
        <v>44743</v>
      </c>
      <c r="N803" s="18">
        <f>VLOOKUP(A803,'Master NJ LTC Rating'!$A:$S,19,FALSE)</f>
        <v>3</v>
      </c>
    </row>
    <row r="804" spans="1:14" x14ac:dyDescent="0.35">
      <c r="A804" s="13">
        <v>315469</v>
      </c>
      <c r="B804" s="13" t="s">
        <v>418</v>
      </c>
      <c r="C804" s="13" t="s">
        <v>419</v>
      </c>
      <c r="D804" s="13" t="s">
        <v>73</v>
      </c>
      <c r="E804" s="13" t="s">
        <v>21</v>
      </c>
      <c r="F804" s="58">
        <v>7753</v>
      </c>
      <c r="G804" s="13" t="s">
        <v>4741</v>
      </c>
      <c r="H804" s="13" t="s">
        <v>1899</v>
      </c>
      <c r="I804" s="13" t="s">
        <v>3376</v>
      </c>
      <c r="J804" s="13" t="s">
        <v>1906</v>
      </c>
      <c r="K804" s="13" t="s">
        <v>3366</v>
      </c>
      <c r="L804" s="13" t="s">
        <v>3362</v>
      </c>
      <c r="M804" s="60">
        <v>44743</v>
      </c>
      <c r="N804" s="18">
        <f>VLOOKUP(A804,'Master NJ LTC Rating'!$A:$S,19,FALSE)</f>
        <v>3</v>
      </c>
    </row>
    <row r="805" spans="1:14" x14ac:dyDescent="0.35">
      <c r="A805" s="13">
        <v>315469</v>
      </c>
      <c r="B805" s="13" t="s">
        <v>418</v>
      </c>
      <c r="C805" s="13" t="s">
        <v>419</v>
      </c>
      <c r="D805" s="13" t="s">
        <v>73</v>
      </c>
      <c r="E805" s="13" t="s">
        <v>21</v>
      </c>
      <c r="F805" s="58">
        <v>7753</v>
      </c>
      <c r="G805" s="13" t="s">
        <v>4741</v>
      </c>
      <c r="H805" s="13" t="s">
        <v>1899</v>
      </c>
      <c r="I805" s="13" t="s">
        <v>3377</v>
      </c>
      <c r="J805" s="13" t="s">
        <v>1906</v>
      </c>
      <c r="K805" s="13" t="s">
        <v>3378</v>
      </c>
      <c r="L805" s="13" t="s">
        <v>3362</v>
      </c>
      <c r="M805" s="60">
        <v>44743</v>
      </c>
      <c r="N805" s="18">
        <f>VLOOKUP(A805,'Master NJ LTC Rating'!$A:$S,19,FALSE)</f>
        <v>3</v>
      </c>
    </row>
    <row r="806" spans="1:14" x14ac:dyDescent="0.35">
      <c r="A806" s="13">
        <v>315469</v>
      </c>
      <c r="B806" s="13" t="s">
        <v>418</v>
      </c>
      <c r="C806" s="13" t="s">
        <v>419</v>
      </c>
      <c r="D806" s="13" t="s">
        <v>73</v>
      </c>
      <c r="E806" s="13" t="s">
        <v>21</v>
      </c>
      <c r="F806" s="58">
        <v>7753</v>
      </c>
      <c r="G806" s="13" t="s">
        <v>2010</v>
      </c>
      <c r="H806" s="13" t="s">
        <v>1899</v>
      </c>
      <c r="I806" s="13" t="s">
        <v>3371</v>
      </c>
      <c r="J806" s="13" t="s">
        <v>1906</v>
      </c>
      <c r="K806" s="13" t="s">
        <v>3366</v>
      </c>
      <c r="L806" s="13" t="s">
        <v>3362</v>
      </c>
      <c r="M806" s="60">
        <v>44743</v>
      </c>
      <c r="N806" s="18">
        <f>VLOOKUP(A806,'Master NJ LTC Rating'!$A:$S,19,FALSE)</f>
        <v>3</v>
      </c>
    </row>
    <row r="807" spans="1:14" x14ac:dyDescent="0.35">
      <c r="A807" s="13">
        <v>315469</v>
      </c>
      <c r="B807" s="13" t="s">
        <v>418</v>
      </c>
      <c r="C807" s="13" t="s">
        <v>419</v>
      </c>
      <c r="D807" s="13" t="s">
        <v>73</v>
      </c>
      <c r="E807" s="13" t="s">
        <v>21</v>
      </c>
      <c r="F807" s="58">
        <v>7753</v>
      </c>
      <c r="G807" s="13" t="s">
        <v>1908</v>
      </c>
      <c r="H807" s="13" t="s">
        <v>1899</v>
      </c>
      <c r="I807" s="13" t="s">
        <v>3382</v>
      </c>
      <c r="J807" s="13" t="s">
        <v>1906</v>
      </c>
      <c r="K807" s="13" t="s">
        <v>3383</v>
      </c>
      <c r="L807" s="13" t="s">
        <v>3362</v>
      </c>
      <c r="M807" s="60">
        <v>44743</v>
      </c>
      <c r="N807" s="18">
        <f>VLOOKUP(A807,'Master NJ LTC Rating'!$A:$S,19,FALSE)</f>
        <v>3</v>
      </c>
    </row>
    <row r="808" spans="1:14" x14ac:dyDescent="0.35">
      <c r="A808" s="13">
        <v>315469</v>
      </c>
      <c r="B808" s="13" t="s">
        <v>418</v>
      </c>
      <c r="C808" s="13" t="s">
        <v>419</v>
      </c>
      <c r="D808" s="13" t="s">
        <v>73</v>
      </c>
      <c r="E808" s="13" t="s">
        <v>21</v>
      </c>
      <c r="F808" s="58">
        <v>7753</v>
      </c>
      <c r="G808" s="13" t="s">
        <v>2010</v>
      </c>
      <c r="H808" s="13" t="s">
        <v>1899</v>
      </c>
      <c r="I808" s="13" t="s">
        <v>5077</v>
      </c>
      <c r="J808" s="13" t="s">
        <v>1906</v>
      </c>
      <c r="K808" s="13" t="s">
        <v>5075</v>
      </c>
      <c r="L808" s="13" t="s">
        <v>3362</v>
      </c>
      <c r="M808" s="60">
        <v>44743</v>
      </c>
      <c r="N808" s="18">
        <f>VLOOKUP(A808,'Master NJ LTC Rating'!$A:$S,19,FALSE)</f>
        <v>3</v>
      </c>
    </row>
    <row r="809" spans="1:14" x14ac:dyDescent="0.35">
      <c r="A809" s="13">
        <v>315469</v>
      </c>
      <c r="B809" s="13" t="s">
        <v>418</v>
      </c>
      <c r="C809" s="13" t="s">
        <v>419</v>
      </c>
      <c r="D809" s="13" t="s">
        <v>73</v>
      </c>
      <c r="E809" s="13" t="s">
        <v>21</v>
      </c>
      <c r="F809" s="58">
        <v>7753</v>
      </c>
      <c r="G809" s="13" t="s">
        <v>1908</v>
      </c>
      <c r="H809" s="13" t="s">
        <v>1899</v>
      </c>
      <c r="I809" s="13" t="s">
        <v>5112</v>
      </c>
      <c r="J809" s="13" t="s">
        <v>1906</v>
      </c>
      <c r="K809" s="13" t="s">
        <v>5111</v>
      </c>
      <c r="L809" s="13" t="s">
        <v>3362</v>
      </c>
      <c r="M809" s="60">
        <v>44743</v>
      </c>
      <c r="N809" s="18">
        <f>VLOOKUP(A809,'Master NJ LTC Rating'!$A:$S,19,FALSE)</f>
        <v>3</v>
      </c>
    </row>
    <row r="810" spans="1:14" x14ac:dyDescent="0.35">
      <c r="A810" s="13">
        <v>315469</v>
      </c>
      <c r="B810" s="13" t="s">
        <v>418</v>
      </c>
      <c r="C810" s="13" t="s">
        <v>419</v>
      </c>
      <c r="D810" s="13" t="s">
        <v>73</v>
      </c>
      <c r="E810" s="13" t="s">
        <v>21</v>
      </c>
      <c r="F810" s="58">
        <v>7753</v>
      </c>
      <c r="G810" s="13" t="s">
        <v>1898</v>
      </c>
      <c r="H810" s="13" t="s">
        <v>1911</v>
      </c>
      <c r="I810" s="13" t="s">
        <v>3360</v>
      </c>
      <c r="J810" s="59">
        <v>1</v>
      </c>
      <c r="K810" s="13" t="s">
        <v>3361</v>
      </c>
      <c r="L810" s="13" t="s">
        <v>3362</v>
      </c>
      <c r="M810" s="60">
        <v>44743</v>
      </c>
      <c r="N810" s="18">
        <f>VLOOKUP(A810,'Master NJ LTC Rating'!$A:$S,19,FALSE)</f>
        <v>3</v>
      </c>
    </row>
    <row r="811" spans="1:14" x14ac:dyDescent="0.35">
      <c r="A811" s="13">
        <v>315469</v>
      </c>
      <c r="B811" s="13" t="s">
        <v>418</v>
      </c>
      <c r="C811" s="13" t="s">
        <v>419</v>
      </c>
      <c r="D811" s="13" t="s">
        <v>73</v>
      </c>
      <c r="E811" s="13" t="s">
        <v>21</v>
      </c>
      <c r="F811" s="58">
        <v>7753</v>
      </c>
      <c r="G811" s="13" t="s">
        <v>2010</v>
      </c>
      <c r="H811" s="13" t="s">
        <v>1899</v>
      </c>
      <c r="I811" s="13" t="s">
        <v>5076</v>
      </c>
      <c r="J811" s="13" t="s">
        <v>1906</v>
      </c>
      <c r="K811" s="13" t="s">
        <v>5075</v>
      </c>
      <c r="L811" s="13" t="s">
        <v>3362</v>
      </c>
      <c r="M811" s="60">
        <v>44743</v>
      </c>
      <c r="N811" s="18">
        <f>VLOOKUP(A811,'Master NJ LTC Rating'!$A:$S,19,FALSE)</f>
        <v>3</v>
      </c>
    </row>
    <row r="812" spans="1:14" x14ac:dyDescent="0.35">
      <c r="A812" s="13">
        <v>315469</v>
      </c>
      <c r="B812" s="13" t="s">
        <v>418</v>
      </c>
      <c r="C812" s="13" t="s">
        <v>419</v>
      </c>
      <c r="D812" s="13" t="s">
        <v>73</v>
      </c>
      <c r="E812" s="13" t="s">
        <v>21</v>
      </c>
      <c r="F812" s="58">
        <v>7753</v>
      </c>
      <c r="G812" s="13" t="s">
        <v>4741</v>
      </c>
      <c r="H812" s="13" t="s">
        <v>1899</v>
      </c>
      <c r="I812" s="13" t="s">
        <v>3379</v>
      </c>
      <c r="J812" s="13" t="s">
        <v>1906</v>
      </c>
      <c r="K812" s="13" t="s">
        <v>3380</v>
      </c>
      <c r="L812" s="13" t="s">
        <v>3362</v>
      </c>
      <c r="M812" s="60">
        <v>44743</v>
      </c>
      <c r="N812" s="18">
        <f>VLOOKUP(A812,'Master NJ LTC Rating'!$A:$S,19,FALSE)</f>
        <v>3</v>
      </c>
    </row>
    <row r="813" spans="1:14" x14ac:dyDescent="0.35">
      <c r="A813" s="13">
        <v>315469</v>
      </c>
      <c r="B813" s="13" t="s">
        <v>418</v>
      </c>
      <c r="C813" s="13" t="s">
        <v>419</v>
      </c>
      <c r="D813" s="13" t="s">
        <v>73</v>
      </c>
      <c r="E813" s="13" t="s">
        <v>21</v>
      </c>
      <c r="F813" s="58">
        <v>7753</v>
      </c>
      <c r="G813" s="13" t="s">
        <v>4722</v>
      </c>
      <c r="H813" s="13" t="s">
        <v>1899</v>
      </c>
      <c r="I813" s="13" t="s">
        <v>3372</v>
      </c>
      <c r="J813" s="13" t="s">
        <v>1906</v>
      </c>
      <c r="K813" s="13" t="s">
        <v>3366</v>
      </c>
      <c r="L813" s="13" t="s">
        <v>3362</v>
      </c>
      <c r="M813" s="60">
        <v>44743</v>
      </c>
      <c r="N813" s="18">
        <f>VLOOKUP(A813,'Master NJ LTC Rating'!$A:$S,19,FALSE)</f>
        <v>3</v>
      </c>
    </row>
    <row r="814" spans="1:14" x14ac:dyDescent="0.35">
      <c r="A814" s="13">
        <v>315469</v>
      </c>
      <c r="B814" s="13" t="s">
        <v>418</v>
      </c>
      <c r="C814" s="13" t="s">
        <v>419</v>
      </c>
      <c r="D814" s="13" t="s">
        <v>73</v>
      </c>
      <c r="E814" s="13" t="s">
        <v>21</v>
      </c>
      <c r="F814" s="58">
        <v>7753</v>
      </c>
      <c r="G814" s="13" t="s">
        <v>2010</v>
      </c>
      <c r="H814" s="13" t="s">
        <v>1899</v>
      </c>
      <c r="I814" s="13" t="s">
        <v>3373</v>
      </c>
      <c r="J814" s="13" t="s">
        <v>1906</v>
      </c>
      <c r="K814" s="13" t="s">
        <v>3374</v>
      </c>
      <c r="L814" s="13" t="s">
        <v>3362</v>
      </c>
      <c r="M814" s="60">
        <v>44743</v>
      </c>
      <c r="N814" s="18">
        <f>VLOOKUP(A814,'Master NJ LTC Rating'!$A:$S,19,FALSE)</f>
        <v>3</v>
      </c>
    </row>
    <row r="815" spans="1:14" x14ac:dyDescent="0.35">
      <c r="A815" s="13">
        <v>315469</v>
      </c>
      <c r="B815" s="13" t="s">
        <v>418</v>
      </c>
      <c r="C815" s="13" t="s">
        <v>419</v>
      </c>
      <c r="D815" s="13" t="s">
        <v>73</v>
      </c>
      <c r="E815" s="13" t="s">
        <v>21</v>
      </c>
      <c r="F815" s="58">
        <v>7753</v>
      </c>
      <c r="G815" s="13" t="s">
        <v>2010</v>
      </c>
      <c r="H815" s="13" t="s">
        <v>1899</v>
      </c>
      <c r="I815" s="13" t="s">
        <v>3375</v>
      </c>
      <c r="J815" s="13" t="s">
        <v>1906</v>
      </c>
      <c r="K815" s="13" t="s">
        <v>3368</v>
      </c>
      <c r="L815" s="13" t="s">
        <v>3362</v>
      </c>
      <c r="M815" s="60">
        <v>44743</v>
      </c>
      <c r="N815" s="18">
        <f>VLOOKUP(A815,'Master NJ LTC Rating'!$A:$S,19,FALSE)</f>
        <v>3</v>
      </c>
    </row>
    <row r="816" spans="1:14" x14ac:dyDescent="0.35">
      <c r="A816" s="13">
        <v>315469</v>
      </c>
      <c r="B816" s="13" t="s">
        <v>418</v>
      </c>
      <c r="C816" s="13" t="s">
        <v>419</v>
      </c>
      <c r="D816" s="13" t="s">
        <v>73</v>
      </c>
      <c r="E816" s="13" t="s">
        <v>21</v>
      </c>
      <c r="F816" s="58">
        <v>7753</v>
      </c>
      <c r="G816" s="13" t="s">
        <v>1908</v>
      </c>
      <c r="H816" s="13" t="s">
        <v>1899</v>
      </c>
      <c r="I816" s="13" t="s">
        <v>5074</v>
      </c>
      <c r="J816" s="13" t="s">
        <v>1906</v>
      </c>
      <c r="K816" s="13" t="s">
        <v>5073</v>
      </c>
      <c r="L816" s="13" t="s">
        <v>3362</v>
      </c>
      <c r="M816" s="60">
        <v>44743</v>
      </c>
      <c r="N816" s="18">
        <f>VLOOKUP(A816,'Master NJ LTC Rating'!$A:$S,19,FALSE)</f>
        <v>3</v>
      </c>
    </row>
    <row r="817" spans="1:14" x14ac:dyDescent="0.35">
      <c r="A817" s="13">
        <v>315105</v>
      </c>
      <c r="B817" s="13" t="s">
        <v>635</v>
      </c>
      <c r="C817" s="13" t="s">
        <v>636</v>
      </c>
      <c r="D817" s="13" t="s">
        <v>637</v>
      </c>
      <c r="E817" s="13" t="s">
        <v>21</v>
      </c>
      <c r="F817" s="58">
        <v>7753</v>
      </c>
      <c r="G817" s="13" t="s">
        <v>1913</v>
      </c>
      <c r="H817" s="13" t="s">
        <v>1911</v>
      </c>
      <c r="I817" s="13" t="s">
        <v>4674</v>
      </c>
      <c r="J817" s="13" t="s">
        <v>1912</v>
      </c>
      <c r="K817" s="13" t="s">
        <v>4675</v>
      </c>
      <c r="L817" s="13" t="s">
        <v>2222</v>
      </c>
      <c r="M817" s="60">
        <v>44743</v>
      </c>
      <c r="N817" s="18">
        <f>VLOOKUP(A817,'Master NJ LTC Rating'!$A:$S,19,FALSE)</f>
        <v>4</v>
      </c>
    </row>
    <row r="818" spans="1:14" x14ac:dyDescent="0.35">
      <c r="A818" s="13">
        <v>315105</v>
      </c>
      <c r="B818" s="13" t="s">
        <v>635</v>
      </c>
      <c r="C818" s="13" t="s">
        <v>636</v>
      </c>
      <c r="D818" s="13" t="s">
        <v>637</v>
      </c>
      <c r="E818" s="13" t="s">
        <v>21</v>
      </c>
      <c r="F818" s="58">
        <v>7753</v>
      </c>
      <c r="G818" s="13" t="s">
        <v>1913</v>
      </c>
      <c r="H818" s="13" t="s">
        <v>1911</v>
      </c>
      <c r="I818" s="13" t="s">
        <v>5072</v>
      </c>
      <c r="J818" s="13" t="s">
        <v>1912</v>
      </c>
      <c r="K818" s="13" t="s">
        <v>4675</v>
      </c>
      <c r="L818" s="13" t="s">
        <v>2222</v>
      </c>
      <c r="M818" s="60">
        <v>44743</v>
      </c>
      <c r="N818" s="18">
        <f>VLOOKUP(A818,'Master NJ LTC Rating'!$A:$S,19,FALSE)</f>
        <v>4</v>
      </c>
    </row>
    <row r="819" spans="1:14" x14ac:dyDescent="0.35">
      <c r="A819" s="13">
        <v>315105</v>
      </c>
      <c r="B819" s="13" t="s">
        <v>635</v>
      </c>
      <c r="C819" s="13" t="s">
        <v>636</v>
      </c>
      <c r="D819" s="13" t="s">
        <v>637</v>
      </c>
      <c r="E819" s="13" t="s">
        <v>21</v>
      </c>
      <c r="F819" s="58">
        <v>7753</v>
      </c>
      <c r="G819" s="13" t="s">
        <v>1904</v>
      </c>
      <c r="H819" s="13" t="s">
        <v>1899</v>
      </c>
      <c r="I819" s="13" t="s">
        <v>1929</v>
      </c>
      <c r="J819" s="13" t="s">
        <v>1906</v>
      </c>
      <c r="K819" s="13" t="s">
        <v>2001</v>
      </c>
      <c r="L819" s="13" t="s">
        <v>2222</v>
      </c>
      <c r="M819" s="60">
        <v>44743</v>
      </c>
      <c r="N819" s="18">
        <f>VLOOKUP(A819,'Master NJ LTC Rating'!$A:$S,19,FALSE)</f>
        <v>4</v>
      </c>
    </row>
    <row r="820" spans="1:14" x14ac:dyDescent="0.35">
      <c r="A820" s="13">
        <v>315105</v>
      </c>
      <c r="B820" s="13" t="s">
        <v>635</v>
      </c>
      <c r="C820" s="13" t="s">
        <v>636</v>
      </c>
      <c r="D820" s="13" t="s">
        <v>637</v>
      </c>
      <c r="E820" s="13" t="s">
        <v>21</v>
      </c>
      <c r="F820" s="58">
        <v>7753</v>
      </c>
      <c r="G820" s="13" t="s">
        <v>1933</v>
      </c>
      <c r="H820" s="13" t="s">
        <v>1911</v>
      </c>
      <c r="I820" s="13" t="s">
        <v>2226</v>
      </c>
      <c r="J820" s="13" t="s">
        <v>1906</v>
      </c>
      <c r="K820" s="13" t="s">
        <v>2001</v>
      </c>
      <c r="L820" s="13" t="s">
        <v>2222</v>
      </c>
      <c r="M820" s="60">
        <v>44743</v>
      </c>
      <c r="N820" s="18">
        <f>VLOOKUP(A820,'Master NJ LTC Rating'!$A:$S,19,FALSE)</f>
        <v>4</v>
      </c>
    </row>
    <row r="821" spans="1:14" x14ac:dyDescent="0.35">
      <c r="A821" s="13">
        <v>315105</v>
      </c>
      <c r="B821" s="13" t="s">
        <v>635</v>
      </c>
      <c r="C821" s="13" t="s">
        <v>636</v>
      </c>
      <c r="D821" s="13" t="s">
        <v>637</v>
      </c>
      <c r="E821" s="13" t="s">
        <v>21</v>
      </c>
      <c r="F821" s="58">
        <v>7753</v>
      </c>
      <c r="G821" s="13" t="s">
        <v>1898</v>
      </c>
      <c r="H821" s="13" t="s">
        <v>1911</v>
      </c>
      <c r="I821" s="13" t="s">
        <v>1919</v>
      </c>
      <c r="J821" s="59">
        <v>0.9</v>
      </c>
      <c r="K821" s="13" t="s">
        <v>4694</v>
      </c>
      <c r="L821" s="13" t="s">
        <v>2222</v>
      </c>
      <c r="M821" s="60">
        <v>44743</v>
      </c>
      <c r="N821" s="18">
        <f>VLOOKUP(A821,'Master NJ LTC Rating'!$A:$S,19,FALSE)</f>
        <v>4</v>
      </c>
    </row>
    <row r="822" spans="1:14" x14ac:dyDescent="0.35">
      <c r="A822" s="13">
        <v>315105</v>
      </c>
      <c r="B822" s="13" t="s">
        <v>635</v>
      </c>
      <c r="C822" s="13" t="s">
        <v>636</v>
      </c>
      <c r="D822" s="13" t="s">
        <v>637</v>
      </c>
      <c r="E822" s="13" t="s">
        <v>21</v>
      </c>
      <c r="F822" s="58">
        <v>7753</v>
      </c>
      <c r="G822" s="13" t="s">
        <v>1913</v>
      </c>
      <c r="H822" s="13" t="s">
        <v>1911</v>
      </c>
      <c r="I822" s="13" t="s">
        <v>4676</v>
      </c>
      <c r="J822" s="13" t="s">
        <v>1912</v>
      </c>
      <c r="K822" s="13" t="s">
        <v>4675</v>
      </c>
      <c r="L822" s="13" t="s">
        <v>2222</v>
      </c>
      <c r="M822" s="60">
        <v>44743</v>
      </c>
      <c r="N822" s="18">
        <f>VLOOKUP(A822,'Master NJ LTC Rating'!$A:$S,19,FALSE)</f>
        <v>4</v>
      </c>
    </row>
    <row r="823" spans="1:14" x14ac:dyDescent="0.35">
      <c r="A823" s="13">
        <v>315105</v>
      </c>
      <c r="B823" s="13" t="s">
        <v>635</v>
      </c>
      <c r="C823" s="13" t="s">
        <v>636</v>
      </c>
      <c r="D823" s="13" t="s">
        <v>637</v>
      </c>
      <c r="E823" s="13" t="s">
        <v>21</v>
      </c>
      <c r="F823" s="58">
        <v>7753</v>
      </c>
      <c r="G823" s="13" t="s">
        <v>1913</v>
      </c>
      <c r="H823" s="13" t="s">
        <v>1911</v>
      </c>
      <c r="I823" s="13" t="s">
        <v>1923</v>
      </c>
      <c r="J823" s="13" t="s">
        <v>1912</v>
      </c>
      <c r="K823" s="13" t="s">
        <v>4675</v>
      </c>
      <c r="L823" s="13" t="s">
        <v>2222</v>
      </c>
      <c r="M823" s="60">
        <v>44743</v>
      </c>
      <c r="N823" s="18">
        <f>VLOOKUP(A823,'Master NJ LTC Rating'!$A:$S,19,FALSE)</f>
        <v>4</v>
      </c>
    </row>
    <row r="824" spans="1:14" x14ac:dyDescent="0.35">
      <c r="A824" s="13">
        <v>315105</v>
      </c>
      <c r="B824" s="13" t="s">
        <v>635</v>
      </c>
      <c r="C824" s="13" t="s">
        <v>636</v>
      </c>
      <c r="D824" s="13" t="s">
        <v>637</v>
      </c>
      <c r="E824" s="13" t="s">
        <v>21</v>
      </c>
      <c r="F824" s="58">
        <v>7753</v>
      </c>
      <c r="G824" s="13" t="s">
        <v>1913</v>
      </c>
      <c r="H824" s="13" t="s">
        <v>1911</v>
      </c>
      <c r="I824" s="13" t="s">
        <v>1924</v>
      </c>
      <c r="J824" s="13" t="s">
        <v>1912</v>
      </c>
      <c r="K824" s="13" t="s">
        <v>2001</v>
      </c>
      <c r="L824" s="13" t="s">
        <v>2222</v>
      </c>
      <c r="M824" s="60">
        <v>44743</v>
      </c>
      <c r="N824" s="18">
        <f>VLOOKUP(A824,'Master NJ LTC Rating'!$A:$S,19,FALSE)</f>
        <v>4</v>
      </c>
    </row>
    <row r="825" spans="1:14" x14ac:dyDescent="0.35">
      <c r="A825" s="13">
        <v>315105</v>
      </c>
      <c r="B825" s="13" t="s">
        <v>635</v>
      </c>
      <c r="C825" s="13" t="s">
        <v>636</v>
      </c>
      <c r="D825" s="13" t="s">
        <v>637</v>
      </c>
      <c r="E825" s="13" t="s">
        <v>21</v>
      </c>
      <c r="F825" s="58">
        <v>7753</v>
      </c>
      <c r="G825" s="13" t="s">
        <v>1913</v>
      </c>
      <c r="H825" s="13" t="s">
        <v>1911</v>
      </c>
      <c r="I825" s="13" t="s">
        <v>4677</v>
      </c>
      <c r="J825" s="13" t="s">
        <v>1912</v>
      </c>
      <c r="K825" s="13" t="s">
        <v>4675</v>
      </c>
      <c r="L825" s="13" t="s">
        <v>2222</v>
      </c>
      <c r="M825" s="60">
        <v>44743</v>
      </c>
      <c r="N825" s="18">
        <f>VLOOKUP(A825,'Master NJ LTC Rating'!$A:$S,19,FALSE)</f>
        <v>4</v>
      </c>
    </row>
    <row r="826" spans="1:14" x14ac:dyDescent="0.35">
      <c r="A826" s="13">
        <v>315105</v>
      </c>
      <c r="B826" s="13" t="s">
        <v>635</v>
      </c>
      <c r="C826" s="13" t="s">
        <v>636</v>
      </c>
      <c r="D826" s="13" t="s">
        <v>637</v>
      </c>
      <c r="E826" s="13" t="s">
        <v>21</v>
      </c>
      <c r="F826" s="58">
        <v>7753</v>
      </c>
      <c r="G826" s="13" t="s">
        <v>1898</v>
      </c>
      <c r="H826" s="13" t="s">
        <v>1911</v>
      </c>
      <c r="I826" s="13" t="s">
        <v>1922</v>
      </c>
      <c r="J826" s="59">
        <v>0.1</v>
      </c>
      <c r="K826" s="13" t="s">
        <v>2001</v>
      </c>
      <c r="L826" s="13" t="s">
        <v>2222</v>
      </c>
      <c r="M826" s="60">
        <v>44743</v>
      </c>
      <c r="N826" s="18">
        <f>VLOOKUP(A826,'Master NJ LTC Rating'!$A:$S,19,FALSE)</f>
        <v>4</v>
      </c>
    </row>
    <row r="827" spans="1:14" x14ac:dyDescent="0.35">
      <c r="A827" s="13">
        <v>315105</v>
      </c>
      <c r="B827" s="13" t="s">
        <v>635</v>
      </c>
      <c r="C827" s="13" t="s">
        <v>636</v>
      </c>
      <c r="D827" s="13" t="s">
        <v>637</v>
      </c>
      <c r="E827" s="13" t="s">
        <v>21</v>
      </c>
      <c r="F827" s="58">
        <v>7753</v>
      </c>
      <c r="G827" s="13" t="s">
        <v>1913</v>
      </c>
      <c r="H827" s="13" t="s">
        <v>1911</v>
      </c>
      <c r="I827" s="13" t="s">
        <v>1925</v>
      </c>
      <c r="J827" s="13" t="s">
        <v>1912</v>
      </c>
      <c r="K827" s="13" t="s">
        <v>4675</v>
      </c>
      <c r="L827" s="13" t="s">
        <v>2222</v>
      </c>
      <c r="M827" s="60">
        <v>44743</v>
      </c>
      <c r="N827" s="18">
        <f>VLOOKUP(A827,'Master NJ LTC Rating'!$A:$S,19,FALSE)</f>
        <v>4</v>
      </c>
    </row>
    <row r="828" spans="1:14" x14ac:dyDescent="0.35">
      <c r="A828" s="13">
        <v>315105</v>
      </c>
      <c r="B828" s="13" t="s">
        <v>635</v>
      </c>
      <c r="C828" s="13" t="s">
        <v>636</v>
      </c>
      <c r="D828" s="13" t="s">
        <v>637</v>
      </c>
      <c r="E828" s="13" t="s">
        <v>21</v>
      </c>
      <c r="F828" s="58">
        <v>7753</v>
      </c>
      <c r="G828" s="13" t="s">
        <v>4734</v>
      </c>
      <c r="H828" s="13" t="s">
        <v>1899</v>
      </c>
      <c r="I828" s="13" t="s">
        <v>4695</v>
      </c>
      <c r="J828" s="13" t="s">
        <v>1906</v>
      </c>
      <c r="K828" s="13" t="s">
        <v>4696</v>
      </c>
      <c r="L828" s="13" t="s">
        <v>2222</v>
      </c>
      <c r="M828" s="60">
        <v>44743</v>
      </c>
      <c r="N828" s="18">
        <f>VLOOKUP(A828,'Master NJ LTC Rating'!$A:$S,19,FALSE)</f>
        <v>4</v>
      </c>
    </row>
    <row r="829" spans="1:14" x14ac:dyDescent="0.35">
      <c r="A829" s="13">
        <v>315104</v>
      </c>
      <c r="B829" s="13" t="s">
        <v>18</v>
      </c>
      <c r="C829" s="13" t="s">
        <v>19</v>
      </c>
      <c r="D829" s="13" t="s">
        <v>20</v>
      </c>
      <c r="E829" s="13" t="s">
        <v>21</v>
      </c>
      <c r="F829" s="58">
        <v>7083</v>
      </c>
      <c r="G829" s="13" t="s">
        <v>1908</v>
      </c>
      <c r="H829" s="13" t="s">
        <v>1899</v>
      </c>
      <c r="I829" s="13" t="s">
        <v>2220</v>
      </c>
      <c r="J829" s="13" t="s">
        <v>1906</v>
      </c>
      <c r="K829" s="13" t="s">
        <v>2221</v>
      </c>
      <c r="L829" s="13" t="s">
        <v>2218</v>
      </c>
      <c r="M829" s="60">
        <v>44743</v>
      </c>
      <c r="N829" s="18">
        <f>VLOOKUP(A829,'Master NJ LTC Rating'!$A:$S,19,FALSE)</f>
        <v>2</v>
      </c>
    </row>
    <row r="830" spans="1:14" x14ac:dyDescent="0.35">
      <c r="A830" s="13">
        <v>315104</v>
      </c>
      <c r="B830" s="13" t="s">
        <v>18</v>
      </c>
      <c r="C830" s="13" t="s">
        <v>19</v>
      </c>
      <c r="D830" s="13" t="s">
        <v>20</v>
      </c>
      <c r="E830" s="13" t="s">
        <v>21</v>
      </c>
      <c r="F830" s="58">
        <v>7083</v>
      </c>
      <c r="G830" s="13" t="s">
        <v>4724</v>
      </c>
      <c r="H830" s="13" t="s">
        <v>1899</v>
      </c>
      <c r="I830" s="13" t="s">
        <v>1900</v>
      </c>
      <c r="J830" s="59">
        <v>0.95</v>
      </c>
      <c r="K830" s="13" t="s">
        <v>2123</v>
      </c>
      <c r="L830" s="13" t="s">
        <v>2218</v>
      </c>
      <c r="M830" s="60">
        <v>44743</v>
      </c>
      <c r="N830" s="18">
        <f>VLOOKUP(A830,'Master NJ LTC Rating'!$A:$S,19,FALSE)</f>
        <v>2</v>
      </c>
    </row>
    <row r="831" spans="1:14" x14ac:dyDescent="0.35">
      <c r="A831" s="13">
        <v>315104</v>
      </c>
      <c r="B831" s="13" t="s">
        <v>18</v>
      </c>
      <c r="C831" s="13" t="s">
        <v>19</v>
      </c>
      <c r="D831" s="13" t="s">
        <v>20</v>
      </c>
      <c r="E831" s="13" t="s">
        <v>21</v>
      </c>
      <c r="F831" s="58">
        <v>7083</v>
      </c>
      <c r="G831" s="13" t="s">
        <v>1898</v>
      </c>
      <c r="H831" s="13" t="s">
        <v>1899</v>
      </c>
      <c r="I831" s="13" t="s">
        <v>1903</v>
      </c>
      <c r="J831" s="59">
        <v>0.05</v>
      </c>
      <c r="K831" s="13" t="s">
        <v>2123</v>
      </c>
      <c r="L831" s="13" t="s">
        <v>2218</v>
      </c>
      <c r="M831" s="60">
        <v>44743</v>
      </c>
      <c r="N831" s="18">
        <f>VLOOKUP(A831,'Master NJ LTC Rating'!$A:$S,19,FALSE)</f>
        <v>2</v>
      </c>
    </row>
    <row r="832" spans="1:14" x14ac:dyDescent="0.35">
      <c r="A832" s="13">
        <v>315104</v>
      </c>
      <c r="B832" s="13" t="s">
        <v>18</v>
      </c>
      <c r="C832" s="13" t="s">
        <v>19</v>
      </c>
      <c r="D832" s="13" t="s">
        <v>20</v>
      </c>
      <c r="E832" s="13" t="s">
        <v>21</v>
      </c>
      <c r="F832" s="58">
        <v>7083</v>
      </c>
      <c r="G832" s="13" t="s">
        <v>1904</v>
      </c>
      <c r="H832" s="13" t="s">
        <v>1899</v>
      </c>
      <c r="I832" s="13" t="s">
        <v>1905</v>
      </c>
      <c r="J832" s="13" t="s">
        <v>1906</v>
      </c>
      <c r="K832" s="13" t="s">
        <v>1907</v>
      </c>
      <c r="L832" s="13" t="s">
        <v>2218</v>
      </c>
      <c r="M832" s="60">
        <v>44743</v>
      </c>
      <c r="N832" s="18">
        <f>VLOOKUP(A832,'Master NJ LTC Rating'!$A:$S,19,FALSE)</f>
        <v>2</v>
      </c>
    </row>
    <row r="833" spans="1:14" x14ac:dyDescent="0.35">
      <c r="A833" s="13">
        <v>315433</v>
      </c>
      <c r="B833" s="13" t="s">
        <v>993</v>
      </c>
      <c r="C833" s="13" t="s">
        <v>994</v>
      </c>
      <c r="D833" s="13" t="s">
        <v>995</v>
      </c>
      <c r="E833" s="13" t="s">
        <v>21</v>
      </c>
      <c r="F833" s="58">
        <v>8867</v>
      </c>
      <c r="G833" s="13" t="s">
        <v>1908</v>
      </c>
      <c r="H833" s="13" t="s">
        <v>1899</v>
      </c>
      <c r="I833" s="13" t="s">
        <v>3232</v>
      </c>
      <c r="J833" s="13" t="s">
        <v>1906</v>
      </c>
      <c r="K833" s="13" t="s">
        <v>3233</v>
      </c>
      <c r="L833" s="13" t="s">
        <v>3231</v>
      </c>
      <c r="M833" s="60">
        <v>44743</v>
      </c>
      <c r="N833" s="18">
        <f>VLOOKUP(A833,'Master NJ LTC Rating'!$A:$S,19,FALSE)</f>
        <v>4</v>
      </c>
    </row>
    <row r="834" spans="1:14" x14ac:dyDescent="0.35">
      <c r="A834" s="13">
        <v>315433</v>
      </c>
      <c r="B834" s="13" t="s">
        <v>993</v>
      </c>
      <c r="C834" s="13" t="s">
        <v>994</v>
      </c>
      <c r="D834" s="13" t="s">
        <v>995</v>
      </c>
      <c r="E834" s="13" t="s">
        <v>21</v>
      </c>
      <c r="F834" s="58">
        <v>8867</v>
      </c>
      <c r="G834" s="13" t="s">
        <v>1898</v>
      </c>
      <c r="H834" s="13" t="s">
        <v>1911</v>
      </c>
      <c r="I834" s="13" t="s">
        <v>996</v>
      </c>
      <c r="J834" s="59">
        <v>1</v>
      </c>
      <c r="K834" s="13" t="s">
        <v>3230</v>
      </c>
      <c r="L834" s="13" t="s">
        <v>3231</v>
      </c>
      <c r="M834" s="60">
        <v>44743</v>
      </c>
      <c r="N834" s="18">
        <f>VLOOKUP(A834,'Master NJ LTC Rating'!$A:$S,19,FALSE)</f>
        <v>4</v>
      </c>
    </row>
    <row r="835" spans="1:14" x14ac:dyDescent="0.35">
      <c r="A835" s="13">
        <v>315433</v>
      </c>
      <c r="B835" s="13" t="s">
        <v>993</v>
      </c>
      <c r="C835" s="13" t="s">
        <v>994</v>
      </c>
      <c r="D835" s="13" t="s">
        <v>995</v>
      </c>
      <c r="E835" s="13" t="s">
        <v>21</v>
      </c>
      <c r="F835" s="58">
        <v>8867</v>
      </c>
      <c r="G835" s="13" t="s">
        <v>4730</v>
      </c>
      <c r="H835" s="13" t="s">
        <v>1899</v>
      </c>
      <c r="I835" s="13" t="s">
        <v>1948</v>
      </c>
      <c r="J835" s="13" t="s">
        <v>1912</v>
      </c>
      <c r="K835" s="13" t="s">
        <v>3230</v>
      </c>
      <c r="L835" s="13" t="s">
        <v>3231</v>
      </c>
      <c r="M835" s="60">
        <v>44743</v>
      </c>
      <c r="N835" s="18">
        <f>VLOOKUP(A835,'Master NJ LTC Rating'!$A:$S,19,FALSE)</f>
        <v>4</v>
      </c>
    </row>
    <row r="836" spans="1:14" x14ac:dyDescent="0.35">
      <c r="A836" s="13">
        <v>315433</v>
      </c>
      <c r="B836" s="13" t="s">
        <v>993</v>
      </c>
      <c r="C836" s="13" t="s">
        <v>994</v>
      </c>
      <c r="D836" s="13" t="s">
        <v>995</v>
      </c>
      <c r="E836" s="13" t="s">
        <v>21</v>
      </c>
      <c r="F836" s="58">
        <v>8867</v>
      </c>
      <c r="G836" s="13" t="s">
        <v>1904</v>
      </c>
      <c r="H836" s="13" t="s">
        <v>1899</v>
      </c>
      <c r="I836" s="13" t="s">
        <v>2111</v>
      </c>
      <c r="J836" s="13" t="s">
        <v>1906</v>
      </c>
      <c r="K836" s="13" t="s">
        <v>3145</v>
      </c>
      <c r="L836" s="13" t="s">
        <v>3231</v>
      </c>
      <c r="M836" s="60">
        <v>44743</v>
      </c>
      <c r="N836" s="18">
        <f>VLOOKUP(A836,'Master NJ LTC Rating'!$A:$S,19,FALSE)</f>
        <v>4</v>
      </c>
    </row>
    <row r="837" spans="1:14" x14ac:dyDescent="0.35">
      <c r="A837" s="13">
        <v>315353</v>
      </c>
      <c r="B837" s="13" t="s">
        <v>628</v>
      </c>
      <c r="C837" s="13" t="s">
        <v>629</v>
      </c>
      <c r="D837" s="13" t="s">
        <v>630</v>
      </c>
      <c r="E837" s="13" t="s">
        <v>21</v>
      </c>
      <c r="F837" s="58">
        <v>8831</v>
      </c>
      <c r="G837" s="13" t="s">
        <v>4737</v>
      </c>
      <c r="H837" s="13" t="s">
        <v>1899</v>
      </c>
      <c r="I837" s="13" t="s">
        <v>2005</v>
      </c>
      <c r="J837" s="13" t="s">
        <v>1906</v>
      </c>
      <c r="K837" s="13" t="s">
        <v>2006</v>
      </c>
      <c r="L837" s="13" t="s">
        <v>3006</v>
      </c>
      <c r="M837" s="60">
        <v>44743</v>
      </c>
      <c r="N837" s="18">
        <f>VLOOKUP(A837,'Master NJ LTC Rating'!$A:$S,19,FALSE)</f>
        <v>2</v>
      </c>
    </row>
    <row r="838" spans="1:14" x14ac:dyDescent="0.35">
      <c r="A838" s="13">
        <v>315353</v>
      </c>
      <c r="B838" s="13" t="s">
        <v>628</v>
      </c>
      <c r="C838" s="13" t="s">
        <v>629</v>
      </c>
      <c r="D838" s="13" t="s">
        <v>630</v>
      </c>
      <c r="E838" s="13" t="s">
        <v>21</v>
      </c>
      <c r="F838" s="58">
        <v>8831</v>
      </c>
      <c r="G838" s="13" t="s">
        <v>1913</v>
      </c>
      <c r="H838" s="13" t="s">
        <v>1911</v>
      </c>
      <c r="I838" s="13" t="s">
        <v>1982</v>
      </c>
      <c r="J838" s="13" t="s">
        <v>1912</v>
      </c>
      <c r="K838" s="13" t="s">
        <v>1983</v>
      </c>
      <c r="L838" s="13" t="s">
        <v>3006</v>
      </c>
      <c r="M838" s="60">
        <v>44743</v>
      </c>
      <c r="N838" s="18">
        <f>VLOOKUP(A838,'Master NJ LTC Rating'!$A:$S,19,FALSE)</f>
        <v>2</v>
      </c>
    </row>
    <row r="839" spans="1:14" x14ac:dyDescent="0.35">
      <c r="A839" s="13">
        <v>315353</v>
      </c>
      <c r="B839" s="13" t="s">
        <v>628</v>
      </c>
      <c r="C839" s="13" t="s">
        <v>629</v>
      </c>
      <c r="D839" s="13" t="s">
        <v>630</v>
      </c>
      <c r="E839" s="13" t="s">
        <v>21</v>
      </c>
      <c r="F839" s="58">
        <v>8831</v>
      </c>
      <c r="G839" s="13" t="s">
        <v>4729</v>
      </c>
      <c r="H839" s="13" t="s">
        <v>1899</v>
      </c>
      <c r="I839" s="13" t="s">
        <v>2003</v>
      </c>
      <c r="J839" s="13" t="s">
        <v>1912</v>
      </c>
      <c r="K839" s="13" t="s">
        <v>1994</v>
      </c>
      <c r="L839" s="13" t="s">
        <v>3006</v>
      </c>
      <c r="M839" s="60">
        <v>44743</v>
      </c>
      <c r="N839" s="18">
        <f>VLOOKUP(A839,'Master NJ LTC Rating'!$A:$S,19,FALSE)</f>
        <v>2</v>
      </c>
    </row>
    <row r="840" spans="1:14" x14ac:dyDescent="0.35">
      <c r="A840" s="13">
        <v>315353</v>
      </c>
      <c r="B840" s="13" t="s">
        <v>628</v>
      </c>
      <c r="C840" s="13" t="s">
        <v>629</v>
      </c>
      <c r="D840" s="13" t="s">
        <v>630</v>
      </c>
      <c r="E840" s="13" t="s">
        <v>21</v>
      </c>
      <c r="F840" s="58">
        <v>8831</v>
      </c>
      <c r="G840" s="13" t="s">
        <v>1913</v>
      </c>
      <c r="H840" s="13" t="s">
        <v>1911</v>
      </c>
      <c r="I840" s="13" t="s">
        <v>1985</v>
      </c>
      <c r="J840" s="13" t="s">
        <v>1912</v>
      </c>
      <c r="K840" s="13" t="s">
        <v>1983</v>
      </c>
      <c r="L840" s="13" t="s">
        <v>3006</v>
      </c>
      <c r="M840" s="60">
        <v>44743</v>
      </c>
      <c r="N840" s="18">
        <f>VLOOKUP(A840,'Master NJ LTC Rating'!$A:$S,19,FALSE)</f>
        <v>2</v>
      </c>
    </row>
    <row r="841" spans="1:14" x14ac:dyDescent="0.35">
      <c r="A841" s="13">
        <v>315353</v>
      </c>
      <c r="B841" s="13" t="s">
        <v>628</v>
      </c>
      <c r="C841" s="13" t="s">
        <v>629</v>
      </c>
      <c r="D841" s="13" t="s">
        <v>630</v>
      </c>
      <c r="E841" s="13" t="s">
        <v>21</v>
      </c>
      <c r="F841" s="58">
        <v>8831</v>
      </c>
      <c r="G841" s="13" t="s">
        <v>1913</v>
      </c>
      <c r="H841" s="13" t="s">
        <v>1911</v>
      </c>
      <c r="I841" s="13" t="s">
        <v>1986</v>
      </c>
      <c r="J841" s="13" t="s">
        <v>1912</v>
      </c>
      <c r="K841" s="13" t="s">
        <v>1983</v>
      </c>
      <c r="L841" s="13" t="s">
        <v>3006</v>
      </c>
      <c r="M841" s="60">
        <v>44743</v>
      </c>
      <c r="N841" s="18">
        <f>VLOOKUP(A841,'Master NJ LTC Rating'!$A:$S,19,FALSE)</f>
        <v>2</v>
      </c>
    </row>
    <row r="842" spans="1:14" x14ac:dyDescent="0.35">
      <c r="A842" s="13">
        <v>315353</v>
      </c>
      <c r="B842" s="13" t="s">
        <v>628</v>
      </c>
      <c r="C842" s="13" t="s">
        <v>629</v>
      </c>
      <c r="D842" s="13" t="s">
        <v>630</v>
      </c>
      <c r="E842" s="13" t="s">
        <v>21</v>
      </c>
      <c r="F842" s="58">
        <v>8831</v>
      </c>
      <c r="G842" s="13" t="s">
        <v>1913</v>
      </c>
      <c r="H842" s="13" t="s">
        <v>1911</v>
      </c>
      <c r="I842" s="13" t="s">
        <v>1995</v>
      </c>
      <c r="J842" s="13" t="s">
        <v>1912</v>
      </c>
      <c r="K842" s="13" t="s">
        <v>1996</v>
      </c>
      <c r="L842" s="13" t="s">
        <v>3006</v>
      </c>
      <c r="M842" s="60">
        <v>44743</v>
      </c>
      <c r="N842" s="18">
        <f>VLOOKUP(A842,'Master NJ LTC Rating'!$A:$S,19,FALSE)</f>
        <v>2</v>
      </c>
    </row>
    <row r="843" spans="1:14" x14ac:dyDescent="0.35">
      <c r="A843" s="13">
        <v>315353</v>
      </c>
      <c r="B843" s="13" t="s">
        <v>628</v>
      </c>
      <c r="C843" s="13" t="s">
        <v>629</v>
      </c>
      <c r="D843" s="13" t="s">
        <v>630</v>
      </c>
      <c r="E843" s="13" t="s">
        <v>21</v>
      </c>
      <c r="F843" s="58">
        <v>8831</v>
      </c>
      <c r="G843" s="13" t="s">
        <v>1913</v>
      </c>
      <c r="H843" s="13" t="s">
        <v>1911</v>
      </c>
      <c r="I843" s="13" t="s">
        <v>1987</v>
      </c>
      <c r="J843" s="13" t="s">
        <v>1912</v>
      </c>
      <c r="K843" s="13" t="s">
        <v>1983</v>
      </c>
      <c r="L843" s="13" t="s">
        <v>3006</v>
      </c>
      <c r="M843" s="60">
        <v>44743</v>
      </c>
      <c r="N843" s="18">
        <f>VLOOKUP(A843,'Master NJ LTC Rating'!$A:$S,19,FALSE)</f>
        <v>2</v>
      </c>
    </row>
    <row r="844" spans="1:14" x14ac:dyDescent="0.35">
      <c r="A844" s="13">
        <v>315353</v>
      </c>
      <c r="B844" s="13" t="s">
        <v>628</v>
      </c>
      <c r="C844" s="13" t="s">
        <v>629</v>
      </c>
      <c r="D844" s="13" t="s">
        <v>630</v>
      </c>
      <c r="E844" s="13" t="s">
        <v>21</v>
      </c>
      <c r="F844" s="58">
        <v>8831</v>
      </c>
      <c r="G844" s="13" t="s">
        <v>1913</v>
      </c>
      <c r="H844" s="13" t="s">
        <v>1911</v>
      </c>
      <c r="I844" s="13" t="s">
        <v>1997</v>
      </c>
      <c r="J844" s="13" t="s">
        <v>1912</v>
      </c>
      <c r="K844" s="13" t="s">
        <v>1996</v>
      </c>
      <c r="L844" s="13" t="s">
        <v>3006</v>
      </c>
      <c r="M844" s="60">
        <v>44743</v>
      </c>
      <c r="N844" s="18">
        <f>VLOOKUP(A844,'Master NJ LTC Rating'!$A:$S,19,FALSE)</f>
        <v>2</v>
      </c>
    </row>
    <row r="845" spans="1:14" x14ac:dyDescent="0.35">
      <c r="A845" s="13">
        <v>315353</v>
      </c>
      <c r="B845" s="13" t="s">
        <v>628</v>
      </c>
      <c r="C845" s="13" t="s">
        <v>629</v>
      </c>
      <c r="D845" s="13" t="s">
        <v>630</v>
      </c>
      <c r="E845" s="13" t="s">
        <v>21</v>
      </c>
      <c r="F845" s="58">
        <v>8831</v>
      </c>
      <c r="G845" s="13" t="s">
        <v>1898</v>
      </c>
      <c r="H845" s="13" t="s">
        <v>1911</v>
      </c>
      <c r="I845" s="13" t="s">
        <v>1988</v>
      </c>
      <c r="J845" s="13" t="s">
        <v>1912</v>
      </c>
      <c r="K845" s="13" t="s">
        <v>1983</v>
      </c>
      <c r="L845" s="13" t="s">
        <v>3006</v>
      </c>
      <c r="M845" s="60">
        <v>44743</v>
      </c>
      <c r="N845" s="18">
        <f>VLOOKUP(A845,'Master NJ LTC Rating'!$A:$S,19,FALSE)</f>
        <v>2</v>
      </c>
    </row>
    <row r="846" spans="1:14" x14ac:dyDescent="0.35">
      <c r="A846" s="13">
        <v>315353</v>
      </c>
      <c r="B846" s="13" t="s">
        <v>628</v>
      </c>
      <c r="C846" s="13" t="s">
        <v>629</v>
      </c>
      <c r="D846" s="13" t="s">
        <v>630</v>
      </c>
      <c r="E846" s="13" t="s">
        <v>21</v>
      </c>
      <c r="F846" s="58">
        <v>8831</v>
      </c>
      <c r="G846" s="13" t="s">
        <v>1913</v>
      </c>
      <c r="H846" s="13" t="s">
        <v>1911</v>
      </c>
      <c r="I846" s="13" t="s">
        <v>1989</v>
      </c>
      <c r="J846" s="13" t="s">
        <v>1912</v>
      </c>
      <c r="K846" s="13" t="s">
        <v>1983</v>
      </c>
      <c r="L846" s="13" t="s">
        <v>3006</v>
      </c>
      <c r="M846" s="60">
        <v>44743</v>
      </c>
      <c r="N846" s="18">
        <f>VLOOKUP(A846,'Master NJ LTC Rating'!$A:$S,19,FALSE)</f>
        <v>2</v>
      </c>
    </row>
    <row r="847" spans="1:14" x14ac:dyDescent="0.35">
      <c r="A847" s="13">
        <v>315353</v>
      </c>
      <c r="B847" s="13" t="s">
        <v>628</v>
      </c>
      <c r="C847" s="13" t="s">
        <v>629</v>
      </c>
      <c r="D847" s="13" t="s">
        <v>630</v>
      </c>
      <c r="E847" s="13" t="s">
        <v>21</v>
      </c>
      <c r="F847" s="58">
        <v>8831</v>
      </c>
      <c r="G847" s="13" t="s">
        <v>1913</v>
      </c>
      <c r="H847" s="13" t="s">
        <v>1911</v>
      </c>
      <c r="I847" s="13" t="s">
        <v>1990</v>
      </c>
      <c r="J847" s="13" t="s">
        <v>1912</v>
      </c>
      <c r="K847" s="13" t="s">
        <v>1983</v>
      </c>
      <c r="L847" s="13" t="s">
        <v>3006</v>
      </c>
      <c r="M847" s="60">
        <v>44743</v>
      </c>
      <c r="N847" s="18">
        <f>VLOOKUP(A847,'Master NJ LTC Rating'!$A:$S,19,FALSE)</f>
        <v>2</v>
      </c>
    </row>
    <row r="848" spans="1:14" x14ac:dyDescent="0.35">
      <c r="A848" s="13">
        <v>315353</v>
      </c>
      <c r="B848" s="13" t="s">
        <v>628</v>
      </c>
      <c r="C848" s="13" t="s">
        <v>629</v>
      </c>
      <c r="D848" s="13" t="s">
        <v>630</v>
      </c>
      <c r="E848" s="13" t="s">
        <v>21</v>
      </c>
      <c r="F848" s="58">
        <v>8831</v>
      </c>
      <c r="G848" s="13" t="s">
        <v>1913</v>
      </c>
      <c r="H848" s="13" t="s">
        <v>1911</v>
      </c>
      <c r="I848" s="13" t="s">
        <v>1998</v>
      </c>
      <c r="J848" s="13" t="s">
        <v>1912</v>
      </c>
      <c r="K848" s="13" t="s">
        <v>1994</v>
      </c>
      <c r="L848" s="13" t="s">
        <v>3006</v>
      </c>
      <c r="M848" s="60">
        <v>44743</v>
      </c>
      <c r="N848" s="18">
        <f>VLOOKUP(A848,'Master NJ LTC Rating'!$A:$S,19,FALSE)</f>
        <v>2</v>
      </c>
    </row>
    <row r="849" spans="1:14" x14ac:dyDescent="0.35">
      <c r="A849" s="13">
        <v>315353</v>
      </c>
      <c r="B849" s="13" t="s">
        <v>628</v>
      </c>
      <c r="C849" s="13" t="s">
        <v>629</v>
      </c>
      <c r="D849" s="13" t="s">
        <v>630</v>
      </c>
      <c r="E849" s="13" t="s">
        <v>21</v>
      </c>
      <c r="F849" s="58">
        <v>8831</v>
      </c>
      <c r="G849" s="13" t="s">
        <v>1908</v>
      </c>
      <c r="H849" s="13" t="s">
        <v>1899</v>
      </c>
      <c r="I849" s="13" t="s">
        <v>3007</v>
      </c>
      <c r="J849" s="13" t="s">
        <v>1906</v>
      </c>
      <c r="K849" s="13" t="s">
        <v>1994</v>
      </c>
      <c r="L849" s="13" t="s">
        <v>3006</v>
      </c>
      <c r="M849" s="60">
        <v>44743</v>
      </c>
      <c r="N849" s="18">
        <f>VLOOKUP(A849,'Master NJ LTC Rating'!$A:$S,19,FALSE)</f>
        <v>2</v>
      </c>
    </row>
    <row r="850" spans="1:14" x14ac:dyDescent="0.35">
      <c r="A850" s="13">
        <v>315353</v>
      </c>
      <c r="B850" s="13" t="s">
        <v>628</v>
      </c>
      <c r="C850" s="13" t="s">
        <v>629</v>
      </c>
      <c r="D850" s="13" t="s">
        <v>630</v>
      </c>
      <c r="E850" s="13" t="s">
        <v>21</v>
      </c>
      <c r="F850" s="58">
        <v>8831</v>
      </c>
      <c r="G850" s="13" t="s">
        <v>1917</v>
      </c>
      <c r="H850" s="13" t="s">
        <v>1899</v>
      </c>
      <c r="I850" s="13" t="s">
        <v>4686</v>
      </c>
      <c r="J850" s="13" t="s">
        <v>1906</v>
      </c>
      <c r="K850" s="13" t="s">
        <v>4687</v>
      </c>
      <c r="L850" s="13" t="s">
        <v>3006</v>
      </c>
      <c r="M850" s="60">
        <v>44743</v>
      </c>
      <c r="N850" s="18">
        <f>VLOOKUP(A850,'Master NJ LTC Rating'!$A:$S,19,FALSE)</f>
        <v>2</v>
      </c>
    </row>
    <row r="851" spans="1:14" x14ac:dyDescent="0.35">
      <c r="A851" s="13">
        <v>315353</v>
      </c>
      <c r="B851" s="13" t="s">
        <v>628</v>
      </c>
      <c r="C851" s="13" t="s">
        <v>629</v>
      </c>
      <c r="D851" s="13" t="s">
        <v>630</v>
      </c>
      <c r="E851" s="13" t="s">
        <v>21</v>
      </c>
      <c r="F851" s="58">
        <v>8831</v>
      </c>
      <c r="G851" s="13" t="s">
        <v>2010</v>
      </c>
      <c r="H851" s="13" t="s">
        <v>1899</v>
      </c>
      <c r="I851" s="13" t="s">
        <v>2012</v>
      </c>
      <c r="J851" s="13" t="s">
        <v>1906</v>
      </c>
      <c r="K851" s="13" t="s">
        <v>1983</v>
      </c>
      <c r="L851" s="13" t="s">
        <v>3006</v>
      </c>
      <c r="M851" s="60">
        <v>44743</v>
      </c>
      <c r="N851" s="18">
        <f>VLOOKUP(A851,'Master NJ LTC Rating'!$A:$S,19,FALSE)</f>
        <v>2</v>
      </c>
    </row>
    <row r="852" spans="1:14" x14ac:dyDescent="0.35">
      <c r="A852" s="13">
        <v>315353</v>
      </c>
      <c r="B852" s="13" t="s">
        <v>628</v>
      </c>
      <c r="C852" s="13" t="s">
        <v>629</v>
      </c>
      <c r="D852" s="13" t="s">
        <v>630</v>
      </c>
      <c r="E852" s="13" t="s">
        <v>21</v>
      </c>
      <c r="F852" s="58">
        <v>8831</v>
      </c>
      <c r="G852" s="13" t="s">
        <v>1913</v>
      </c>
      <c r="H852" s="13" t="s">
        <v>1911</v>
      </c>
      <c r="I852" s="13" t="s">
        <v>2000</v>
      </c>
      <c r="J852" s="13" t="s">
        <v>1912</v>
      </c>
      <c r="K852" s="13" t="s">
        <v>1996</v>
      </c>
      <c r="L852" s="13" t="s">
        <v>3006</v>
      </c>
      <c r="M852" s="60">
        <v>44743</v>
      </c>
      <c r="N852" s="18">
        <f>VLOOKUP(A852,'Master NJ LTC Rating'!$A:$S,19,FALSE)</f>
        <v>2</v>
      </c>
    </row>
    <row r="853" spans="1:14" x14ac:dyDescent="0.35">
      <c r="A853" s="13">
        <v>315353</v>
      </c>
      <c r="B853" s="13" t="s">
        <v>628</v>
      </c>
      <c r="C853" s="13" t="s">
        <v>629</v>
      </c>
      <c r="D853" s="13" t="s">
        <v>630</v>
      </c>
      <c r="E853" s="13" t="s">
        <v>21</v>
      </c>
      <c r="F853" s="58">
        <v>8831</v>
      </c>
      <c r="G853" s="13" t="s">
        <v>1913</v>
      </c>
      <c r="H853" s="13" t="s">
        <v>1911</v>
      </c>
      <c r="I853" s="13" t="s">
        <v>5083</v>
      </c>
      <c r="J853" s="13" t="s">
        <v>1912</v>
      </c>
      <c r="K853" s="13" t="s">
        <v>1996</v>
      </c>
      <c r="L853" s="13" t="s">
        <v>3006</v>
      </c>
      <c r="M853" s="60">
        <v>44743</v>
      </c>
      <c r="N853" s="18">
        <f>VLOOKUP(A853,'Master NJ LTC Rating'!$A:$S,19,FALSE)</f>
        <v>2</v>
      </c>
    </row>
    <row r="854" spans="1:14" x14ac:dyDescent="0.35">
      <c r="A854" s="13">
        <v>315353</v>
      </c>
      <c r="B854" s="13" t="s">
        <v>628</v>
      </c>
      <c r="C854" s="13" t="s">
        <v>629</v>
      </c>
      <c r="D854" s="13" t="s">
        <v>630</v>
      </c>
      <c r="E854" s="13" t="s">
        <v>21</v>
      </c>
      <c r="F854" s="58">
        <v>8831</v>
      </c>
      <c r="G854" s="13" t="s">
        <v>1913</v>
      </c>
      <c r="H854" s="13" t="s">
        <v>1911</v>
      </c>
      <c r="I854" s="13" t="s">
        <v>5084</v>
      </c>
      <c r="J854" s="13" t="s">
        <v>1912</v>
      </c>
      <c r="K854" s="13" t="s">
        <v>4685</v>
      </c>
      <c r="L854" s="13" t="s">
        <v>3006</v>
      </c>
      <c r="M854" s="60">
        <v>44743</v>
      </c>
      <c r="N854" s="18">
        <f>VLOOKUP(A854,'Master NJ LTC Rating'!$A:$S,19,FALSE)</f>
        <v>2</v>
      </c>
    </row>
    <row r="855" spans="1:14" x14ac:dyDescent="0.35">
      <c r="A855" s="13">
        <v>315353</v>
      </c>
      <c r="B855" s="13" t="s">
        <v>628</v>
      </c>
      <c r="C855" s="13" t="s">
        <v>629</v>
      </c>
      <c r="D855" s="13" t="s">
        <v>630</v>
      </c>
      <c r="E855" s="13" t="s">
        <v>21</v>
      </c>
      <c r="F855" s="58">
        <v>8831</v>
      </c>
      <c r="G855" s="13" t="s">
        <v>4729</v>
      </c>
      <c r="H855" s="13" t="s">
        <v>1899</v>
      </c>
      <c r="I855" s="13" t="s">
        <v>2004</v>
      </c>
      <c r="J855" s="13" t="s">
        <v>1912</v>
      </c>
      <c r="K855" s="13" t="s">
        <v>1994</v>
      </c>
      <c r="L855" s="13" t="s">
        <v>3006</v>
      </c>
      <c r="M855" s="60">
        <v>44743</v>
      </c>
      <c r="N855" s="18">
        <f>VLOOKUP(A855,'Master NJ LTC Rating'!$A:$S,19,FALSE)</f>
        <v>2</v>
      </c>
    </row>
    <row r="856" spans="1:14" x14ac:dyDescent="0.35">
      <c r="A856" s="13">
        <v>315353</v>
      </c>
      <c r="B856" s="13" t="s">
        <v>628</v>
      </c>
      <c r="C856" s="13" t="s">
        <v>629</v>
      </c>
      <c r="D856" s="13" t="s">
        <v>630</v>
      </c>
      <c r="E856" s="13" t="s">
        <v>21</v>
      </c>
      <c r="F856" s="58">
        <v>8831</v>
      </c>
      <c r="G856" s="13" t="s">
        <v>1913</v>
      </c>
      <c r="H856" s="13" t="s">
        <v>1911</v>
      </c>
      <c r="I856" s="13" t="s">
        <v>2002</v>
      </c>
      <c r="J856" s="13" t="s">
        <v>1912</v>
      </c>
      <c r="K856" s="13" t="s">
        <v>1994</v>
      </c>
      <c r="L856" s="13" t="s">
        <v>3006</v>
      </c>
      <c r="M856" s="60">
        <v>44743</v>
      </c>
      <c r="N856" s="18">
        <f>VLOOKUP(A856,'Master NJ LTC Rating'!$A:$S,19,FALSE)</f>
        <v>2</v>
      </c>
    </row>
    <row r="857" spans="1:14" x14ac:dyDescent="0.35">
      <c r="A857" s="13">
        <v>315390</v>
      </c>
      <c r="B857" s="13" t="s">
        <v>55</v>
      </c>
      <c r="C857" s="13" t="s">
        <v>56</v>
      </c>
      <c r="D857" s="13" t="s">
        <v>57</v>
      </c>
      <c r="E857" s="13" t="s">
        <v>21</v>
      </c>
      <c r="F857" s="58">
        <v>7016</v>
      </c>
      <c r="G857" s="13" t="s">
        <v>1904</v>
      </c>
      <c r="H857" s="13" t="s">
        <v>1899</v>
      </c>
      <c r="I857" s="13" t="s">
        <v>3104</v>
      </c>
      <c r="J857" s="13" t="s">
        <v>1906</v>
      </c>
      <c r="K857" s="13" t="s">
        <v>3124</v>
      </c>
      <c r="L857" s="13" t="s">
        <v>3123</v>
      </c>
      <c r="M857" s="60">
        <v>44743</v>
      </c>
      <c r="N857" s="18">
        <f>VLOOKUP(A857,'Master NJ LTC Rating'!$A:$S,19,FALSE)</f>
        <v>2</v>
      </c>
    </row>
    <row r="858" spans="1:14" x14ac:dyDescent="0.35">
      <c r="A858" s="13">
        <v>315390</v>
      </c>
      <c r="B858" s="13" t="s">
        <v>55</v>
      </c>
      <c r="C858" s="13" t="s">
        <v>56</v>
      </c>
      <c r="D858" s="13" t="s">
        <v>57</v>
      </c>
      <c r="E858" s="13" t="s">
        <v>21</v>
      </c>
      <c r="F858" s="58">
        <v>7016</v>
      </c>
      <c r="G858" s="13" t="s">
        <v>1904</v>
      </c>
      <c r="H858" s="13" t="s">
        <v>1899</v>
      </c>
      <c r="I858" s="13" t="s">
        <v>3046</v>
      </c>
      <c r="J858" s="13" t="s">
        <v>1906</v>
      </c>
      <c r="K858" s="13" t="s">
        <v>3124</v>
      </c>
      <c r="L858" s="13" t="s">
        <v>3123</v>
      </c>
      <c r="M858" s="60">
        <v>44743</v>
      </c>
      <c r="N858" s="18">
        <f>VLOOKUP(A858,'Master NJ LTC Rating'!$A:$S,19,FALSE)</f>
        <v>2</v>
      </c>
    </row>
    <row r="859" spans="1:14" x14ac:dyDescent="0.35">
      <c r="A859" s="13">
        <v>315390</v>
      </c>
      <c r="B859" s="13" t="s">
        <v>55</v>
      </c>
      <c r="C859" s="13" t="s">
        <v>56</v>
      </c>
      <c r="D859" s="13" t="s">
        <v>57</v>
      </c>
      <c r="E859" s="13" t="s">
        <v>21</v>
      </c>
      <c r="F859" s="58">
        <v>7016</v>
      </c>
      <c r="G859" s="13" t="s">
        <v>4726</v>
      </c>
      <c r="H859" s="13" t="s">
        <v>1899</v>
      </c>
      <c r="I859" s="13" t="s">
        <v>2296</v>
      </c>
      <c r="J859" s="59">
        <v>1</v>
      </c>
      <c r="K859" s="13" t="s">
        <v>2502</v>
      </c>
      <c r="L859" s="13" t="s">
        <v>3123</v>
      </c>
      <c r="M859" s="60">
        <v>44743</v>
      </c>
      <c r="N859" s="18">
        <f>VLOOKUP(A859,'Master NJ LTC Rating'!$A:$S,19,FALSE)</f>
        <v>2</v>
      </c>
    </row>
    <row r="860" spans="1:14" x14ac:dyDescent="0.35">
      <c r="A860" s="13">
        <v>315390</v>
      </c>
      <c r="B860" s="13" t="s">
        <v>55</v>
      </c>
      <c r="C860" s="13" t="s">
        <v>56</v>
      </c>
      <c r="D860" s="13" t="s">
        <v>57</v>
      </c>
      <c r="E860" s="13" t="s">
        <v>21</v>
      </c>
      <c r="F860" s="58">
        <v>7016</v>
      </c>
      <c r="G860" s="13" t="s">
        <v>1904</v>
      </c>
      <c r="H860" s="13" t="s">
        <v>1899</v>
      </c>
      <c r="I860" s="13" t="s">
        <v>3105</v>
      </c>
      <c r="J860" s="13" t="s">
        <v>1906</v>
      </c>
      <c r="K860" s="13" t="s">
        <v>3124</v>
      </c>
      <c r="L860" s="13" t="s">
        <v>3123</v>
      </c>
      <c r="M860" s="60">
        <v>44743</v>
      </c>
      <c r="N860" s="18">
        <f>VLOOKUP(A860,'Master NJ LTC Rating'!$A:$S,19,FALSE)</f>
        <v>2</v>
      </c>
    </row>
    <row r="861" spans="1:14" x14ac:dyDescent="0.35">
      <c r="A861" s="13">
        <v>315390</v>
      </c>
      <c r="B861" s="13" t="s">
        <v>55</v>
      </c>
      <c r="C861" s="13" t="s">
        <v>56</v>
      </c>
      <c r="D861" s="13" t="s">
        <v>57</v>
      </c>
      <c r="E861" s="13" t="s">
        <v>21</v>
      </c>
      <c r="F861" s="58">
        <v>7016</v>
      </c>
      <c r="G861" s="13" t="s">
        <v>1908</v>
      </c>
      <c r="H861" s="13" t="s">
        <v>1899</v>
      </c>
      <c r="I861" s="13" t="s">
        <v>3125</v>
      </c>
      <c r="J861" s="13" t="s">
        <v>1906</v>
      </c>
      <c r="K861" s="13" t="s">
        <v>2502</v>
      </c>
      <c r="L861" s="13" t="s">
        <v>3123</v>
      </c>
      <c r="M861" s="60">
        <v>44743</v>
      </c>
      <c r="N861" s="18">
        <f>VLOOKUP(A861,'Master NJ LTC Rating'!$A:$S,19,FALSE)</f>
        <v>2</v>
      </c>
    </row>
    <row r="862" spans="1:14" x14ac:dyDescent="0.35">
      <c r="A862" s="13">
        <v>315091</v>
      </c>
      <c r="B862" s="13" t="s">
        <v>421</v>
      </c>
      <c r="C862" s="13" t="s">
        <v>422</v>
      </c>
      <c r="D862" s="13" t="s">
        <v>57</v>
      </c>
      <c r="E862" s="13" t="s">
        <v>21</v>
      </c>
      <c r="F862" s="58">
        <v>7016</v>
      </c>
      <c r="G862" s="13" t="s">
        <v>1898</v>
      </c>
      <c r="H862" s="13" t="s">
        <v>1911</v>
      </c>
      <c r="I862" s="13" t="s">
        <v>2179</v>
      </c>
      <c r="J862" s="59">
        <v>1</v>
      </c>
      <c r="K862" s="13" t="s">
        <v>2180</v>
      </c>
      <c r="L862" s="13" t="s">
        <v>2181</v>
      </c>
      <c r="M862" s="60">
        <v>44743</v>
      </c>
      <c r="N862" s="18">
        <f>VLOOKUP(A862,'Master NJ LTC Rating'!$A:$S,19,FALSE)</f>
        <v>3</v>
      </c>
    </row>
    <row r="863" spans="1:14" x14ac:dyDescent="0.35">
      <c r="A863" s="13">
        <v>315091</v>
      </c>
      <c r="B863" s="13" t="s">
        <v>421</v>
      </c>
      <c r="C863" s="13" t="s">
        <v>422</v>
      </c>
      <c r="D863" s="13" t="s">
        <v>57</v>
      </c>
      <c r="E863" s="13" t="s">
        <v>21</v>
      </c>
      <c r="F863" s="58">
        <v>7016</v>
      </c>
      <c r="G863" s="13" t="s">
        <v>5168</v>
      </c>
      <c r="H863" s="13" t="s">
        <v>1899</v>
      </c>
      <c r="I863" s="13" t="s">
        <v>2182</v>
      </c>
      <c r="J863" s="59">
        <v>0.1</v>
      </c>
      <c r="K863" s="13" t="s">
        <v>2180</v>
      </c>
      <c r="L863" s="13" t="s">
        <v>2181</v>
      </c>
      <c r="M863" s="60">
        <v>44743</v>
      </c>
      <c r="N863" s="18">
        <f>VLOOKUP(A863,'Master NJ LTC Rating'!$A:$S,19,FALSE)</f>
        <v>3</v>
      </c>
    </row>
    <row r="864" spans="1:14" x14ac:dyDescent="0.35">
      <c r="A864" s="13">
        <v>315091</v>
      </c>
      <c r="B864" s="13" t="s">
        <v>421</v>
      </c>
      <c r="C864" s="13" t="s">
        <v>422</v>
      </c>
      <c r="D864" s="13" t="s">
        <v>57</v>
      </c>
      <c r="E864" s="13" t="s">
        <v>21</v>
      </c>
      <c r="F864" s="58">
        <v>7016</v>
      </c>
      <c r="G864" s="13" t="s">
        <v>1913</v>
      </c>
      <c r="H864" s="13" t="s">
        <v>1899</v>
      </c>
      <c r="I864" s="13" t="s">
        <v>2183</v>
      </c>
      <c r="J864" s="13" t="s">
        <v>1912</v>
      </c>
      <c r="K864" s="13" t="s">
        <v>2180</v>
      </c>
      <c r="L864" s="13" t="s">
        <v>2181</v>
      </c>
      <c r="M864" s="60">
        <v>44743</v>
      </c>
      <c r="N864" s="18">
        <f>VLOOKUP(A864,'Master NJ LTC Rating'!$A:$S,19,FALSE)</f>
        <v>3</v>
      </c>
    </row>
    <row r="865" spans="1:14" x14ac:dyDescent="0.35">
      <c r="A865" s="13">
        <v>315091</v>
      </c>
      <c r="B865" s="13" t="s">
        <v>421</v>
      </c>
      <c r="C865" s="13" t="s">
        <v>422</v>
      </c>
      <c r="D865" s="13" t="s">
        <v>57</v>
      </c>
      <c r="E865" s="13" t="s">
        <v>21</v>
      </c>
      <c r="F865" s="58">
        <v>7016</v>
      </c>
      <c r="G865" s="13" t="s">
        <v>5168</v>
      </c>
      <c r="H865" s="13" t="s">
        <v>1899</v>
      </c>
      <c r="I865" s="13" t="s">
        <v>2184</v>
      </c>
      <c r="J865" s="59">
        <v>0.3</v>
      </c>
      <c r="K865" s="13" t="s">
        <v>2185</v>
      </c>
      <c r="L865" s="13" t="s">
        <v>2181</v>
      </c>
      <c r="M865" s="60">
        <v>44743</v>
      </c>
      <c r="N865" s="18">
        <f>VLOOKUP(A865,'Master NJ LTC Rating'!$A:$S,19,FALSE)</f>
        <v>3</v>
      </c>
    </row>
    <row r="866" spans="1:14" x14ac:dyDescent="0.35">
      <c r="A866" s="13">
        <v>315294</v>
      </c>
      <c r="B866" s="13" t="s">
        <v>307</v>
      </c>
      <c r="C866" s="13" t="s">
        <v>308</v>
      </c>
      <c r="D866" s="13" t="s">
        <v>90</v>
      </c>
      <c r="E866" s="13" t="s">
        <v>21</v>
      </c>
      <c r="F866" s="58">
        <v>8210</v>
      </c>
      <c r="G866" s="13" t="s">
        <v>1908</v>
      </c>
      <c r="H866" s="13" t="s">
        <v>1899</v>
      </c>
      <c r="I866" s="13" t="s">
        <v>2430</v>
      </c>
      <c r="J866" s="13" t="s">
        <v>1906</v>
      </c>
      <c r="K866" s="13" t="s">
        <v>2831</v>
      </c>
      <c r="L866" s="13" t="s">
        <v>2832</v>
      </c>
      <c r="M866" s="60">
        <v>44743</v>
      </c>
      <c r="N866" s="18">
        <f>VLOOKUP(A866,'Master NJ LTC Rating'!$A:$S,19,FALSE)</f>
        <v>2</v>
      </c>
    </row>
    <row r="867" spans="1:14" x14ac:dyDescent="0.35">
      <c r="A867" s="13">
        <v>315294</v>
      </c>
      <c r="B867" s="13" t="s">
        <v>307</v>
      </c>
      <c r="C867" s="13" t="s">
        <v>308</v>
      </c>
      <c r="D867" s="13" t="s">
        <v>90</v>
      </c>
      <c r="E867" s="13" t="s">
        <v>21</v>
      </c>
      <c r="F867" s="58">
        <v>8210</v>
      </c>
      <c r="G867" s="13" t="s">
        <v>1908</v>
      </c>
      <c r="H867" s="13" t="s">
        <v>1899</v>
      </c>
      <c r="I867" s="13" t="s">
        <v>2833</v>
      </c>
      <c r="J867" s="13" t="s">
        <v>1906</v>
      </c>
      <c r="K867" s="13" t="s">
        <v>2831</v>
      </c>
      <c r="L867" s="13" t="s">
        <v>2832</v>
      </c>
      <c r="M867" s="60">
        <v>44743</v>
      </c>
      <c r="N867" s="18">
        <f>VLOOKUP(A867,'Master NJ LTC Rating'!$A:$S,19,FALSE)</f>
        <v>2</v>
      </c>
    </row>
    <row r="868" spans="1:14" x14ac:dyDescent="0.35">
      <c r="A868" s="13">
        <v>315135</v>
      </c>
      <c r="B868" s="13" t="s">
        <v>1101</v>
      </c>
      <c r="C868" s="13" t="s">
        <v>1102</v>
      </c>
      <c r="D868" s="13" t="s">
        <v>1103</v>
      </c>
      <c r="E868" s="13" t="s">
        <v>21</v>
      </c>
      <c r="F868" s="58">
        <v>8742</v>
      </c>
      <c r="G868" s="13" t="s">
        <v>1933</v>
      </c>
      <c r="H868" s="13" t="s">
        <v>1911</v>
      </c>
      <c r="I868" s="13" t="s">
        <v>1934</v>
      </c>
      <c r="J868" s="13" t="s">
        <v>1906</v>
      </c>
      <c r="K868" s="13" t="s">
        <v>2325</v>
      </c>
      <c r="L868" s="13" t="s">
        <v>2326</v>
      </c>
      <c r="M868" s="60">
        <v>44743</v>
      </c>
      <c r="N868" s="18">
        <f>VLOOKUP(A868,'Master NJ LTC Rating'!$A:$S,19,FALSE)</f>
        <v>4</v>
      </c>
    </row>
    <row r="869" spans="1:14" x14ac:dyDescent="0.35">
      <c r="A869" s="13">
        <v>315135</v>
      </c>
      <c r="B869" s="13" t="s">
        <v>1101</v>
      </c>
      <c r="C869" s="13" t="s">
        <v>1102</v>
      </c>
      <c r="D869" s="13" t="s">
        <v>1103</v>
      </c>
      <c r="E869" s="13" t="s">
        <v>21</v>
      </c>
      <c r="F869" s="58">
        <v>8742</v>
      </c>
      <c r="G869" s="13" t="s">
        <v>1898</v>
      </c>
      <c r="H869" s="13" t="s">
        <v>1911</v>
      </c>
      <c r="I869" s="13" t="s">
        <v>2324</v>
      </c>
      <c r="J869" s="59">
        <v>1</v>
      </c>
      <c r="K869" s="13" t="s">
        <v>2325</v>
      </c>
      <c r="L869" s="13" t="s">
        <v>2326</v>
      </c>
      <c r="M869" s="60">
        <v>44743</v>
      </c>
      <c r="N869" s="18">
        <f>VLOOKUP(A869,'Master NJ LTC Rating'!$A:$S,19,FALSE)</f>
        <v>4</v>
      </c>
    </row>
    <row r="870" spans="1:14" x14ac:dyDescent="0.35">
      <c r="A870" s="13">
        <v>315135</v>
      </c>
      <c r="B870" s="13" t="s">
        <v>1101</v>
      </c>
      <c r="C870" s="13" t="s">
        <v>1102</v>
      </c>
      <c r="D870" s="13" t="s">
        <v>1103</v>
      </c>
      <c r="E870" s="13" t="s">
        <v>21</v>
      </c>
      <c r="F870" s="58">
        <v>8742</v>
      </c>
      <c r="G870" s="13" t="s">
        <v>1913</v>
      </c>
      <c r="H870" s="13" t="s">
        <v>1911</v>
      </c>
      <c r="I870" s="13" t="s">
        <v>4674</v>
      </c>
      <c r="J870" s="13" t="s">
        <v>1912</v>
      </c>
      <c r="K870" s="13" t="s">
        <v>4678</v>
      </c>
      <c r="L870" s="13" t="s">
        <v>2326</v>
      </c>
      <c r="M870" s="60">
        <v>44743</v>
      </c>
      <c r="N870" s="18">
        <f>VLOOKUP(A870,'Master NJ LTC Rating'!$A:$S,19,FALSE)</f>
        <v>4</v>
      </c>
    </row>
    <row r="871" spans="1:14" x14ac:dyDescent="0.35">
      <c r="A871" s="13">
        <v>315135</v>
      </c>
      <c r="B871" s="13" t="s">
        <v>1101</v>
      </c>
      <c r="C871" s="13" t="s">
        <v>1102</v>
      </c>
      <c r="D871" s="13" t="s">
        <v>1103</v>
      </c>
      <c r="E871" s="13" t="s">
        <v>21</v>
      </c>
      <c r="F871" s="58">
        <v>8742</v>
      </c>
      <c r="G871" s="13" t="s">
        <v>1913</v>
      </c>
      <c r="H871" s="13" t="s">
        <v>1911</v>
      </c>
      <c r="I871" s="13" t="s">
        <v>5072</v>
      </c>
      <c r="J871" s="13" t="s">
        <v>1912</v>
      </c>
      <c r="K871" s="13" t="s">
        <v>4678</v>
      </c>
      <c r="L871" s="13" t="s">
        <v>2326</v>
      </c>
      <c r="M871" s="60">
        <v>44743</v>
      </c>
      <c r="N871" s="18">
        <f>VLOOKUP(A871,'Master NJ LTC Rating'!$A:$S,19,FALSE)</f>
        <v>4</v>
      </c>
    </row>
    <row r="872" spans="1:14" x14ac:dyDescent="0.35">
      <c r="A872" s="13">
        <v>315135</v>
      </c>
      <c r="B872" s="13" t="s">
        <v>1101</v>
      </c>
      <c r="C872" s="13" t="s">
        <v>1102</v>
      </c>
      <c r="D872" s="13" t="s">
        <v>1103</v>
      </c>
      <c r="E872" s="13" t="s">
        <v>21</v>
      </c>
      <c r="F872" s="58">
        <v>8742</v>
      </c>
      <c r="G872" s="13" t="s">
        <v>1904</v>
      </c>
      <c r="H872" s="13" t="s">
        <v>1899</v>
      </c>
      <c r="I872" s="13" t="s">
        <v>1929</v>
      </c>
      <c r="J872" s="13" t="s">
        <v>1906</v>
      </c>
      <c r="K872" s="13" t="s">
        <v>4678</v>
      </c>
      <c r="L872" s="13" t="s">
        <v>2326</v>
      </c>
      <c r="M872" s="60">
        <v>44743</v>
      </c>
      <c r="N872" s="18">
        <f>VLOOKUP(A872,'Master NJ LTC Rating'!$A:$S,19,FALSE)</f>
        <v>4</v>
      </c>
    </row>
    <row r="873" spans="1:14" x14ac:dyDescent="0.35">
      <c r="A873" s="13">
        <v>315135</v>
      </c>
      <c r="B873" s="13" t="s">
        <v>1101</v>
      </c>
      <c r="C873" s="13" t="s">
        <v>1102</v>
      </c>
      <c r="D873" s="13" t="s">
        <v>1103</v>
      </c>
      <c r="E873" s="13" t="s">
        <v>21</v>
      </c>
      <c r="F873" s="58">
        <v>8742</v>
      </c>
      <c r="G873" s="13" t="s">
        <v>1913</v>
      </c>
      <c r="H873" s="13" t="s">
        <v>1911</v>
      </c>
      <c r="I873" s="13" t="s">
        <v>1919</v>
      </c>
      <c r="J873" s="13" t="s">
        <v>1912</v>
      </c>
      <c r="K873" s="13" t="s">
        <v>2325</v>
      </c>
      <c r="L873" s="13" t="s">
        <v>2326</v>
      </c>
      <c r="M873" s="60">
        <v>44743</v>
      </c>
      <c r="N873" s="18">
        <f>VLOOKUP(A873,'Master NJ LTC Rating'!$A:$S,19,FALSE)</f>
        <v>4</v>
      </c>
    </row>
    <row r="874" spans="1:14" x14ac:dyDescent="0.35">
      <c r="A874" s="13">
        <v>315135</v>
      </c>
      <c r="B874" s="13" t="s">
        <v>1101</v>
      </c>
      <c r="C874" s="13" t="s">
        <v>1102</v>
      </c>
      <c r="D874" s="13" t="s">
        <v>1103</v>
      </c>
      <c r="E874" s="13" t="s">
        <v>21</v>
      </c>
      <c r="F874" s="58">
        <v>8742</v>
      </c>
      <c r="G874" s="13" t="s">
        <v>1913</v>
      </c>
      <c r="H874" s="13" t="s">
        <v>1911</v>
      </c>
      <c r="I874" s="13" t="s">
        <v>4676</v>
      </c>
      <c r="J874" s="13" t="s">
        <v>1912</v>
      </c>
      <c r="K874" s="13" t="s">
        <v>4678</v>
      </c>
      <c r="L874" s="13" t="s">
        <v>2326</v>
      </c>
      <c r="M874" s="60">
        <v>44743</v>
      </c>
      <c r="N874" s="18">
        <f>VLOOKUP(A874,'Master NJ LTC Rating'!$A:$S,19,FALSE)</f>
        <v>4</v>
      </c>
    </row>
    <row r="875" spans="1:14" x14ac:dyDescent="0.35">
      <c r="A875" s="13">
        <v>315135</v>
      </c>
      <c r="B875" s="13" t="s">
        <v>1101</v>
      </c>
      <c r="C875" s="13" t="s">
        <v>1102</v>
      </c>
      <c r="D875" s="13" t="s">
        <v>1103</v>
      </c>
      <c r="E875" s="13" t="s">
        <v>21</v>
      </c>
      <c r="F875" s="58">
        <v>8742</v>
      </c>
      <c r="G875" s="13" t="s">
        <v>1913</v>
      </c>
      <c r="H875" s="13" t="s">
        <v>1911</v>
      </c>
      <c r="I875" s="13" t="s">
        <v>1923</v>
      </c>
      <c r="J875" s="13" t="s">
        <v>1912</v>
      </c>
      <c r="K875" s="13" t="s">
        <v>4678</v>
      </c>
      <c r="L875" s="13" t="s">
        <v>2326</v>
      </c>
      <c r="M875" s="60">
        <v>44743</v>
      </c>
      <c r="N875" s="18">
        <f>VLOOKUP(A875,'Master NJ LTC Rating'!$A:$S,19,FALSE)</f>
        <v>4</v>
      </c>
    </row>
    <row r="876" spans="1:14" x14ac:dyDescent="0.35">
      <c r="A876" s="13">
        <v>315135</v>
      </c>
      <c r="B876" s="13" t="s">
        <v>1101</v>
      </c>
      <c r="C876" s="13" t="s">
        <v>1102</v>
      </c>
      <c r="D876" s="13" t="s">
        <v>1103</v>
      </c>
      <c r="E876" s="13" t="s">
        <v>21</v>
      </c>
      <c r="F876" s="58">
        <v>8742</v>
      </c>
      <c r="G876" s="13" t="s">
        <v>4734</v>
      </c>
      <c r="H876" s="13" t="s">
        <v>1899</v>
      </c>
      <c r="I876" s="13" t="s">
        <v>2327</v>
      </c>
      <c r="J876" s="13" t="s">
        <v>1906</v>
      </c>
      <c r="K876" s="13" t="s">
        <v>4700</v>
      </c>
      <c r="L876" s="13" t="s">
        <v>2326</v>
      </c>
      <c r="M876" s="60">
        <v>44743</v>
      </c>
      <c r="N876" s="18">
        <f>VLOOKUP(A876,'Master NJ LTC Rating'!$A:$S,19,FALSE)</f>
        <v>4</v>
      </c>
    </row>
    <row r="877" spans="1:14" x14ac:dyDescent="0.35">
      <c r="A877" s="13">
        <v>315135</v>
      </c>
      <c r="B877" s="13" t="s">
        <v>1101</v>
      </c>
      <c r="C877" s="13" t="s">
        <v>1102</v>
      </c>
      <c r="D877" s="13" t="s">
        <v>1103</v>
      </c>
      <c r="E877" s="13" t="s">
        <v>21</v>
      </c>
      <c r="F877" s="58">
        <v>8742</v>
      </c>
      <c r="G877" s="13" t="s">
        <v>1913</v>
      </c>
      <c r="H877" s="13" t="s">
        <v>1911</v>
      </c>
      <c r="I877" s="13" t="s">
        <v>1924</v>
      </c>
      <c r="J877" s="13" t="s">
        <v>1912</v>
      </c>
      <c r="K877" s="13" t="s">
        <v>2325</v>
      </c>
      <c r="L877" s="13" t="s">
        <v>2326</v>
      </c>
      <c r="M877" s="60">
        <v>44743</v>
      </c>
      <c r="N877" s="18">
        <f>VLOOKUP(A877,'Master NJ LTC Rating'!$A:$S,19,FALSE)</f>
        <v>4</v>
      </c>
    </row>
    <row r="878" spans="1:14" x14ac:dyDescent="0.35">
      <c r="A878" s="13">
        <v>315135</v>
      </c>
      <c r="B878" s="13" t="s">
        <v>1101</v>
      </c>
      <c r="C878" s="13" t="s">
        <v>1102</v>
      </c>
      <c r="D878" s="13" t="s">
        <v>1103</v>
      </c>
      <c r="E878" s="13" t="s">
        <v>21</v>
      </c>
      <c r="F878" s="58">
        <v>8742</v>
      </c>
      <c r="G878" s="13" t="s">
        <v>1913</v>
      </c>
      <c r="H878" s="13" t="s">
        <v>1911</v>
      </c>
      <c r="I878" s="13" t="s">
        <v>4677</v>
      </c>
      <c r="J878" s="13" t="s">
        <v>1912</v>
      </c>
      <c r="K878" s="13" t="s">
        <v>4678</v>
      </c>
      <c r="L878" s="13" t="s">
        <v>2326</v>
      </c>
      <c r="M878" s="60">
        <v>44743</v>
      </c>
      <c r="N878" s="18">
        <f>VLOOKUP(A878,'Master NJ LTC Rating'!$A:$S,19,FALSE)</f>
        <v>4</v>
      </c>
    </row>
    <row r="879" spans="1:14" x14ac:dyDescent="0.35">
      <c r="A879" s="13">
        <v>315135</v>
      </c>
      <c r="B879" s="13" t="s">
        <v>1101</v>
      </c>
      <c r="C879" s="13" t="s">
        <v>1102</v>
      </c>
      <c r="D879" s="13" t="s">
        <v>1103</v>
      </c>
      <c r="E879" s="13" t="s">
        <v>21</v>
      </c>
      <c r="F879" s="58">
        <v>8742</v>
      </c>
      <c r="G879" s="13" t="s">
        <v>1913</v>
      </c>
      <c r="H879" s="13" t="s">
        <v>1911</v>
      </c>
      <c r="I879" s="13" t="s">
        <v>1922</v>
      </c>
      <c r="J879" s="13" t="s">
        <v>1912</v>
      </c>
      <c r="K879" s="13" t="s">
        <v>2325</v>
      </c>
      <c r="L879" s="13" t="s">
        <v>2326</v>
      </c>
      <c r="M879" s="60">
        <v>44743</v>
      </c>
      <c r="N879" s="18">
        <f>VLOOKUP(A879,'Master NJ LTC Rating'!$A:$S,19,FALSE)</f>
        <v>4</v>
      </c>
    </row>
    <row r="880" spans="1:14" x14ac:dyDescent="0.35">
      <c r="A880" s="13">
        <v>315135</v>
      </c>
      <c r="B880" s="13" t="s">
        <v>1101</v>
      </c>
      <c r="C880" s="13" t="s">
        <v>1102</v>
      </c>
      <c r="D880" s="13" t="s">
        <v>1103</v>
      </c>
      <c r="E880" s="13" t="s">
        <v>21</v>
      </c>
      <c r="F880" s="58">
        <v>8742</v>
      </c>
      <c r="G880" s="13" t="s">
        <v>1913</v>
      </c>
      <c r="H880" s="13" t="s">
        <v>1911</v>
      </c>
      <c r="I880" s="13" t="s">
        <v>1925</v>
      </c>
      <c r="J880" s="13" t="s">
        <v>1912</v>
      </c>
      <c r="K880" s="13" t="s">
        <v>4678</v>
      </c>
      <c r="L880" s="13" t="s">
        <v>2326</v>
      </c>
      <c r="M880" s="60">
        <v>44743</v>
      </c>
      <c r="N880" s="18">
        <f>VLOOKUP(A880,'Master NJ LTC Rating'!$A:$S,19,FALSE)</f>
        <v>4</v>
      </c>
    </row>
    <row r="881" spans="1:14" x14ac:dyDescent="0.35">
      <c r="A881" s="13">
        <v>315298</v>
      </c>
      <c r="B881" s="13" t="s">
        <v>1165</v>
      </c>
      <c r="C881" s="13" t="s">
        <v>670</v>
      </c>
      <c r="D881" s="13" t="s">
        <v>279</v>
      </c>
      <c r="E881" s="13" t="s">
        <v>21</v>
      </c>
      <c r="F881" s="58">
        <v>8759</v>
      </c>
      <c r="G881" s="13" t="s">
        <v>1904</v>
      </c>
      <c r="H881" s="13" t="s">
        <v>1899</v>
      </c>
      <c r="I881" s="13" t="s">
        <v>2047</v>
      </c>
      <c r="J881" s="13" t="s">
        <v>1906</v>
      </c>
      <c r="K881" s="13" t="s">
        <v>2841</v>
      </c>
      <c r="L881" s="13" t="s">
        <v>2842</v>
      </c>
      <c r="M881" s="60">
        <v>44743</v>
      </c>
      <c r="N881" s="18">
        <f>VLOOKUP(A881,'Master NJ LTC Rating'!$A:$S,19,FALSE)</f>
        <v>4</v>
      </c>
    </row>
    <row r="882" spans="1:14" x14ac:dyDescent="0.35">
      <c r="A882" s="13">
        <v>315298</v>
      </c>
      <c r="B882" s="13" t="s">
        <v>1165</v>
      </c>
      <c r="C882" s="13" t="s">
        <v>670</v>
      </c>
      <c r="D882" s="13" t="s">
        <v>279</v>
      </c>
      <c r="E882" s="13" t="s">
        <v>21</v>
      </c>
      <c r="F882" s="58">
        <v>8759</v>
      </c>
      <c r="G882" s="13" t="s">
        <v>1917</v>
      </c>
      <c r="H882" s="13" t="s">
        <v>1899</v>
      </c>
      <c r="I882" s="13" t="s">
        <v>2046</v>
      </c>
      <c r="J882" s="13" t="s">
        <v>1906</v>
      </c>
      <c r="K882" s="13" t="s">
        <v>2841</v>
      </c>
      <c r="L882" s="13" t="s">
        <v>2842</v>
      </c>
      <c r="M882" s="60">
        <v>44743</v>
      </c>
      <c r="N882" s="18">
        <f>VLOOKUP(A882,'Master NJ LTC Rating'!$A:$S,19,FALSE)</f>
        <v>4</v>
      </c>
    </row>
    <row r="883" spans="1:14" x14ac:dyDescent="0.35">
      <c r="A883" s="13">
        <v>315298</v>
      </c>
      <c r="B883" s="13" t="s">
        <v>1165</v>
      </c>
      <c r="C883" s="13" t="s">
        <v>670</v>
      </c>
      <c r="D883" s="13" t="s">
        <v>279</v>
      </c>
      <c r="E883" s="13" t="s">
        <v>21</v>
      </c>
      <c r="F883" s="58">
        <v>8759</v>
      </c>
      <c r="G883" s="13" t="s">
        <v>1904</v>
      </c>
      <c r="H883" s="13" t="s">
        <v>1899</v>
      </c>
      <c r="I883" s="13" t="s">
        <v>2048</v>
      </c>
      <c r="J883" s="13" t="s">
        <v>1906</v>
      </c>
      <c r="K883" s="13" t="s">
        <v>2843</v>
      </c>
      <c r="L883" s="13" t="s">
        <v>2842</v>
      </c>
      <c r="M883" s="60">
        <v>44743</v>
      </c>
      <c r="N883" s="18">
        <f>VLOOKUP(A883,'Master NJ LTC Rating'!$A:$S,19,FALSE)</f>
        <v>4</v>
      </c>
    </row>
    <row r="884" spans="1:14" x14ac:dyDescent="0.35">
      <c r="A884" s="13">
        <v>315298</v>
      </c>
      <c r="B884" s="13" t="s">
        <v>1165</v>
      </c>
      <c r="C884" s="13" t="s">
        <v>670</v>
      </c>
      <c r="D884" s="13" t="s">
        <v>279</v>
      </c>
      <c r="E884" s="13" t="s">
        <v>21</v>
      </c>
      <c r="F884" s="58">
        <v>8759</v>
      </c>
      <c r="G884" s="13" t="s">
        <v>1917</v>
      </c>
      <c r="H884" s="13" t="s">
        <v>1911</v>
      </c>
      <c r="I884" s="13" t="s">
        <v>2045</v>
      </c>
      <c r="J884" s="13" t="s">
        <v>1906</v>
      </c>
      <c r="K884" s="13" t="s">
        <v>2841</v>
      </c>
      <c r="L884" s="13" t="s">
        <v>2842</v>
      </c>
      <c r="M884" s="60">
        <v>44743</v>
      </c>
      <c r="N884" s="18">
        <f>VLOOKUP(A884,'Master NJ LTC Rating'!$A:$S,19,FALSE)</f>
        <v>4</v>
      </c>
    </row>
    <row r="885" spans="1:14" x14ac:dyDescent="0.35">
      <c r="A885" s="13">
        <v>315125</v>
      </c>
      <c r="B885" s="13" t="s">
        <v>3641</v>
      </c>
      <c r="C885" s="13" t="s">
        <v>332</v>
      </c>
      <c r="D885" s="13" t="s">
        <v>333</v>
      </c>
      <c r="E885" s="13" t="s">
        <v>21</v>
      </c>
      <c r="F885" s="58">
        <v>8721</v>
      </c>
      <c r="G885" s="13" t="s">
        <v>1898</v>
      </c>
      <c r="H885" s="13" t="s">
        <v>1911</v>
      </c>
      <c r="I885" s="13" t="s">
        <v>334</v>
      </c>
      <c r="J885" s="59">
        <v>1</v>
      </c>
      <c r="K885" s="13" t="s">
        <v>2235</v>
      </c>
      <c r="L885" s="13" t="s">
        <v>2290</v>
      </c>
      <c r="M885" s="60">
        <v>44743</v>
      </c>
      <c r="N885" s="18">
        <f>VLOOKUP(A885,'Master NJ LTC Rating'!$A:$S,19,FALSE)</f>
        <v>1</v>
      </c>
    </row>
    <row r="886" spans="1:14" x14ac:dyDescent="0.35">
      <c r="A886" s="13">
        <v>315125</v>
      </c>
      <c r="B886" s="13" t="s">
        <v>3641</v>
      </c>
      <c r="C886" s="13" t="s">
        <v>332</v>
      </c>
      <c r="D886" s="13" t="s">
        <v>333</v>
      </c>
      <c r="E886" s="13" t="s">
        <v>21</v>
      </c>
      <c r="F886" s="58">
        <v>8721</v>
      </c>
      <c r="G886" s="13" t="s">
        <v>1913</v>
      </c>
      <c r="H886" s="13" t="s">
        <v>1899</v>
      </c>
      <c r="I886" s="13" t="s">
        <v>2294</v>
      </c>
      <c r="J886" s="59">
        <v>0.1</v>
      </c>
      <c r="K886" s="13" t="s">
        <v>2235</v>
      </c>
      <c r="L886" s="13" t="s">
        <v>2290</v>
      </c>
      <c r="M886" s="60">
        <v>44743</v>
      </c>
      <c r="N886" s="18">
        <f>VLOOKUP(A886,'Master NJ LTC Rating'!$A:$S,19,FALSE)</f>
        <v>1</v>
      </c>
    </row>
    <row r="887" spans="1:14" x14ac:dyDescent="0.35">
      <c r="A887" s="13">
        <v>315125</v>
      </c>
      <c r="B887" s="13" t="s">
        <v>3641</v>
      </c>
      <c r="C887" s="13" t="s">
        <v>332</v>
      </c>
      <c r="D887" s="13" t="s">
        <v>333</v>
      </c>
      <c r="E887" s="13" t="s">
        <v>21</v>
      </c>
      <c r="F887" s="58">
        <v>8721</v>
      </c>
      <c r="G887" s="13" t="s">
        <v>1908</v>
      </c>
      <c r="H887" s="13" t="s">
        <v>1899</v>
      </c>
      <c r="I887" s="13" t="s">
        <v>2297</v>
      </c>
      <c r="J887" s="13" t="s">
        <v>1906</v>
      </c>
      <c r="K887" s="13" t="s">
        <v>2235</v>
      </c>
      <c r="L887" s="13" t="s">
        <v>2290</v>
      </c>
      <c r="M887" s="60">
        <v>44743</v>
      </c>
      <c r="N887" s="18">
        <f>VLOOKUP(A887,'Master NJ LTC Rating'!$A:$S,19,FALSE)</f>
        <v>1</v>
      </c>
    </row>
    <row r="888" spans="1:14" x14ac:dyDescent="0.35">
      <c r="A888" s="13">
        <v>315125</v>
      </c>
      <c r="B888" s="13" t="s">
        <v>3641</v>
      </c>
      <c r="C888" s="13" t="s">
        <v>332</v>
      </c>
      <c r="D888" s="13" t="s">
        <v>333</v>
      </c>
      <c r="E888" s="13" t="s">
        <v>21</v>
      </c>
      <c r="F888" s="58">
        <v>8721</v>
      </c>
      <c r="G888" s="13" t="s">
        <v>1913</v>
      </c>
      <c r="H888" s="13" t="s">
        <v>1899</v>
      </c>
      <c r="I888" s="13" t="s">
        <v>2295</v>
      </c>
      <c r="J888" s="59">
        <v>7.0000000000000007E-2</v>
      </c>
      <c r="K888" s="13" t="s">
        <v>2235</v>
      </c>
      <c r="L888" s="13" t="s">
        <v>2290</v>
      </c>
      <c r="M888" s="60">
        <v>44743</v>
      </c>
      <c r="N888" s="18">
        <f>VLOOKUP(A888,'Master NJ LTC Rating'!$A:$S,19,FALSE)</f>
        <v>1</v>
      </c>
    </row>
    <row r="889" spans="1:14" x14ac:dyDescent="0.35">
      <c r="A889" s="13">
        <v>315125</v>
      </c>
      <c r="B889" s="13" t="s">
        <v>3641</v>
      </c>
      <c r="C889" s="13" t="s">
        <v>332</v>
      </c>
      <c r="D889" s="13" t="s">
        <v>333</v>
      </c>
      <c r="E889" s="13" t="s">
        <v>21</v>
      </c>
      <c r="F889" s="58">
        <v>8721</v>
      </c>
      <c r="G889" s="13" t="s">
        <v>1913</v>
      </c>
      <c r="H889" s="13" t="s">
        <v>1899</v>
      </c>
      <c r="I889" s="13" t="s">
        <v>2296</v>
      </c>
      <c r="J889" s="59">
        <v>0.14000000000000001</v>
      </c>
      <c r="K889" s="13" t="s">
        <v>2235</v>
      </c>
      <c r="L889" s="13" t="s">
        <v>2290</v>
      </c>
      <c r="M889" s="60">
        <v>44743</v>
      </c>
      <c r="N889" s="18">
        <f>VLOOKUP(A889,'Master NJ LTC Rating'!$A:$S,19,FALSE)</f>
        <v>1</v>
      </c>
    </row>
    <row r="890" spans="1:14" x14ac:dyDescent="0.35">
      <c r="A890" s="13">
        <v>315125</v>
      </c>
      <c r="B890" s="13" t="s">
        <v>3641</v>
      </c>
      <c r="C890" s="13" t="s">
        <v>332</v>
      </c>
      <c r="D890" s="13" t="s">
        <v>333</v>
      </c>
      <c r="E890" s="13" t="s">
        <v>21</v>
      </c>
      <c r="F890" s="58">
        <v>8721</v>
      </c>
      <c r="G890" s="13" t="s">
        <v>1913</v>
      </c>
      <c r="H890" s="13" t="s">
        <v>1911</v>
      </c>
      <c r="I890" s="13" t="s">
        <v>2291</v>
      </c>
      <c r="J890" s="59">
        <v>0.05</v>
      </c>
      <c r="K890" s="13" t="s">
        <v>2235</v>
      </c>
      <c r="L890" s="13" t="s">
        <v>2290</v>
      </c>
      <c r="M890" s="60">
        <v>44743</v>
      </c>
      <c r="N890" s="18">
        <f>VLOOKUP(A890,'Master NJ LTC Rating'!$A:$S,19,FALSE)</f>
        <v>1</v>
      </c>
    </row>
    <row r="891" spans="1:14" x14ac:dyDescent="0.35">
      <c r="A891" s="13">
        <v>315125</v>
      </c>
      <c r="B891" s="13" t="s">
        <v>3641</v>
      </c>
      <c r="C891" s="13" t="s">
        <v>332</v>
      </c>
      <c r="D891" s="13" t="s">
        <v>333</v>
      </c>
      <c r="E891" s="13" t="s">
        <v>21</v>
      </c>
      <c r="F891" s="58">
        <v>8721</v>
      </c>
      <c r="G891" s="13" t="s">
        <v>1913</v>
      </c>
      <c r="H891" s="13" t="s">
        <v>1911</v>
      </c>
      <c r="I891" s="13" t="s">
        <v>2292</v>
      </c>
      <c r="J891" s="59">
        <v>0.05</v>
      </c>
      <c r="K891" s="13" t="s">
        <v>2235</v>
      </c>
      <c r="L891" s="13" t="s">
        <v>2290</v>
      </c>
      <c r="M891" s="60">
        <v>44743</v>
      </c>
      <c r="N891" s="18">
        <f>VLOOKUP(A891,'Master NJ LTC Rating'!$A:$S,19,FALSE)</f>
        <v>1</v>
      </c>
    </row>
    <row r="892" spans="1:14" x14ac:dyDescent="0.35">
      <c r="A892" s="13">
        <v>315125</v>
      </c>
      <c r="B892" s="13" t="s">
        <v>3641</v>
      </c>
      <c r="C892" s="13" t="s">
        <v>332</v>
      </c>
      <c r="D892" s="13" t="s">
        <v>333</v>
      </c>
      <c r="E892" s="13" t="s">
        <v>21</v>
      </c>
      <c r="F892" s="58">
        <v>8721</v>
      </c>
      <c r="G892" s="13" t="s">
        <v>1913</v>
      </c>
      <c r="H892" s="13" t="s">
        <v>1911</v>
      </c>
      <c r="I892" s="13" t="s">
        <v>2293</v>
      </c>
      <c r="J892" s="59">
        <v>0.1</v>
      </c>
      <c r="K892" s="13" t="s">
        <v>2235</v>
      </c>
      <c r="L892" s="13" t="s">
        <v>2290</v>
      </c>
      <c r="M892" s="60">
        <v>44743</v>
      </c>
      <c r="N892" s="18">
        <f>VLOOKUP(A892,'Master NJ LTC Rating'!$A:$S,19,FALSE)</f>
        <v>1</v>
      </c>
    </row>
    <row r="893" spans="1:14" x14ac:dyDescent="0.35">
      <c r="A893" s="13">
        <v>315125</v>
      </c>
      <c r="B893" s="13" t="s">
        <v>3641</v>
      </c>
      <c r="C893" s="13" t="s">
        <v>332</v>
      </c>
      <c r="D893" s="13" t="s">
        <v>333</v>
      </c>
      <c r="E893" s="13" t="s">
        <v>21</v>
      </c>
      <c r="F893" s="58">
        <v>8721</v>
      </c>
      <c r="G893" s="13" t="s">
        <v>1904</v>
      </c>
      <c r="H893" s="13" t="s">
        <v>1899</v>
      </c>
      <c r="I893" s="13" t="s">
        <v>2111</v>
      </c>
      <c r="J893" s="13" t="s">
        <v>1906</v>
      </c>
      <c r="K893" s="13" t="s">
        <v>2235</v>
      </c>
      <c r="L893" s="13" t="s">
        <v>2290</v>
      </c>
      <c r="M893" s="60">
        <v>44743</v>
      </c>
      <c r="N893" s="18">
        <f>VLOOKUP(A893,'Master NJ LTC Rating'!$A:$S,19,FALSE)</f>
        <v>1</v>
      </c>
    </row>
    <row r="894" spans="1:14" x14ac:dyDescent="0.35">
      <c r="A894" s="13">
        <v>315125</v>
      </c>
      <c r="B894" s="13" t="s">
        <v>3641</v>
      </c>
      <c r="C894" s="13" t="s">
        <v>332</v>
      </c>
      <c r="D894" s="13" t="s">
        <v>333</v>
      </c>
      <c r="E894" s="13" t="s">
        <v>21</v>
      </c>
      <c r="F894" s="58">
        <v>8721</v>
      </c>
      <c r="G894" s="13" t="s">
        <v>4725</v>
      </c>
      <c r="H894" s="13" t="s">
        <v>1899</v>
      </c>
      <c r="I894" s="13" t="s">
        <v>2133</v>
      </c>
      <c r="J894" s="59">
        <v>0.21</v>
      </c>
      <c r="K894" s="13" t="s">
        <v>2235</v>
      </c>
      <c r="L894" s="13" t="s">
        <v>2290</v>
      </c>
      <c r="M894" s="60">
        <v>44743</v>
      </c>
      <c r="N894" s="18">
        <f>VLOOKUP(A894,'Master NJ LTC Rating'!$A:$S,19,FALSE)</f>
        <v>1</v>
      </c>
    </row>
    <row r="895" spans="1:14" x14ac:dyDescent="0.35">
      <c r="A895" s="13">
        <v>315396</v>
      </c>
      <c r="B895" s="13" t="s">
        <v>667</v>
      </c>
      <c r="C895" s="13" t="s">
        <v>668</v>
      </c>
      <c r="D895" s="13" t="s">
        <v>66</v>
      </c>
      <c r="E895" s="13" t="s">
        <v>21</v>
      </c>
      <c r="F895" s="58">
        <v>8302</v>
      </c>
      <c r="G895" s="13" t="s">
        <v>1898</v>
      </c>
      <c r="H895" s="13" t="s">
        <v>1899</v>
      </c>
      <c r="I895" s="13" t="s">
        <v>3137</v>
      </c>
      <c r="J895" s="59">
        <v>0.05</v>
      </c>
      <c r="K895" s="13" t="s">
        <v>3138</v>
      </c>
      <c r="L895" s="13" t="s">
        <v>3139</v>
      </c>
      <c r="M895" s="60">
        <v>44743</v>
      </c>
      <c r="N895" s="18">
        <f>VLOOKUP(A895,'Master NJ LTC Rating'!$A:$S,19,FALSE)</f>
        <v>3</v>
      </c>
    </row>
    <row r="896" spans="1:14" x14ac:dyDescent="0.35">
      <c r="A896" s="13">
        <v>315396</v>
      </c>
      <c r="B896" s="13" t="s">
        <v>667</v>
      </c>
      <c r="C896" s="13" t="s">
        <v>668</v>
      </c>
      <c r="D896" s="13" t="s">
        <v>66</v>
      </c>
      <c r="E896" s="13" t="s">
        <v>21</v>
      </c>
      <c r="F896" s="58">
        <v>8302</v>
      </c>
      <c r="G896" s="13" t="s">
        <v>1898</v>
      </c>
      <c r="H896" s="13" t="s">
        <v>1899</v>
      </c>
      <c r="I896" s="13" t="s">
        <v>2108</v>
      </c>
      <c r="J896" s="59">
        <v>0.05</v>
      </c>
      <c r="K896" s="13" t="s">
        <v>3138</v>
      </c>
      <c r="L896" s="13" t="s">
        <v>3139</v>
      </c>
      <c r="M896" s="60">
        <v>44743</v>
      </c>
      <c r="N896" s="18">
        <f>VLOOKUP(A896,'Master NJ LTC Rating'!$A:$S,19,FALSE)</f>
        <v>3</v>
      </c>
    </row>
    <row r="897" spans="1:14" x14ac:dyDescent="0.35">
      <c r="A897" s="13">
        <v>315396</v>
      </c>
      <c r="B897" s="13" t="s">
        <v>667</v>
      </c>
      <c r="C897" s="13" t="s">
        <v>668</v>
      </c>
      <c r="D897" s="13" t="s">
        <v>66</v>
      </c>
      <c r="E897" s="13" t="s">
        <v>21</v>
      </c>
      <c r="F897" s="58">
        <v>8302</v>
      </c>
      <c r="G897" s="13" t="s">
        <v>1898</v>
      </c>
      <c r="H897" s="13" t="s">
        <v>1899</v>
      </c>
      <c r="I897" s="13" t="s">
        <v>2109</v>
      </c>
      <c r="J897" s="59">
        <v>0.4</v>
      </c>
      <c r="K897" s="13" t="s">
        <v>2189</v>
      </c>
      <c r="L897" s="13" t="s">
        <v>3139</v>
      </c>
      <c r="M897" s="60">
        <v>44743</v>
      </c>
      <c r="N897" s="18">
        <f>VLOOKUP(A897,'Master NJ LTC Rating'!$A:$S,19,FALSE)</f>
        <v>3</v>
      </c>
    </row>
    <row r="898" spans="1:14" x14ac:dyDescent="0.35">
      <c r="A898" s="13">
        <v>315396</v>
      </c>
      <c r="B898" s="13" t="s">
        <v>667</v>
      </c>
      <c r="C898" s="13" t="s">
        <v>668</v>
      </c>
      <c r="D898" s="13" t="s">
        <v>66</v>
      </c>
      <c r="E898" s="13" t="s">
        <v>21</v>
      </c>
      <c r="F898" s="58">
        <v>8302</v>
      </c>
      <c r="G898" s="13" t="s">
        <v>1898</v>
      </c>
      <c r="H898" s="13" t="s">
        <v>1899</v>
      </c>
      <c r="I898" s="13" t="s">
        <v>3140</v>
      </c>
      <c r="J898" s="59">
        <v>0.1</v>
      </c>
      <c r="K898" s="13" t="s">
        <v>3138</v>
      </c>
      <c r="L898" s="13" t="s">
        <v>3139</v>
      </c>
      <c r="M898" s="60">
        <v>44743</v>
      </c>
      <c r="N898" s="18">
        <f>VLOOKUP(A898,'Master NJ LTC Rating'!$A:$S,19,FALSE)</f>
        <v>3</v>
      </c>
    </row>
    <row r="899" spans="1:14" x14ac:dyDescent="0.35">
      <c r="A899" s="13">
        <v>315396</v>
      </c>
      <c r="B899" s="13" t="s">
        <v>667</v>
      </c>
      <c r="C899" s="13" t="s">
        <v>668</v>
      </c>
      <c r="D899" s="13" t="s">
        <v>66</v>
      </c>
      <c r="E899" s="13" t="s">
        <v>21</v>
      </c>
      <c r="F899" s="58">
        <v>8302</v>
      </c>
      <c r="G899" s="13" t="s">
        <v>1898</v>
      </c>
      <c r="H899" s="13" t="s">
        <v>1899</v>
      </c>
      <c r="I899" s="13" t="s">
        <v>2110</v>
      </c>
      <c r="J899" s="59">
        <v>0.4</v>
      </c>
      <c r="K899" s="13" t="s">
        <v>3138</v>
      </c>
      <c r="L899" s="13" t="s">
        <v>3139</v>
      </c>
      <c r="M899" s="60">
        <v>44743</v>
      </c>
      <c r="N899" s="18">
        <f>VLOOKUP(A899,'Master NJ LTC Rating'!$A:$S,19,FALSE)</f>
        <v>3</v>
      </c>
    </row>
    <row r="900" spans="1:14" x14ac:dyDescent="0.35">
      <c r="A900" s="13">
        <v>315396</v>
      </c>
      <c r="B900" s="13" t="s">
        <v>667</v>
      </c>
      <c r="C900" s="13" t="s">
        <v>668</v>
      </c>
      <c r="D900" s="13" t="s">
        <v>66</v>
      </c>
      <c r="E900" s="13" t="s">
        <v>21</v>
      </c>
      <c r="F900" s="58">
        <v>8302</v>
      </c>
      <c r="G900" s="13" t="s">
        <v>1904</v>
      </c>
      <c r="H900" s="13" t="s">
        <v>1899</v>
      </c>
      <c r="I900" s="13" t="s">
        <v>2111</v>
      </c>
      <c r="J900" s="13" t="s">
        <v>1906</v>
      </c>
      <c r="K900" s="13" t="s">
        <v>2740</v>
      </c>
      <c r="L900" s="13" t="s">
        <v>3139</v>
      </c>
      <c r="M900" s="60">
        <v>44743</v>
      </c>
      <c r="N900" s="18">
        <f>VLOOKUP(A900,'Master NJ LTC Rating'!$A:$S,19,FALSE)</f>
        <v>3</v>
      </c>
    </row>
    <row r="901" spans="1:14" x14ac:dyDescent="0.35">
      <c r="A901" s="13">
        <v>315396</v>
      </c>
      <c r="B901" s="13" t="s">
        <v>667</v>
      </c>
      <c r="C901" s="13" t="s">
        <v>668</v>
      </c>
      <c r="D901" s="13" t="s">
        <v>66</v>
      </c>
      <c r="E901" s="13" t="s">
        <v>21</v>
      </c>
      <c r="F901" s="58">
        <v>8302</v>
      </c>
      <c r="G901" s="13" t="s">
        <v>1908</v>
      </c>
      <c r="H901" s="13" t="s">
        <v>1899</v>
      </c>
      <c r="I901" s="13" t="s">
        <v>3141</v>
      </c>
      <c r="J901" s="13" t="s">
        <v>1906</v>
      </c>
      <c r="K901" s="13" t="s">
        <v>3142</v>
      </c>
      <c r="L901" s="13" t="s">
        <v>3139</v>
      </c>
      <c r="M901" s="60">
        <v>44743</v>
      </c>
      <c r="N901" s="18">
        <f>VLOOKUP(A901,'Master NJ LTC Rating'!$A:$S,19,FALSE)</f>
        <v>3</v>
      </c>
    </row>
    <row r="902" spans="1:14" x14ac:dyDescent="0.35">
      <c r="A902" s="13">
        <v>315029</v>
      </c>
      <c r="B902" s="13" t="s">
        <v>710</v>
      </c>
      <c r="C902" s="13" t="s">
        <v>711</v>
      </c>
      <c r="D902" s="13" t="s">
        <v>496</v>
      </c>
      <c r="E902" s="13" t="s">
        <v>21</v>
      </c>
      <c r="F902" s="58">
        <v>7052</v>
      </c>
      <c r="G902" s="13" t="s">
        <v>1908</v>
      </c>
      <c r="H902" s="13" t="s">
        <v>1899</v>
      </c>
      <c r="I902" s="13" t="s">
        <v>2049</v>
      </c>
      <c r="J902" s="13" t="s">
        <v>1906</v>
      </c>
      <c r="K902" s="13" t="s">
        <v>2050</v>
      </c>
      <c r="L902" s="13" t="s">
        <v>2051</v>
      </c>
      <c r="M902" s="60">
        <v>44743</v>
      </c>
      <c r="N902" s="18">
        <f>VLOOKUP(A902,'Master NJ LTC Rating'!$A:$S,19,FALSE)</f>
        <v>3</v>
      </c>
    </row>
    <row r="903" spans="1:14" x14ac:dyDescent="0.35">
      <c r="A903" s="13">
        <v>315029</v>
      </c>
      <c r="B903" s="13" t="s">
        <v>710</v>
      </c>
      <c r="C903" s="13" t="s">
        <v>711</v>
      </c>
      <c r="D903" s="13" t="s">
        <v>496</v>
      </c>
      <c r="E903" s="13" t="s">
        <v>21</v>
      </c>
      <c r="F903" s="58">
        <v>7052</v>
      </c>
      <c r="G903" s="13" t="s">
        <v>2038</v>
      </c>
      <c r="H903" s="13" t="s">
        <v>1911</v>
      </c>
      <c r="I903" s="13" t="s">
        <v>2052</v>
      </c>
      <c r="J903" s="13" t="s">
        <v>1906</v>
      </c>
      <c r="K903" s="13" t="s">
        <v>2053</v>
      </c>
      <c r="L903" s="13" t="s">
        <v>2051</v>
      </c>
      <c r="M903" s="60">
        <v>44743</v>
      </c>
      <c r="N903" s="18">
        <f>VLOOKUP(A903,'Master NJ LTC Rating'!$A:$S,19,FALSE)</f>
        <v>3</v>
      </c>
    </row>
    <row r="904" spans="1:14" x14ac:dyDescent="0.35">
      <c r="A904" s="13">
        <v>315021</v>
      </c>
      <c r="B904" s="13" t="s">
        <v>812</v>
      </c>
      <c r="C904" s="13" t="s">
        <v>813</v>
      </c>
      <c r="D904" s="13" t="s">
        <v>814</v>
      </c>
      <c r="E904" s="13" t="s">
        <v>21</v>
      </c>
      <c r="F904" s="58">
        <v>7011</v>
      </c>
      <c r="G904" s="13" t="s">
        <v>4739</v>
      </c>
      <c r="H904" s="13" t="s">
        <v>1899</v>
      </c>
      <c r="I904" s="13" t="s">
        <v>2042</v>
      </c>
      <c r="J904" s="13" t="s">
        <v>1906</v>
      </c>
      <c r="K904" s="13" t="s">
        <v>2040</v>
      </c>
      <c r="L904" s="13" t="s">
        <v>2041</v>
      </c>
      <c r="M904" s="60">
        <v>44743</v>
      </c>
      <c r="N904" s="18">
        <f>VLOOKUP(A904,'Master NJ LTC Rating'!$A:$S,19,FALSE)</f>
        <v>5</v>
      </c>
    </row>
    <row r="905" spans="1:14" x14ac:dyDescent="0.35">
      <c r="A905" s="13">
        <v>315021</v>
      </c>
      <c r="B905" s="13" t="s">
        <v>812</v>
      </c>
      <c r="C905" s="13" t="s">
        <v>813</v>
      </c>
      <c r="D905" s="13" t="s">
        <v>814</v>
      </c>
      <c r="E905" s="13" t="s">
        <v>21</v>
      </c>
      <c r="F905" s="58">
        <v>7011</v>
      </c>
      <c r="G905" s="13" t="s">
        <v>4728</v>
      </c>
      <c r="H905" s="13" t="s">
        <v>1899</v>
      </c>
      <c r="I905" s="13" t="s">
        <v>2039</v>
      </c>
      <c r="J905" s="13" t="s">
        <v>1912</v>
      </c>
      <c r="K905" s="13" t="s">
        <v>2040</v>
      </c>
      <c r="L905" s="13" t="s">
        <v>2041</v>
      </c>
      <c r="M905" s="60">
        <v>44743</v>
      </c>
      <c r="N905" s="18">
        <f>VLOOKUP(A905,'Master NJ LTC Rating'!$A:$S,19,FALSE)</f>
        <v>5</v>
      </c>
    </row>
    <row r="906" spans="1:14" x14ac:dyDescent="0.35">
      <c r="A906" s="13">
        <v>315374</v>
      </c>
      <c r="B906" s="13" t="s">
        <v>585</v>
      </c>
      <c r="C906" s="13" t="s">
        <v>586</v>
      </c>
      <c r="D906" s="13" t="s">
        <v>587</v>
      </c>
      <c r="E906" s="13" t="s">
        <v>21</v>
      </c>
      <c r="F906" s="58">
        <v>7738</v>
      </c>
      <c r="G906" s="13" t="s">
        <v>1917</v>
      </c>
      <c r="H906" s="13" t="s">
        <v>1899</v>
      </c>
      <c r="I906" s="13" t="s">
        <v>3065</v>
      </c>
      <c r="J906" s="13" t="s">
        <v>1906</v>
      </c>
      <c r="K906" s="13" t="s">
        <v>2254</v>
      </c>
      <c r="L906" s="13" t="s">
        <v>3066</v>
      </c>
      <c r="M906" s="60">
        <v>44743</v>
      </c>
      <c r="N906" s="18">
        <f>VLOOKUP(A906,'Master NJ LTC Rating'!$A:$S,19,FALSE)</f>
        <v>2</v>
      </c>
    </row>
    <row r="907" spans="1:14" x14ac:dyDescent="0.35">
      <c r="A907" s="13">
        <v>315374</v>
      </c>
      <c r="B907" s="13" t="s">
        <v>585</v>
      </c>
      <c r="C907" s="13" t="s">
        <v>586</v>
      </c>
      <c r="D907" s="13" t="s">
        <v>587</v>
      </c>
      <c r="E907" s="13" t="s">
        <v>21</v>
      </c>
      <c r="F907" s="58">
        <v>7738</v>
      </c>
      <c r="G907" s="13" t="s">
        <v>1904</v>
      </c>
      <c r="H907" s="13" t="s">
        <v>1899</v>
      </c>
      <c r="I907" s="13" t="s">
        <v>3071</v>
      </c>
      <c r="J907" s="13" t="s">
        <v>1906</v>
      </c>
      <c r="K907" s="13" t="s">
        <v>3016</v>
      </c>
      <c r="L907" s="13" t="s">
        <v>3066</v>
      </c>
      <c r="M907" s="60">
        <v>44743</v>
      </c>
      <c r="N907" s="18">
        <f>VLOOKUP(A907,'Master NJ LTC Rating'!$A:$S,19,FALSE)</f>
        <v>2</v>
      </c>
    </row>
    <row r="908" spans="1:14" x14ac:dyDescent="0.35">
      <c r="A908" s="13">
        <v>315374</v>
      </c>
      <c r="B908" s="13" t="s">
        <v>585</v>
      </c>
      <c r="C908" s="13" t="s">
        <v>586</v>
      </c>
      <c r="D908" s="13" t="s">
        <v>587</v>
      </c>
      <c r="E908" s="13" t="s">
        <v>21</v>
      </c>
      <c r="F908" s="58">
        <v>7738</v>
      </c>
      <c r="G908" s="13" t="s">
        <v>1917</v>
      </c>
      <c r="H908" s="13" t="s">
        <v>1899</v>
      </c>
      <c r="I908" s="13" t="s">
        <v>3067</v>
      </c>
      <c r="J908" s="13" t="s">
        <v>1906</v>
      </c>
      <c r="K908" s="13" t="s">
        <v>3068</v>
      </c>
      <c r="L908" s="13" t="s">
        <v>3066</v>
      </c>
      <c r="M908" s="60">
        <v>44743</v>
      </c>
      <c r="N908" s="18">
        <f>VLOOKUP(A908,'Master NJ LTC Rating'!$A:$S,19,FALSE)</f>
        <v>2</v>
      </c>
    </row>
    <row r="909" spans="1:14" x14ac:dyDescent="0.35">
      <c r="A909" s="13">
        <v>315374</v>
      </c>
      <c r="B909" s="13" t="s">
        <v>585</v>
      </c>
      <c r="C909" s="13" t="s">
        <v>586</v>
      </c>
      <c r="D909" s="13" t="s">
        <v>587</v>
      </c>
      <c r="E909" s="13" t="s">
        <v>21</v>
      </c>
      <c r="F909" s="58">
        <v>7738</v>
      </c>
      <c r="G909" s="13" t="s">
        <v>2010</v>
      </c>
      <c r="H909" s="13" t="s">
        <v>1899</v>
      </c>
      <c r="I909" s="13" t="s">
        <v>3069</v>
      </c>
      <c r="J909" s="13" t="s">
        <v>1906</v>
      </c>
      <c r="K909" s="13" t="s">
        <v>3070</v>
      </c>
      <c r="L909" s="13" t="s">
        <v>3066</v>
      </c>
      <c r="M909" s="60">
        <v>44743</v>
      </c>
      <c r="N909" s="18">
        <f>VLOOKUP(A909,'Master NJ LTC Rating'!$A:$S,19,FALSE)</f>
        <v>2</v>
      </c>
    </row>
    <row r="910" spans="1:14" x14ac:dyDescent="0.35">
      <c r="A910" s="13">
        <v>315129</v>
      </c>
      <c r="B910" s="13" t="s">
        <v>830</v>
      </c>
      <c r="C910" s="13" t="s">
        <v>831</v>
      </c>
      <c r="D910" s="13" t="s">
        <v>160</v>
      </c>
      <c r="E910" s="13" t="s">
        <v>21</v>
      </c>
      <c r="F910" s="58">
        <v>7652</v>
      </c>
      <c r="G910" s="13" t="s">
        <v>4748</v>
      </c>
      <c r="H910" s="13" t="s">
        <v>1899</v>
      </c>
      <c r="I910" s="13" t="s">
        <v>2307</v>
      </c>
      <c r="J910" s="59">
        <v>0.1</v>
      </c>
      <c r="K910" s="13" t="s">
        <v>2308</v>
      </c>
      <c r="L910" s="13" t="s">
        <v>2309</v>
      </c>
      <c r="M910" s="60">
        <v>44743</v>
      </c>
      <c r="N910" s="18">
        <f>VLOOKUP(A910,'Master NJ LTC Rating'!$A:$S,19,FALSE)</f>
        <v>5</v>
      </c>
    </row>
    <row r="911" spans="1:14" x14ac:dyDescent="0.35">
      <c r="A911" s="13">
        <v>315129</v>
      </c>
      <c r="B911" s="13" t="s">
        <v>830</v>
      </c>
      <c r="C911" s="13" t="s">
        <v>831</v>
      </c>
      <c r="D911" s="13" t="s">
        <v>160</v>
      </c>
      <c r="E911" s="13" t="s">
        <v>21</v>
      </c>
      <c r="F911" s="58">
        <v>7652</v>
      </c>
      <c r="G911" s="13" t="s">
        <v>5163</v>
      </c>
      <c r="H911" s="13" t="s">
        <v>1899</v>
      </c>
      <c r="I911" s="13" t="s">
        <v>2310</v>
      </c>
      <c r="J911" s="59">
        <v>0.9</v>
      </c>
      <c r="K911" s="13" t="s">
        <v>2308</v>
      </c>
      <c r="L911" s="13" t="s">
        <v>2309</v>
      </c>
      <c r="M911" s="60">
        <v>44743</v>
      </c>
      <c r="N911" s="18">
        <f>VLOOKUP(A911,'Master NJ LTC Rating'!$A:$S,19,FALSE)</f>
        <v>5</v>
      </c>
    </row>
    <row r="912" spans="1:14" x14ac:dyDescent="0.35">
      <c r="A912" s="13">
        <v>315174</v>
      </c>
      <c r="B912" s="13" t="s">
        <v>128</v>
      </c>
      <c r="C912" s="13" t="s">
        <v>129</v>
      </c>
      <c r="D912" s="13" t="s">
        <v>130</v>
      </c>
      <c r="E912" s="13" t="s">
        <v>21</v>
      </c>
      <c r="F912" s="58">
        <v>8096</v>
      </c>
      <c r="G912" s="13" t="s">
        <v>5169</v>
      </c>
      <c r="H912" s="13" t="s">
        <v>1899</v>
      </c>
      <c r="I912" s="13" t="s">
        <v>2413</v>
      </c>
      <c r="J912" s="59">
        <v>0.99</v>
      </c>
      <c r="K912" s="13" t="s">
        <v>2414</v>
      </c>
      <c r="L912" s="13" t="s">
        <v>2415</v>
      </c>
      <c r="M912" s="60">
        <v>44743</v>
      </c>
      <c r="N912" s="18">
        <f>VLOOKUP(A912,'Master NJ LTC Rating'!$A:$S,19,FALSE)</f>
        <v>1</v>
      </c>
    </row>
    <row r="913" spans="1:14" x14ac:dyDescent="0.35">
      <c r="A913" s="13">
        <v>315096</v>
      </c>
      <c r="B913" s="13" t="s">
        <v>1001</v>
      </c>
      <c r="C913" s="13" t="s">
        <v>1002</v>
      </c>
      <c r="D913" s="13" t="s">
        <v>109</v>
      </c>
      <c r="E913" s="13" t="s">
        <v>21</v>
      </c>
      <c r="F913" s="58">
        <v>7522</v>
      </c>
      <c r="G913" s="13" t="s">
        <v>4734</v>
      </c>
      <c r="H913" s="13" t="s">
        <v>1899</v>
      </c>
      <c r="I913" s="13" t="s">
        <v>2194</v>
      </c>
      <c r="J913" s="13" t="s">
        <v>1906</v>
      </c>
      <c r="K913" s="13" t="s">
        <v>2195</v>
      </c>
      <c r="L913" s="13" t="s">
        <v>2192</v>
      </c>
      <c r="M913" s="60">
        <v>44743</v>
      </c>
      <c r="N913" s="18">
        <f>VLOOKUP(A913,'Master NJ LTC Rating'!$A:$S,19,FALSE)</f>
        <v>4</v>
      </c>
    </row>
    <row r="914" spans="1:14" x14ac:dyDescent="0.35">
      <c r="A914" s="13">
        <v>315096</v>
      </c>
      <c r="B914" s="13" t="s">
        <v>1001</v>
      </c>
      <c r="C914" s="13" t="s">
        <v>1002</v>
      </c>
      <c r="D914" s="13" t="s">
        <v>109</v>
      </c>
      <c r="E914" s="13" t="s">
        <v>21</v>
      </c>
      <c r="F914" s="58">
        <v>7522</v>
      </c>
      <c r="G914" s="13" t="s">
        <v>1898</v>
      </c>
      <c r="H914" s="13" t="s">
        <v>1899</v>
      </c>
      <c r="I914" s="13" t="s">
        <v>1937</v>
      </c>
      <c r="J914" s="59">
        <v>0.28000000000000003</v>
      </c>
      <c r="K914" s="13" t="s">
        <v>2191</v>
      </c>
      <c r="L914" s="13" t="s">
        <v>2192</v>
      </c>
      <c r="M914" s="60">
        <v>44743</v>
      </c>
      <c r="N914" s="18">
        <f>VLOOKUP(A914,'Master NJ LTC Rating'!$A:$S,19,FALSE)</f>
        <v>4</v>
      </c>
    </row>
    <row r="915" spans="1:14" x14ac:dyDescent="0.35">
      <c r="A915" s="13">
        <v>315096</v>
      </c>
      <c r="B915" s="13" t="s">
        <v>1001</v>
      </c>
      <c r="C915" s="13" t="s">
        <v>1002</v>
      </c>
      <c r="D915" s="13" t="s">
        <v>109</v>
      </c>
      <c r="E915" s="13" t="s">
        <v>21</v>
      </c>
      <c r="F915" s="58">
        <v>7522</v>
      </c>
      <c r="G915" s="13" t="s">
        <v>1898</v>
      </c>
      <c r="H915" s="13" t="s">
        <v>1899</v>
      </c>
      <c r="I915" s="13" t="s">
        <v>1961</v>
      </c>
      <c r="J915" s="59">
        <v>0.28000000000000003</v>
      </c>
      <c r="K915" s="13" t="s">
        <v>2191</v>
      </c>
      <c r="L915" s="13" t="s">
        <v>2192</v>
      </c>
      <c r="M915" s="60">
        <v>44743</v>
      </c>
      <c r="N915" s="18">
        <f>VLOOKUP(A915,'Master NJ LTC Rating'!$A:$S,19,FALSE)</f>
        <v>4</v>
      </c>
    </row>
    <row r="916" spans="1:14" x14ac:dyDescent="0.35">
      <c r="A916" s="13">
        <v>315096</v>
      </c>
      <c r="B916" s="13" t="s">
        <v>1001</v>
      </c>
      <c r="C916" s="13" t="s">
        <v>1002</v>
      </c>
      <c r="D916" s="13" t="s">
        <v>109</v>
      </c>
      <c r="E916" s="13" t="s">
        <v>21</v>
      </c>
      <c r="F916" s="58">
        <v>7522</v>
      </c>
      <c r="G916" s="13" t="s">
        <v>1898</v>
      </c>
      <c r="H916" s="13" t="s">
        <v>1899</v>
      </c>
      <c r="I916" s="13" t="s">
        <v>2093</v>
      </c>
      <c r="J916" s="59">
        <v>0.1</v>
      </c>
      <c r="K916" s="13" t="s">
        <v>2191</v>
      </c>
      <c r="L916" s="13" t="s">
        <v>2192</v>
      </c>
      <c r="M916" s="60">
        <v>44743</v>
      </c>
      <c r="N916" s="18">
        <f>VLOOKUP(A916,'Master NJ LTC Rating'!$A:$S,19,FALSE)</f>
        <v>4</v>
      </c>
    </row>
    <row r="917" spans="1:14" x14ac:dyDescent="0.35">
      <c r="A917" s="13">
        <v>315096</v>
      </c>
      <c r="B917" s="13" t="s">
        <v>1001</v>
      </c>
      <c r="C917" s="13" t="s">
        <v>1002</v>
      </c>
      <c r="D917" s="13" t="s">
        <v>109</v>
      </c>
      <c r="E917" s="13" t="s">
        <v>21</v>
      </c>
      <c r="F917" s="58">
        <v>7522</v>
      </c>
      <c r="G917" s="13" t="s">
        <v>1898</v>
      </c>
      <c r="H917" s="13" t="s">
        <v>1899</v>
      </c>
      <c r="I917" s="13" t="s">
        <v>1941</v>
      </c>
      <c r="J917" s="59">
        <v>0.28000000000000003</v>
      </c>
      <c r="K917" s="13" t="s">
        <v>2191</v>
      </c>
      <c r="L917" s="13" t="s">
        <v>2192</v>
      </c>
      <c r="M917" s="60">
        <v>44743</v>
      </c>
      <c r="N917" s="18">
        <f>VLOOKUP(A917,'Master NJ LTC Rating'!$A:$S,19,FALSE)</f>
        <v>4</v>
      </c>
    </row>
    <row r="918" spans="1:14" x14ac:dyDescent="0.35">
      <c r="A918" s="13">
        <v>315096</v>
      </c>
      <c r="B918" s="13" t="s">
        <v>1001</v>
      </c>
      <c r="C918" s="13" t="s">
        <v>1002</v>
      </c>
      <c r="D918" s="13" t="s">
        <v>109</v>
      </c>
      <c r="E918" s="13" t="s">
        <v>21</v>
      </c>
      <c r="F918" s="58">
        <v>7522</v>
      </c>
      <c r="G918" s="13" t="s">
        <v>1898</v>
      </c>
      <c r="H918" s="13" t="s">
        <v>1899</v>
      </c>
      <c r="I918" s="13" t="s">
        <v>2193</v>
      </c>
      <c r="J918" s="59">
        <v>0.06</v>
      </c>
      <c r="K918" s="13" t="s">
        <v>2191</v>
      </c>
      <c r="L918" s="13" t="s">
        <v>2192</v>
      </c>
      <c r="M918" s="60">
        <v>44743</v>
      </c>
      <c r="N918" s="18">
        <f>VLOOKUP(A918,'Master NJ LTC Rating'!$A:$S,19,FALSE)</f>
        <v>4</v>
      </c>
    </row>
    <row r="919" spans="1:14" x14ac:dyDescent="0.35">
      <c r="A919" s="13">
        <v>315019</v>
      </c>
      <c r="B919" s="13" t="s">
        <v>808</v>
      </c>
      <c r="C919" s="13" t="s">
        <v>809</v>
      </c>
      <c r="D919" s="13" t="s">
        <v>810</v>
      </c>
      <c r="E919" s="13" t="s">
        <v>21</v>
      </c>
      <c r="F919" s="58">
        <v>7801</v>
      </c>
      <c r="G919" s="13" t="s">
        <v>4741</v>
      </c>
      <c r="H919" s="13" t="s">
        <v>1899</v>
      </c>
      <c r="I919" s="13" t="s">
        <v>2032</v>
      </c>
      <c r="J919" s="13" t="s">
        <v>1906</v>
      </c>
      <c r="K919" s="13" t="s">
        <v>2029</v>
      </c>
      <c r="L919" s="13" t="s">
        <v>2025</v>
      </c>
      <c r="M919" s="60">
        <v>44743</v>
      </c>
      <c r="N919" s="18">
        <f>VLOOKUP(A919,'Master NJ LTC Rating'!$A:$S,19,FALSE)</f>
        <v>5</v>
      </c>
    </row>
    <row r="920" spans="1:14" x14ac:dyDescent="0.35">
      <c r="A920" s="13">
        <v>315019</v>
      </c>
      <c r="B920" s="13" t="s">
        <v>808</v>
      </c>
      <c r="C920" s="13" t="s">
        <v>809</v>
      </c>
      <c r="D920" s="13" t="s">
        <v>810</v>
      </c>
      <c r="E920" s="13" t="s">
        <v>21</v>
      </c>
      <c r="F920" s="58">
        <v>7801</v>
      </c>
      <c r="G920" s="13" t="s">
        <v>1904</v>
      </c>
      <c r="H920" s="13" t="s">
        <v>1899</v>
      </c>
      <c r="I920" s="13" t="s">
        <v>2033</v>
      </c>
      <c r="J920" s="13" t="s">
        <v>1906</v>
      </c>
      <c r="K920" s="13" t="s">
        <v>2034</v>
      </c>
      <c r="L920" s="13" t="s">
        <v>2025</v>
      </c>
      <c r="M920" s="60">
        <v>44743</v>
      </c>
      <c r="N920" s="18">
        <f>VLOOKUP(A920,'Master NJ LTC Rating'!$A:$S,19,FALSE)</f>
        <v>5</v>
      </c>
    </row>
    <row r="921" spans="1:14" x14ac:dyDescent="0.35">
      <c r="A921" s="13">
        <v>315019</v>
      </c>
      <c r="B921" s="13" t="s">
        <v>808</v>
      </c>
      <c r="C921" s="13" t="s">
        <v>809</v>
      </c>
      <c r="D921" s="13" t="s">
        <v>810</v>
      </c>
      <c r="E921" s="13" t="s">
        <v>21</v>
      </c>
      <c r="F921" s="58">
        <v>7801</v>
      </c>
      <c r="G921" s="13" t="s">
        <v>4737</v>
      </c>
      <c r="H921" s="13" t="s">
        <v>1899</v>
      </c>
      <c r="I921" s="13" t="s">
        <v>2028</v>
      </c>
      <c r="J921" s="13" t="s">
        <v>1906</v>
      </c>
      <c r="K921" s="13" t="s">
        <v>2024</v>
      </c>
      <c r="L921" s="13" t="s">
        <v>2025</v>
      </c>
      <c r="M921" s="60">
        <v>44743</v>
      </c>
      <c r="N921" s="18">
        <f>VLOOKUP(A921,'Master NJ LTC Rating'!$A:$S,19,FALSE)</f>
        <v>5</v>
      </c>
    </row>
    <row r="922" spans="1:14" x14ac:dyDescent="0.35">
      <c r="A922" s="13">
        <v>315019</v>
      </c>
      <c r="B922" s="13" t="s">
        <v>808</v>
      </c>
      <c r="C922" s="13" t="s">
        <v>809</v>
      </c>
      <c r="D922" s="13" t="s">
        <v>810</v>
      </c>
      <c r="E922" s="13" t="s">
        <v>21</v>
      </c>
      <c r="F922" s="58">
        <v>7801</v>
      </c>
      <c r="G922" s="13" t="s">
        <v>1913</v>
      </c>
      <c r="H922" s="13" t="s">
        <v>1911</v>
      </c>
      <c r="I922" s="13" t="s">
        <v>2026</v>
      </c>
      <c r="J922" s="13" t="s">
        <v>1912</v>
      </c>
      <c r="K922" s="13" t="s">
        <v>2024</v>
      </c>
      <c r="L922" s="13" t="s">
        <v>2025</v>
      </c>
      <c r="M922" s="60">
        <v>44743</v>
      </c>
      <c r="N922" s="18">
        <f>VLOOKUP(A922,'Master NJ LTC Rating'!$A:$S,19,FALSE)</f>
        <v>5</v>
      </c>
    </row>
    <row r="923" spans="1:14" x14ac:dyDescent="0.35">
      <c r="A923" s="13">
        <v>315019</v>
      </c>
      <c r="B923" s="13" t="s">
        <v>808</v>
      </c>
      <c r="C923" s="13" t="s">
        <v>809</v>
      </c>
      <c r="D923" s="13" t="s">
        <v>810</v>
      </c>
      <c r="E923" s="13" t="s">
        <v>21</v>
      </c>
      <c r="F923" s="58">
        <v>7801</v>
      </c>
      <c r="G923" s="13" t="s">
        <v>4737</v>
      </c>
      <c r="H923" s="13" t="s">
        <v>1899</v>
      </c>
      <c r="I923" s="13" t="s">
        <v>2030</v>
      </c>
      <c r="J923" s="13" t="s">
        <v>1906</v>
      </c>
      <c r="K923" s="13" t="s">
        <v>2024</v>
      </c>
      <c r="L923" s="13" t="s">
        <v>2025</v>
      </c>
      <c r="M923" s="60">
        <v>44743</v>
      </c>
      <c r="N923" s="18">
        <f>VLOOKUP(A923,'Master NJ LTC Rating'!$A:$S,19,FALSE)</f>
        <v>5</v>
      </c>
    </row>
    <row r="924" spans="1:14" x14ac:dyDescent="0.35">
      <c r="A924" s="13">
        <v>315019</v>
      </c>
      <c r="B924" s="13" t="s">
        <v>808</v>
      </c>
      <c r="C924" s="13" t="s">
        <v>809</v>
      </c>
      <c r="D924" s="13" t="s">
        <v>810</v>
      </c>
      <c r="E924" s="13" t="s">
        <v>21</v>
      </c>
      <c r="F924" s="58">
        <v>7801</v>
      </c>
      <c r="G924" s="13" t="s">
        <v>5170</v>
      </c>
      <c r="H924" s="13" t="s">
        <v>1911</v>
      </c>
      <c r="I924" s="13" t="s">
        <v>2037</v>
      </c>
      <c r="J924" s="13" t="s">
        <v>1906</v>
      </c>
      <c r="K924" s="13" t="s">
        <v>2029</v>
      </c>
      <c r="L924" s="13" t="s">
        <v>2025</v>
      </c>
      <c r="M924" s="60">
        <v>44743</v>
      </c>
      <c r="N924" s="18">
        <f>VLOOKUP(A924,'Master NJ LTC Rating'!$A:$S,19,FALSE)</f>
        <v>5</v>
      </c>
    </row>
    <row r="925" spans="1:14" x14ac:dyDescent="0.35">
      <c r="A925" s="13">
        <v>315019</v>
      </c>
      <c r="B925" s="13" t="s">
        <v>808</v>
      </c>
      <c r="C925" s="13" t="s">
        <v>809</v>
      </c>
      <c r="D925" s="13" t="s">
        <v>810</v>
      </c>
      <c r="E925" s="13" t="s">
        <v>21</v>
      </c>
      <c r="F925" s="58">
        <v>7801</v>
      </c>
      <c r="G925" s="13" t="s">
        <v>1913</v>
      </c>
      <c r="H925" s="13" t="s">
        <v>1911</v>
      </c>
      <c r="I925" s="13" t="s">
        <v>2027</v>
      </c>
      <c r="J925" s="13" t="s">
        <v>1912</v>
      </c>
      <c r="K925" s="13" t="s">
        <v>2024</v>
      </c>
      <c r="L925" s="13" t="s">
        <v>2025</v>
      </c>
      <c r="M925" s="60">
        <v>44743</v>
      </c>
      <c r="N925" s="18">
        <f>VLOOKUP(A925,'Master NJ LTC Rating'!$A:$S,19,FALSE)</f>
        <v>5</v>
      </c>
    </row>
    <row r="926" spans="1:14" x14ac:dyDescent="0.35">
      <c r="A926" s="13">
        <v>315019</v>
      </c>
      <c r="B926" s="13" t="s">
        <v>808</v>
      </c>
      <c r="C926" s="13" t="s">
        <v>809</v>
      </c>
      <c r="D926" s="13" t="s">
        <v>810</v>
      </c>
      <c r="E926" s="13" t="s">
        <v>21</v>
      </c>
      <c r="F926" s="58">
        <v>7801</v>
      </c>
      <c r="G926" s="13" t="s">
        <v>1898</v>
      </c>
      <c r="H926" s="13" t="s">
        <v>1911</v>
      </c>
      <c r="I926" s="13" t="s">
        <v>2023</v>
      </c>
      <c r="J926" s="59">
        <v>1</v>
      </c>
      <c r="K926" s="13" t="s">
        <v>2024</v>
      </c>
      <c r="L926" s="13" t="s">
        <v>2025</v>
      </c>
      <c r="M926" s="60">
        <v>44743</v>
      </c>
      <c r="N926" s="18">
        <f>VLOOKUP(A926,'Master NJ LTC Rating'!$A:$S,19,FALSE)</f>
        <v>5</v>
      </c>
    </row>
    <row r="927" spans="1:14" x14ac:dyDescent="0.35">
      <c r="A927" s="13">
        <v>315019</v>
      </c>
      <c r="B927" s="13" t="s">
        <v>808</v>
      </c>
      <c r="C927" s="13" t="s">
        <v>809</v>
      </c>
      <c r="D927" s="13" t="s">
        <v>810</v>
      </c>
      <c r="E927" s="13" t="s">
        <v>21</v>
      </c>
      <c r="F927" s="58">
        <v>7801</v>
      </c>
      <c r="G927" s="13" t="s">
        <v>4737</v>
      </c>
      <c r="H927" s="13" t="s">
        <v>1899</v>
      </c>
      <c r="I927" s="13" t="s">
        <v>2031</v>
      </c>
      <c r="J927" s="13" t="s">
        <v>1906</v>
      </c>
      <c r="K927" s="13" t="s">
        <v>2024</v>
      </c>
      <c r="L927" s="13" t="s">
        <v>2025</v>
      </c>
      <c r="M927" s="60">
        <v>44743</v>
      </c>
      <c r="N927" s="18">
        <f>VLOOKUP(A927,'Master NJ LTC Rating'!$A:$S,19,FALSE)</f>
        <v>5</v>
      </c>
    </row>
    <row r="928" spans="1:14" x14ac:dyDescent="0.35">
      <c r="A928" s="13">
        <v>315019</v>
      </c>
      <c r="B928" s="13" t="s">
        <v>808</v>
      </c>
      <c r="C928" s="13" t="s">
        <v>809</v>
      </c>
      <c r="D928" s="13" t="s">
        <v>810</v>
      </c>
      <c r="E928" s="13" t="s">
        <v>21</v>
      </c>
      <c r="F928" s="58">
        <v>7801</v>
      </c>
      <c r="G928" s="13" t="s">
        <v>1904</v>
      </c>
      <c r="H928" s="13" t="s">
        <v>1899</v>
      </c>
      <c r="I928" s="13" t="s">
        <v>2035</v>
      </c>
      <c r="J928" s="13" t="s">
        <v>1906</v>
      </c>
      <c r="K928" s="13" t="s">
        <v>2024</v>
      </c>
      <c r="L928" s="13" t="s">
        <v>2025</v>
      </c>
      <c r="M928" s="60">
        <v>44743</v>
      </c>
      <c r="N928" s="18">
        <f>VLOOKUP(A928,'Master NJ LTC Rating'!$A:$S,19,FALSE)</f>
        <v>5</v>
      </c>
    </row>
    <row r="929" spans="1:14" x14ac:dyDescent="0.35">
      <c r="A929" s="13">
        <v>315019</v>
      </c>
      <c r="B929" s="13" t="s">
        <v>808</v>
      </c>
      <c r="C929" s="13" t="s">
        <v>809</v>
      </c>
      <c r="D929" s="13" t="s">
        <v>810</v>
      </c>
      <c r="E929" s="13" t="s">
        <v>21</v>
      </c>
      <c r="F929" s="58">
        <v>7801</v>
      </c>
      <c r="G929" s="13" t="s">
        <v>4741</v>
      </c>
      <c r="H929" s="13" t="s">
        <v>1899</v>
      </c>
      <c r="I929" s="13" t="s">
        <v>2036</v>
      </c>
      <c r="J929" s="13" t="s">
        <v>1906</v>
      </c>
      <c r="K929" s="13" t="s">
        <v>2029</v>
      </c>
      <c r="L929" s="13" t="s">
        <v>2025</v>
      </c>
      <c r="M929" s="60">
        <v>44743</v>
      </c>
      <c r="N929" s="18">
        <f>VLOOKUP(A929,'Master NJ LTC Rating'!$A:$S,19,FALSE)</f>
        <v>5</v>
      </c>
    </row>
    <row r="930" spans="1:14" x14ac:dyDescent="0.35">
      <c r="A930" s="13">
        <v>315014</v>
      </c>
      <c r="B930" s="13" t="s">
        <v>589</v>
      </c>
      <c r="C930" s="13" t="s">
        <v>590</v>
      </c>
      <c r="D930" s="13" t="s">
        <v>591</v>
      </c>
      <c r="E930" s="13" t="s">
        <v>21</v>
      </c>
      <c r="F930" s="58">
        <v>8318</v>
      </c>
      <c r="G930" s="13" t="s">
        <v>4724</v>
      </c>
      <c r="H930" s="13" t="s">
        <v>1911</v>
      </c>
      <c r="I930" s="13" t="s">
        <v>592</v>
      </c>
      <c r="J930" s="13" t="s">
        <v>1912</v>
      </c>
      <c r="K930" s="13" t="s">
        <v>1963</v>
      </c>
      <c r="L930" s="13" t="s">
        <v>1964</v>
      </c>
      <c r="M930" s="60">
        <v>44743</v>
      </c>
      <c r="N930" s="18">
        <f>VLOOKUP(A930,'Master NJ LTC Rating'!$A:$S,19,FALSE)</f>
        <v>2</v>
      </c>
    </row>
    <row r="931" spans="1:14" x14ac:dyDescent="0.35">
      <c r="A931" s="13">
        <v>315014</v>
      </c>
      <c r="B931" s="13" t="s">
        <v>589</v>
      </c>
      <c r="C931" s="13" t="s">
        <v>590</v>
      </c>
      <c r="D931" s="13" t="s">
        <v>591</v>
      </c>
      <c r="E931" s="13" t="s">
        <v>21</v>
      </c>
      <c r="F931" s="58">
        <v>8318</v>
      </c>
      <c r="G931" s="13" t="s">
        <v>1904</v>
      </c>
      <c r="H931" s="13" t="s">
        <v>1899</v>
      </c>
      <c r="I931" s="13" t="s">
        <v>1976</v>
      </c>
      <c r="J931" s="13" t="s">
        <v>1906</v>
      </c>
      <c r="K931" s="13" t="s">
        <v>1977</v>
      </c>
      <c r="L931" s="13" t="s">
        <v>1964</v>
      </c>
      <c r="M931" s="60">
        <v>44743</v>
      </c>
      <c r="N931" s="18">
        <f>VLOOKUP(A931,'Master NJ LTC Rating'!$A:$S,19,FALSE)</f>
        <v>2</v>
      </c>
    </row>
    <row r="932" spans="1:14" x14ac:dyDescent="0.35">
      <c r="A932" s="13">
        <v>315014</v>
      </c>
      <c r="B932" s="13" t="s">
        <v>589</v>
      </c>
      <c r="C932" s="13" t="s">
        <v>590</v>
      </c>
      <c r="D932" s="13" t="s">
        <v>591</v>
      </c>
      <c r="E932" s="13" t="s">
        <v>21</v>
      </c>
      <c r="F932" s="58">
        <v>8318</v>
      </c>
      <c r="G932" s="13" t="s">
        <v>1917</v>
      </c>
      <c r="H932" s="13" t="s">
        <v>1899</v>
      </c>
      <c r="I932" s="13" t="s">
        <v>1974</v>
      </c>
      <c r="J932" s="13" t="s">
        <v>1906</v>
      </c>
      <c r="K932" s="13" t="s">
        <v>1975</v>
      </c>
      <c r="L932" s="13" t="s">
        <v>1964</v>
      </c>
      <c r="M932" s="60">
        <v>44743</v>
      </c>
      <c r="N932" s="18">
        <f>VLOOKUP(A932,'Master NJ LTC Rating'!$A:$S,19,FALSE)</f>
        <v>2</v>
      </c>
    </row>
    <row r="933" spans="1:14" x14ac:dyDescent="0.35">
      <c r="A933" s="13">
        <v>315014</v>
      </c>
      <c r="B933" s="13" t="s">
        <v>589</v>
      </c>
      <c r="C933" s="13" t="s">
        <v>590</v>
      </c>
      <c r="D933" s="13" t="s">
        <v>591</v>
      </c>
      <c r="E933" s="13" t="s">
        <v>21</v>
      </c>
      <c r="F933" s="58">
        <v>8318</v>
      </c>
      <c r="G933" s="13" t="s">
        <v>1898</v>
      </c>
      <c r="H933" s="13" t="s">
        <v>1899</v>
      </c>
      <c r="I933" s="13" t="s">
        <v>1965</v>
      </c>
      <c r="J933" s="13" t="s">
        <v>1912</v>
      </c>
      <c r="K933" s="13" t="s">
        <v>1966</v>
      </c>
      <c r="L933" s="13" t="s">
        <v>1964</v>
      </c>
      <c r="M933" s="60">
        <v>44743</v>
      </c>
      <c r="N933" s="18">
        <f>VLOOKUP(A933,'Master NJ LTC Rating'!$A:$S,19,FALSE)</f>
        <v>2</v>
      </c>
    </row>
    <row r="934" spans="1:14" x14ac:dyDescent="0.35">
      <c r="A934" s="13">
        <v>315014</v>
      </c>
      <c r="B934" s="13" t="s">
        <v>589</v>
      </c>
      <c r="C934" s="13" t="s">
        <v>590</v>
      </c>
      <c r="D934" s="13" t="s">
        <v>591</v>
      </c>
      <c r="E934" s="13" t="s">
        <v>21</v>
      </c>
      <c r="F934" s="58">
        <v>8318</v>
      </c>
      <c r="G934" s="13" t="s">
        <v>1904</v>
      </c>
      <c r="H934" s="13" t="s">
        <v>1899</v>
      </c>
      <c r="I934" s="13" t="s">
        <v>1978</v>
      </c>
      <c r="J934" s="13" t="s">
        <v>1906</v>
      </c>
      <c r="K934" s="13" t="s">
        <v>1979</v>
      </c>
      <c r="L934" s="13" t="s">
        <v>1964</v>
      </c>
      <c r="M934" s="60">
        <v>44743</v>
      </c>
      <c r="N934" s="18">
        <f>VLOOKUP(A934,'Master NJ LTC Rating'!$A:$S,19,FALSE)</f>
        <v>2</v>
      </c>
    </row>
    <row r="935" spans="1:14" x14ac:dyDescent="0.35">
      <c r="A935" s="13">
        <v>315014</v>
      </c>
      <c r="B935" s="13" t="s">
        <v>589</v>
      </c>
      <c r="C935" s="13" t="s">
        <v>590</v>
      </c>
      <c r="D935" s="13" t="s">
        <v>591</v>
      </c>
      <c r="E935" s="13" t="s">
        <v>21</v>
      </c>
      <c r="F935" s="58">
        <v>8318</v>
      </c>
      <c r="G935" s="13" t="s">
        <v>1898</v>
      </c>
      <c r="H935" s="13" t="s">
        <v>1899</v>
      </c>
      <c r="I935" s="13" t="s">
        <v>1967</v>
      </c>
      <c r="J935" s="13" t="s">
        <v>1912</v>
      </c>
      <c r="K935" s="13" t="s">
        <v>1966</v>
      </c>
      <c r="L935" s="13" t="s">
        <v>1964</v>
      </c>
      <c r="M935" s="60">
        <v>44743</v>
      </c>
      <c r="N935" s="18">
        <f>VLOOKUP(A935,'Master NJ LTC Rating'!$A:$S,19,FALSE)</f>
        <v>2</v>
      </c>
    </row>
    <row r="936" spans="1:14" x14ac:dyDescent="0.35">
      <c r="A936" s="13">
        <v>315014</v>
      </c>
      <c r="B936" s="13" t="s">
        <v>589</v>
      </c>
      <c r="C936" s="13" t="s">
        <v>590</v>
      </c>
      <c r="D936" s="13" t="s">
        <v>591</v>
      </c>
      <c r="E936" s="13" t="s">
        <v>21</v>
      </c>
      <c r="F936" s="58">
        <v>8318</v>
      </c>
      <c r="G936" s="13" t="s">
        <v>1898</v>
      </c>
      <c r="H936" s="13" t="s">
        <v>1899</v>
      </c>
      <c r="I936" s="13" t="s">
        <v>1968</v>
      </c>
      <c r="J936" s="13" t="s">
        <v>1912</v>
      </c>
      <c r="K936" s="13" t="s">
        <v>1969</v>
      </c>
      <c r="L936" s="13" t="s">
        <v>1964</v>
      </c>
      <c r="M936" s="60">
        <v>44743</v>
      </c>
      <c r="N936" s="18">
        <f>VLOOKUP(A936,'Master NJ LTC Rating'!$A:$S,19,FALSE)</f>
        <v>2</v>
      </c>
    </row>
    <row r="937" spans="1:14" x14ac:dyDescent="0.35">
      <c r="A937" s="13">
        <v>315014</v>
      </c>
      <c r="B937" s="13" t="s">
        <v>589</v>
      </c>
      <c r="C937" s="13" t="s">
        <v>590</v>
      </c>
      <c r="D937" s="13" t="s">
        <v>591</v>
      </c>
      <c r="E937" s="13" t="s">
        <v>21</v>
      </c>
      <c r="F937" s="58">
        <v>8318</v>
      </c>
      <c r="G937" s="13" t="s">
        <v>1904</v>
      </c>
      <c r="H937" s="13" t="s">
        <v>1899</v>
      </c>
      <c r="I937" s="13" t="s">
        <v>1980</v>
      </c>
      <c r="J937" s="13" t="s">
        <v>1906</v>
      </c>
      <c r="K937" s="13" t="s">
        <v>1981</v>
      </c>
      <c r="L937" s="13" t="s">
        <v>1964</v>
      </c>
      <c r="M937" s="60">
        <v>44743</v>
      </c>
      <c r="N937" s="18">
        <f>VLOOKUP(A937,'Master NJ LTC Rating'!$A:$S,19,FALSE)</f>
        <v>2</v>
      </c>
    </row>
    <row r="938" spans="1:14" x14ac:dyDescent="0.35">
      <c r="A938" s="13">
        <v>315014</v>
      </c>
      <c r="B938" s="13" t="s">
        <v>589</v>
      </c>
      <c r="C938" s="13" t="s">
        <v>590</v>
      </c>
      <c r="D938" s="13" t="s">
        <v>591</v>
      </c>
      <c r="E938" s="13" t="s">
        <v>21</v>
      </c>
      <c r="F938" s="58">
        <v>8318</v>
      </c>
      <c r="G938" s="13" t="s">
        <v>1898</v>
      </c>
      <c r="H938" s="13" t="s">
        <v>1899</v>
      </c>
      <c r="I938" s="13" t="s">
        <v>1970</v>
      </c>
      <c r="J938" s="13" t="s">
        <v>1912</v>
      </c>
      <c r="K938" s="13" t="s">
        <v>1971</v>
      </c>
      <c r="L938" s="13" t="s">
        <v>1964</v>
      </c>
      <c r="M938" s="60">
        <v>44743</v>
      </c>
      <c r="N938" s="18">
        <f>VLOOKUP(A938,'Master NJ LTC Rating'!$A:$S,19,FALSE)</f>
        <v>2</v>
      </c>
    </row>
    <row r="939" spans="1:14" x14ac:dyDescent="0.35">
      <c r="A939" s="13">
        <v>315014</v>
      </c>
      <c r="B939" s="13" t="s">
        <v>589</v>
      </c>
      <c r="C939" s="13" t="s">
        <v>590</v>
      </c>
      <c r="D939" s="13" t="s">
        <v>591</v>
      </c>
      <c r="E939" s="13" t="s">
        <v>21</v>
      </c>
      <c r="F939" s="58">
        <v>8318</v>
      </c>
      <c r="G939" s="13" t="s">
        <v>4726</v>
      </c>
      <c r="H939" s="13" t="s">
        <v>1899</v>
      </c>
      <c r="I939" s="13" t="s">
        <v>1972</v>
      </c>
      <c r="J939" s="13" t="s">
        <v>1912</v>
      </c>
      <c r="K939" s="13" t="s">
        <v>1973</v>
      </c>
      <c r="L939" s="13" t="s">
        <v>1964</v>
      </c>
      <c r="M939" s="60">
        <v>44743</v>
      </c>
      <c r="N939" s="18">
        <f>VLOOKUP(A939,'Master NJ LTC Rating'!$A:$S,19,FALSE)</f>
        <v>2</v>
      </c>
    </row>
    <row r="940" spans="1:14" x14ac:dyDescent="0.35">
      <c r="A940" s="13">
        <v>315106</v>
      </c>
      <c r="B940" s="13" t="s">
        <v>251</v>
      </c>
      <c r="C940" s="13" t="s">
        <v>252</v>
      </c>
      <c r="D940" s="13" t="s">
        <v>253</v>
      </c>
      <c r="E940" s="13" t="s">
        <v>21</v>
      </c>
      <c r="F940" s="58">
        <v>7202</v>
      </c>
      <c r="G940" s="13" t="s">
        <v>1898</v>
      </c>
      <c r="H940" s="13" t="s">
        <v>1911</v>
      </c>
      <c r="I940" s="13" t="s">
        <v>2227</v>
      </c>
      <c r="J940" s="59">
        <v>0.05</v>
      </c>
      <c r="K940" s="13" t="s">
        <v>2228</v>
      </c>
      <c r="L940" s="13" t="s">
        <v>2229</v>
      </c>
      <c r="M940" s="60">
        <v>44743</v>
      </c>
      <c r="N940" s="18">
        <f>VLOOKUP(A940,'Master NJ LTC Rating'!$A:$S,19,FALSE)</f>
        <v>3</v>
      </c>
    </row>
    <row r="941" spans="1:14" x14ac:dyDescent="0.35">
      <c r="A941" s="13">
        <v>315106</v>
      </c>
      <c r="B941" s="13" t="s">
        <v>251</v>
      </c>
      <c r="C941" s="13" t="s">
        <v>252</v>
      </c>
      <c r="D941" s="13" t="s">
        <v>253</v>
      </c>
      <c r="E941" s="13" t="s">
        <v>21</v>
      </c>
      <c r="F941" s="58">
        <v>7202</v>
      </c>
      <c r="G941" s="13" t="s">
        <v>1898</v>
      </c>
      <c r="H941" s="13" t="s">
        <v>1899</v>
      </c>
      <c r="I941" s="13" t="s">
        <v>2240</v>
      </c>
      <c r="J941" s="59">
        <v>0.1</v>
      </c>
      <c r="K941" s="13" t="s">
        <v>2241</v>
      </c>
      <c r="L941" s="13" t="s">
        <v>2229</v>
      </c>
      <c r="M941" s="60">
        <v>44743</v>
      </c>
      <c r="N941" s="18">
        <f>VLOOKUP(A941,'Master NJ LTC Rating'!$A:$S,19,FALSE)</f>
        <v>3</v>
      </c>
    </row>
    <row r="942" spans="1:14" x14ac:dyDescent="0.35">
      <c r="A942" s="13">
        <v>315106</v>
      </c>
      <c r="B942" s="13" t="s">
        <v>251</v>
      </c>
      <c r="C942" s="13" t="s">
        <v>252</v>
      </c>
      <c r="D942" s="13" t="s">
        <v>253</v>
      </c>
      <c r="E942" s="13" t="s">
        <v>21</v>
      </c>
      <c r="F942" s="58">
        <v>7202</v>
      </c>
      <c r="G942" s="13" t="s">
        <v>1898</v>
      </c>
      <c r="H942" s="13" t="s">
        <v>1911</v>
      </c>
      <c r="I942" s="13" t="s">
        <v>254</v>
      </c>
      <c r="J942" s="59">
        <v>0.05</v>
      </c>
      <c r="K942" s="13" t="s">
        <v>2230</v>
      </c>
      <c r="L942" s="13" t="s">
        <v>2229</v>
      </c>
      <c r="M942" s="60">
        <v>44743</v>
      </c>
      <c r="N942" s="18">
        <f>VLOOKUP(A942,'Master NJ LTC Rating'!$A:$S,19,FALSE)</f>
        <v>3</v>
      </c>
    </row>
    <row r="943" spans="1:14" x14ac:dyDescent="0.35">
      <c r="A943" s="13">
        <v>315106</v>
      </c>
      <c r="B943" s="13" t="s">
        <v>251</v>
      </c>
      <c r="C943" s="13" t="s">
        <v>252</v>
      </c>
      <c r="D943" s="13" t="s">
        <v>253</v>
      </c>
      <c r="E943" s="13" t="s">
        <v>21</v>
      </c>
      <c r="F943" s="58">
        <v>7202</v>
      </c>
      <c r="G943" s="13" t="s">
        <v>1898</v>
      </c>
      <c r="H943" s="13" t="s">
        <v>1911</v>
      </c>
      <c r="I943" s="13" t="s">
        <v>2231</v>
      </c>
      <c r="J943" s="59">
        <v>0.06</v>
      </c>
      <c r="K943" s="13" t="s">
        <v>2050</v>
      </c>
      <c r="L943" s="13" t="s">
        <v>2229</v>
      </c>
      <c r="M943" s="60">
        <v>44743</v>
      </c>
      <c r="N943" s="18">
        <f>VLOOKUP(A943,'Master NJ LTC Rating'!$A:$S,19,FALSE)</f>
        <v>3</v>
      </c>
    </row>
    <row r="944" spans="1:14" x14ac:dyDescent="0.35">
      <c r="A944" s="13">
        <v>315106</v>
      </c>
      <c r="B944" s="13" t="s">
        <v>251</v>
      </c>
      <c r="C944" s="13" t="s">
        <v>252</v>
      </c>
      <c r="D944" s="13" t="s">
        <v>253</v>
      </c>
      <c r="E944" s="13" t="s">
        <v>21</v>
      </c>
      <c r="F944" s="58">
        <v>7202</v>
      </c>
      <c r="G944" s="13" t="s">
        <v>5163</v>
      </c>
      <c r="H944" s="13" t="s">
        <v>1899</v>
      </c>
      <c r="I944" s="13" t="s">
        <v>2242</v>
      </c>
      <c r="J944" s="59">
        <v>0.15</v>
      </c>
      <c r="K944" s="13" t="s">
        <v>2243</v>
      </c>
      <c r="L944" s="13" t="s">
        <v>2229</v>
      </c>
      <c r="M944" s="60">
        <v>44743</v>
      </c>
      <c r="N944" s="18">
        <f>VLOOKUP(A944,'Master NJ LTC Rating'!$A:$S,19,FALSE)</f>
        <v>3</v>
      </c>
    </row>
    <row r="945" spans="1:14" x14ac:dyDescent="0.35">
      <c r="A945" s="13">
        <v>315106</v>
      </c>
      <c r="B945" s="13" t="s">
        <v>251</v>
      </c>
      <c r="C945" s="13" t="s">
        <v>252</v>
      </c>
      <c r="D945" s="13" t="s">
        <v>253</v>
      </c>
      <c r="E945" s="13" t="s">
        <v>21</v>
      </c>
      <c r="F945" s="58">
        <v>7202</v>
      </c>
      <c r="G945" s="13" t="s">
        <v>1898</v>
      </c>
      <c r="H945" s="13" t="s">
        <v>1899</v>
      </c>
      <c r="I945" s="13" t="s">
        <v>2244</v>
      </c>
      <c r="J945" s="59">
        <v>0.05</v>
      </c>
      <c r="K945" s="13" t="s">
        <v>2245</v>
      </c>
      <c r="L945" s="13" t="s">
        <v>2229</v>
      </c>
      <c r="M945" s="60">
        <v>44743</v>
      </c>
      <c r="N945" s="18">
        <f>VLOOKUP(A945,'Master NJ LTC Rating'!$A:$S,19,FALSE)</f>
        <v>3</v>
      </c>
    </row>
    <row r="946" spans="1:14" x14ac:dyDescent="0.35">
      <c r="A946" s="13">
        <v>315106</v>
      </c>
      <c r="B946" s="13" t="s">
        <v>251</v>
      </c>
      <c r="C946" s="13" t="s">
        <v>252</v>
      </c>
      <c r="D946" s="13" t="s">
        <v>253</v>
      </c>
      <c r="E946" s="13" t="s">
        <v>21</v>
      </c>
      <c r="F946" s="58">
        <v>7202</v>
      </c>
      <c r="G946" s="13" t="s">
        <v>1898</v>
      </c>
      <c r="H946" s="13" t="s">
        <v>1911</v>
      </c>
      <c r="I946" s="13" t="s">
        <v>2232</v>
      </c>
      <c r="J946" s="59">
        <v>0.05</v>
      </c>
      <c r="K946" s="13" t="s">
        <v>2233</v>
      </c>
      <c r="L946" s="13" t="s">
        <v>2229</v>
      </c>
      <c r="M946" s="60">
        <v>44743</v>
      </c>
      <c r="N946" s="18">
        <f>VLOOKUP(A946,'Master NJ LTC Rating'!$A:$S,19,FALSE)</f>
        <v>3</v>
      </c>
    </row>
    <row r="947" spans="1:14" x14ac:dyDescent="0.35">
      <c r="A947" s="13">
        <v>315106</v>
      </c>
      <c r="B947" s="13" t="s">
        <v>251</v>
      </c>
      <c r="C947" s="13" t="s">
        <v>252</v>
      </c>
      <c r="D947" s="13" t="s">
        <v>253</v>
      </c>
      <c r="E947" s="13" t="s">
        <v>21</v>
      </c>
      <c r="F947" s="58">
        <v>7202</v>
      </c>
      <c r="G947" s="13" t="s">
        <v>1898</v>
      </c>
      <c r="H947" s="13" t="s">
        <v>1911</v>
      </c>
      <c r="I947" s="13" t="s">
        <v>2234</v>
      </c>
      <c r="J947" s="59">
        <v>0.15</v>
      </c>
      <c r="K947" s="13" t="s">
        <v>2235</v>
      </c>
      <c r="L947" s="13" t="s">
        <v>2229</v>
      </c>
      <c r="M947" s="60">
        <v>44743</v>
      </c>
      <c r="N947" s="18">
        <f>VLOOKUP(A947,'Master NJ LTC Rating'!$A:$S,19,FALSE)</f>
        <v>3</v>
      </c>
    </row>
    <row r="948" spans="1:14" x14ac:dyDescent="0.35">
      <c r="A948" s="13">
        <v>315106</v>
      </c>
      <c r="B948" s="13" t="s">
        <v>251</v>
      </c>
      <c r="C948" s="13" t="s">
        <v>252</v>
      </c>
      <c r="D948" s="13" t="s">
        <v>253</v>
      </c>
      <c r="E948" s="13" t="s">
        <v>21</v>
      </c>
      <c r="F948" s="58">
        <v>7202</v>
      </c>
      <c r="G948" s="13" t="s">
        <v>1898</v>
      </c>
      <c r="H948" s="13" t="s">
        <v>1911</v>
      </c>
      <c r="I948" s="13" t="s">
        <v>2236</v>
      </c>
      <c r="J948" s="59">
        <v>0.17</v>
      </c>
      <c r="K948" s="13" t="s">
        <v>2237</v>
      </c>
      <c r="L948" s="13" t="s">
        <v>2229</v>
      </c>
      <c r="M948" s="60">
        <v>44743</v>
      </c>
      <c r="N948" s="18">
        <f>VLOOKUP(A948,'Master NJ LTC Rating'!$A:$S,19,FALSE)</f>
        <v>3</v>
      </c>
    </row>
    <row r="949" spans="1:14" x14ac:dyDescent="0.35">
      <c r="A949" s="13">
        <v>315106</v>
      </c>
      <c r="B949" s="13" t="s">
        <v>251</v>
      </c>
      <c r="C949" s="13" t="s">
        <v>252</v>
      </c>
      <c r="D949" s="13" t="s">
        <v>253</v>
      </c>
      <c r="E949" s="13" t="s">
        <v>21</v>
      </c>
      <c r="F949" s="58">
        <v>7202</v>
      </c>
      <c r="G949" s="13" t="s">
        <v>1898</v>
      </c>
      <c r="H949" s="13" t="s">
        <v>1911</v>
      </c>
      <c r="I949" s="13" t="s">
        <v>2238</v>
      </c>
      <c r="J949" s="59">
        <v>0.06</v>
      </c>
      <c r="K949" s="13" t="s">
        <v>2239</v>
      </c>
      <c r="L949" s="13" t="s">
        <v>2229</v>
      </c>
      <c r="M949" s="60">
        <v>44743</v>
      </c>
      <c r="N949" s="18">
        <f>VLOOKUP(A949,'Master NJ LTC Rating'!$A:$S,19,FALSE)</f>
        <v>3</v>
      </c>
    </row>
    <row r="950" spans="1:14" x14ac:dyDescent="0.35">
      <c r="A950" s="13">
        <v>315010</v>
      </c>
      <c r="B950" s="13" t="s">
        <v>805</v>
      </c>
      <c r="C950" s="13" t="s">
        <v>806</v>
      </c>
      <c r="D950" s="13" t="s">
        <v>253</v>
      </c>
      <c r="E950" s="13" t="s">
        <v>21</v>
      </c>
      <c r="F950" s="58">
        <v>7202</v>
      </c>
      <c r="G950" s="13" t="s">
        <v>1898</v>
      </c>
      <c r="H950" s="13" t="s">
        <v>1899</v>
      </c>
      <c r="I950" s="13" t="s">
        <v>1951</v>
      </c>
      <c r="J950" s="13" t="s">
        <v>1912</v>
      </c>
      <c r="K950" s="13" t="s">
        <v>1952</v>
      </c>
      <c r="L950" s="13" t="s">
        <v>1953</v>
      </c>
      <c r="M950" s="60">
        <v>44743</v>
      </c>
      <c r="N950" s="18">
        <f>VLOOKUP(A950,'Master NJ LTC Rating'!$A:$S,19,FALSE)</f>
        <v>5</v>
      </c>
    </row>
    <row r="951" spans="1:14" x14ac:dyDescent="0.35">
      <c r="A951" s="13">
        <v>315010</v>
      </c>
      <c r="B951" s="13" t="s">
        <v>805</v>
      </c>
      <c r="C951" s="13" t="s">
        <v>806</v>
      </c>
      <c r="D951" s="13" t="s">
        <v>253</v>
      </c>
      <c r="E951" s="13" t="s">
        <v>21</v>
      </c>
      <c r="F951" s="58">
        <v>7202</v>
      </c>
      <c r="G951" s="13" t="s">
        <v>1908</v>
      </c>
      <c r="H951" s="13" t="s">
        <v>1899</v>
      </c>
      <c r="I951" s="13" t="s">
        <v>5161</v>
      </c>
      <c r="J951" s="13" t="s">
        <v>1906</v>
      </c>
      <c r="K951" s="13" t="s">
        <v>5160</v>
      </c>
      <c r="L951" s="13" t="s">
        <v>1953</v>
      </c>
      <c r="M951" s="60">
        <v>44743</v>
      </c>
      <c r="N951" s="18">
        <f>VLOOKUP(A951,'Master NJ LTC Rating'!$A:$S,19,FALSE)</f>
        <v>5</v>
      </c>
    </row>
    <row r="952" spans="1:14" x14ac:dyDescent="0.35">
      <c r="A952" s="13">
        <v>315010</v>
      </c>
      <c r="B952" s="13" t="s">
        <v>805</v>
      </c>
      <c r="C952" s="13" t="s">
        <v>806</v>
      </c>
      <c r="D952" s="13" t="s">
        <v>253</v>
      </c>
      <c r="E952" s="13" t="s">
        <v>21</v>
      </c>
      <c r="F952" s="58">
        <v>7202</v>
      </c>
      <c r="G952" s="13" t="s">
        <v>1898</v>
      </c>
      <c r="H952" s="13" t="s">
        <v>1899</v>
      </c>
      <c r="I952" s="13" t="s">
        <v>1954</v>
      </c>
      <c r="J952" s="13" t="s">
        <v>1912</v>
      </c>
      <c r="K952" s="13" t="s">
        <v>1952</v>
      </c>
      <c r="L952" s="13" t="s">
        <v>1953</v>
      </c>
      <c r="M952" s="60">
        <v>44743</v>
      </c>
      <c r="N952" s="18">
        <f>VLOOKUP(A952,'Master NJ LTC Rating'!$A:$S,19,FALSE)</f>
        <v>5</v>
      </c>
    </row>
    <row r="953" spans="1:14" x14ac:dyDescent="0.35">
      <c r="A953" s="13">
        <v>315010</v>
      </c>
      <c r="B953" s="13" t="s">
        <v>805</v>
      </c>
      <c r="C953" s="13" t="s">
        <v>806</v>
      </c>
      <c r="D953" s="13" t="s">
        <v>253</v>
      </c>
      <c r="E953" s="13" t="s">
        <v>21</v>
      </c>
      <c r="F953" s="58">
        <v>7202</v>
      </c>
      <c r="G953" s="13" t="s">
        <v>1898</v>
      </c>
      <c r="H953" s="13" t="s">
        <v>1899</v>
      </c>
      <c r="I953" s="13" t="s">
        <v>1955</v>
      </c>
      <c r="J953" s="13" t="s">
        <v>1912</v>
      </c>
      <c r="K953" s="13" t="s">
        <v>1952</v>
      </c>
      <c r="L953" s="13" t="s">
        <v>1953</v>
      </c>
      <c r="M953" s="60">
        <v>44743</v>
      </c>
      <c r="N953" s="18">
        <f>VLOOKUP(A953,'Master NJ LTC Rating'!$A:$S,19,FALSE)</f>
        <v>5</v>
      </c>
    </row>
    <row r="954" spans="1:14" x14ac:dyDescent="0.35">
      <c r="A954" s="13">
        <v>315010</v>
      </c>
      <c r="B954" s="13" t="s">
        <v>805</v>
      </c>
      <c r="C954" s="13" t="s">
        <v>806</v>
      </c>
      <c r="D954" s="13" t="s">
        <v>253</v>
      </c>
      <c r="E954" s="13" t="s">
        <v>21</v>
      </c>
      <c r="F954" s="58">
        <v>7202</v>
      </c>
      <c r="G954" s="13" t="s">
        <v>1898</v>
      </c>
      <c r="H954" s="13" t="s">
        <v>1899</v>
      </c>
      <c r="I954" s="13" t="s">
        <v>1956</v>
      </c>
      <c r="J954" s="13" t="s">
        <v>1912</v>
      </c>
      <c r="K954" s="13" t="s">
        <v>1952</v>
      </c>
      <c r="L954" s="13" t="s">
        <v>1953</v>
      </c>
      <c r="M954" s="60">
        <v>44743</v>
      </c>
      <c r="N954" s="18">
        <f>VLOOKUP(A954,'Master NJ LTC Rating'!$A:$S,19,FALSE)</f>
        <v>5</v>
      </c>
    </row>
    <row r="955" spans="1:14" x14ac:dyDescent="0.35">
      <c r="A955" s="13">
        <v>315010</v>
      </c>
      <c r="B955" s="13" t="s">
        <v>805</v>
      </c>
      <c r="C955" s="13" t="s">
        <v>806</v>
      </c>
      <c r="D955" s="13" t="s">
        <v>253</v>
      </c>
      <c r="E955" s="13" t="s">
        <v>21</v>
      </c>
      <c r="F955" s="58">
        <v>7202</v>
      </c>
      <c r="G955" s="13" t="s">
        <v>1898</v>
      </c>
      <c r="H955" s="13" t="s">
        <v>1899</v>
      </c>
      <c r="I955" s="13" t="s">
        <v>1957</v>
      </c>
      <c r="J955" s="13" t="s">
        <v>1912</v>
      </c>
      <c r="K955" s="13" t="s">
        <v>1952</v>
      </c>
      <c r="L955" s="13" t="s">
        <v>1953</v>
      </c>
      <c r="M955" s="60">
        <v>44743</v>
      </c>
      <c r="N955" s="18">
        <f>VLOOKUP(A955,'Master NJ LTC Rating'!$A:$S,19,FALSE)</f>
        <v>5</v>
      </c>
    </row>
    <row r="956" spans="1:14" x14ac:dyDescent="0.35">
      <c r="A956" s="13">
        <v>315010</v>
      </c>
      <c r="B956" s="13" t="s">
        <v>805</v>
      </c>
      <c r="C956" s="13" t="s">
        <v>806</v>
      </c>
      <c r="D956" s="13" t="s">
        <v>253</v>
      </c>
      <c r="E956" s="13" t="s">
        <v>21</v>
      </c>
      <c r="F956" s="58">
        <v>7202</v>
      </c>
      <c r="G956" s="13" t="s">
        <v>1898</v>
      </c>
      <c r="H956" s="13" t="s">
        <v>1911</v>
      </c>
      <c r="I956" s="13" t="s">
        <v>5162</v>
      </c>
      <c r="J956" s="59">
        <v>7.0000000000000007E-2</v>
      </c>
      <c r="K956" s="13" t="s">
        <v>2197</v>
      </c>
      <c r="L956" s="13" t="s">
        <v>1953</v>
      </c>
      <c r="M956" s="60">
        <v>44743</v>
      </c>
      <c r="N956" s="18">
        <f>VLOOKUP(A956,'Master NJ LTC Rating'!$A:$S,19,FALSE)</f>
        <v>5</v>
      </c>
    </row>
    <row r="957" spans="1:14" x14ac:dyDescent="0.35">
      <c r="A957" s="13">
        <v>315451</v>
      </c>
      <c r="B957" s="13" t="s">
        <v>692</v>
      </c>
      <c r="C957" s="13" t="s">
        <v>693</v>
      </c>
      <c r="D957" s="13" t="s">
        <v>694</v>
      </c>
      <c r="E957" s="13" t="s">
        <v>21</v>
      </c>
      <c r="F957" s="58">
        <v>8512</v>
      </c>
      <c r="G957" s="13" t="s">
        <v>1898</v>
      </c>
      <c r="H957" s="13" t="s">
        <v>1899</v>
      </c>
      <c r="I957" s="13" t="s">
        <v>3311</v>
      </c>
      <c r="J957" s="59">
        <v>1</v>
      </c>
      <c r="K957" s="13" t="s">
        <v>3312</v>
      </c>
      <c r="L957" s="13" t="s">
        <v>3313</v>
      </c>
      <c r="M957" s="60">
        <v>44743</v>
      </c>
      <c r="N957" s="18">
        <f>VLOOKUP(A957,'Master NJ LTC Rating'!$A:$S,19,FALSE)</f>
        <v>3</v>
      </c>
    </row>
    <row r="958" spans="1:14" x14ac:dyDescent="0.35">
      <c r="A958" s="13">
        <v>315451</v>
      </c>
      <c r="B958" s="13" t="s">
        <v>692</v>
      </c>
      <c r="C958" s="13" t="s">
        <v>693</v>
      </c>
      <c r="D958" s="13" t="s">
        <v>694</v>
      </c>
      <c r="E958" s="13" t="s">
        <v>21</v>
      </c>
      <c r="F958" s="58">
        <v>8512</v>
      </c>
      <c r="G958" s="13" t="s">
        <v>4741</v>
      </c>
      <c r="H958" s="13" t="s">
        <v>1899</v>
      </c>
      <c r="I958" s="13" t="s">
        <v>3314</v>
      </c>
      <c r="J958" s="13" t="s">
        <v>1906</v>
      </c>
      <c r="K958" s="13" t="s">
        <v>3315</v>
      </c>
      <c r="L958" s="13" t="s">
        <v>3313</v>
      </c>
      <c r="M958" s="60">
        <v>44743</v>
      </c>
      <c r="N958" s="18">
        <f>VLOOKUP(A958,'Master NJ LTC Rating'!$A:$S,19,FALSE)</f>
        <v>3</v>
      </c>
    </row>
    <row r="959" spans="1:14" x14ac:dyDescent="0.35">
      <c r="A959" s="13">
        <v>315451</v>
      </c>
      <c r="B959" s="13" t="s">
        <v>692</v>
      </c>
      <c r="C959" s="13" t="s">
        <v>693</v>
      </c>
      <c r="D959" s="13" t="s">
        <v>694</v>
      </c>
      <c r="E959" s="13" t="s">
        <v>21</v>
      </c>
      <c r="F959" s="58">
        <v>8512</v>
      </c>
      <c r="G959" s="13" t="s">
        <v>1904</v>
      </c>
      <c r="H959" s="13" t="s">
        <v>1899</v>
      </c>
      <c r="I959" s="13" t="s">
        <v>3316</v>
      </c>
      <c r="J959" s="13" t="s">
        <v>1906</v>
      </c>
      <c r="K959" s="13" t="s">
        <v>3315</v>
      </c>
      <c r="L959" s="13" t="s">
        <v>3313</v>
      </c>
      <c r="M959" s="60">
        <v>44743</v>
      </c>
      <c r="N959" s="18">
        <f>VLOOKUP(A959,'Master NJ LTC Rating'!$A:$S,19,FALSE)</f>
        <v>3</v>
      </c>
    </row>
    <row r="960" spans="1:14" x14ac:dyDescent="0.35">
      <c r="A960" s="13">
        <v>315451</v>
      </c>
      <c r="B960" s="13" t="s">
        <v>692</v>
      </c>
      <c r="C960" s="13" t="s">
        <v>693</v>
      </c>
      <c r="D960" s="13" t="s">
        <v>694</v>
      </c>
      <c r="E960" s="13" t="s">
        <v>21</v>
      </c>
      <c r="F960" s="58">
        <v>8512</v>
      </c>
      <c r="G960" s="13" t="s">
        <v>1904</v>
      </c>
      <c r="H960" s="13" t="s">
        <v>1899</v>
      </c>
      <c r="I960" s="13" t="s">
        <v>3317</v>
      </c>
      <c r="J960" s="13" t="s">
        <v>1906</v>
      </c>
      <c r="K960" s="13" t="s">
        <v>3315</v>
      </c>
      <c r="L960" s="13" t="s">
        <v>3313</v>
      </c>
      <c r="M960" s="60">
        <v>44743</v>
      </c>
      <c r="N960" s="18">
        <f>VLOOKUP(A960,'Master NJ LTC Rating'!$A:$S,19,FALSE)</f>
        <v>3</v>
      </c>
    </row>
    <row r="961" spans="1:14" x14ac:dyDescent="0.35">
      <c r="A961" s="13">
        <v>315159</v>
      </c>
      <c r="B961" s="13" t="s">
        <v>486</v>
      </c>
      <c r="C961" s="13" t="s">
        <v>487</v>
      </c>
      <c r="D961" s="13" t="s">
        <v>488</v>
      </c>
      <c r="E961" s="13" t="s">
        <v>21</v>
      </c>
      <c r="F961" s="58">
        <v>8012</v>
      </c>
      <c r="G961" s="13" t="s">
        <v>1898</v>
      </c>
      <c r="H961" s="13" t="s">
        <v>1899</v>
      </c>
      <c r="I961" s="13" t="s">
        <v>2372</v>
      </c>
      <c r="J961" s="59">
        <v>0.2</v>
      </c>
      <c r="K961" s="13" t="s">
        <v>2373</v>
      </c>
      <c r="L961" s="13" t="s">
        <v>2371</v>
      </c>
      <c r="M961" s="60">
        <v>44743</v>
      </c>
      <c r="N961" s="18">
        <f>VLOOKUP(A961,'Master NJ LTC Rating'!$A:$S,19,FALSE)</f>
        <v>3</v>
      </c>
    </row>
    <row r="962" spans="1:14" x14ac:dyDescent="0.35">
      <c r="A962" s="13">
        <v>315159</v>
      </c>
      <c r="B962" s="13" t="s">
        <v>486</v>
      </c>
      <c r="C962" s="13" t="s">
        <v>487</v>
      </c>
      <c r="D962" s="13" t="s">
        <v>488</v>
      </c>
      <c r="E962" s="13" t="s">
        <v>21</v>
      </c>
      <c r="F962" s="58">
        <v>8012</v>
      </c>
      <c r="G962" s="13" t="s">
        <v>1898</v>
      </c>
      <c r="H962" s="13" t="s">
        <v>1899</v>
      </c>
      <c r="I962" s="13" t="s">
        <v>1954</v>
      </c>
      <c r="J962" s="59">
        <v>0.34</v>
      </c>
      <c r="K962" s="13" t="s">
        <v>2373</v>
      </c>
      <c r="L962" s="13" t="s">
        <v>2371</v>
      </c>
      <c r="M962" s="60">
        <v>44743</v>
      </c>
      <c r="N962" s="18">
        <f>VLOOKUP(A962,'Master NJ LTC Rating'!$A:$S,19,FALSE)</f>
        <v>3</v>
      </c>
    </row>
    <row r="963" spans="1:14" x14ac:dyDescent="0.35">
      <c r="A963" s="13">
        <v>315159</v>
      </c>
      <c r="B963" s="13" t="s">
        <v>486</v>
      </c>
      <c r="C963" s="13" t="s">
        <v>487</v>
      </c>
      <c r="D963" s="13" t="s">
        <v>488</v>
      </c>
      <c r="E963" s="13" t="s">
        <v>21</v>
      </c>
      <c r="F963" s="58">
        <v>8012</v>
      </c>
      <c r="G963" s="13" t="s">
        <v>1898</v>
      </c>
      <c r="H963" s="13" t="s">
        <v>1899</v>
      </c>
      <c r="I963" s="13" t="s">
        <v>1955</v>
      </c>
      <c r="J963" s="59">
        <v>0.19</v>
      </c>
      <c r="K963" s="13" t="s">
        <v>2373</v>
      </c>
      <c r="L963" s="13" t="s">
        <v>2371</v>
      </c>
      <c r="M963" s="60">
        <v>44743</v>
      </c>
      <c r="N963" s="18">
        <f>VLOOKUP(A963,'Master NJ LTC Rating'!$A:$S,19,FALSE)</f>
        <v>3</v>
      </c>
    </row>
    <row r="964" spans="1:14" x14ac:dyDescent="0.35">
      <c r="A964" s="13">
        <v>315159</v>
      </c>
      <c r="B964" s="13" t="s">
        <v>486</v>
      </c>
      <c r="C964" s="13" t="s">
        <v>487</v>
      </c>
      <c r="D964" s="13" t="s">
        <v>488</v>
      </c>
      <c r="E964" s="13" t="s">
        <v>21</v>
      </c>
      <c r="F964" s="58">
        <v>8012</v>
      </c>
      <c r="G964" s="13" t="s">
        <v>1898</v>
      </c>
      <c r="H964" s="13" t="s">
        <v>1899</v>
      </c>
      <c r="I964" s="13" t="s">
        <v>1956</v>
      </c>
      <c r="J964" s="59">
        <v>0.08</v>
      </c>
      <c r="K964" s="13" t="s">
        <v>2373</v>
      </c>
      <c r="L964" s="13" t="s">
        <v>2371</v>
      </c>
      <c r="M964" s="60">
        <v>44743</v>
      </c>
      <c r="N964" s="18">
        <f>VLOOKUP(A964,'Master NJ LTC Rating'!$A:$S,19,FALSE)</f>
        <v>3</v>
      </c>
    </row>
    <row r="965" spans="1:14" x14ac:dyDescent="0.35">
      <c r="A965" s="13">
        <v>315159</v>
      </c>
      <c r="B965" s="13" t="s">
        <v>486</v>
      </c>
      <c r="C965" s="13" t="s">
        <v>487</v>
      </c>
      <c r="D965" s="13" t="s">
        <v>488</v>
      </c>
      <c r="E965" s="13" t="s">
        <v>21</v>
      </c>
      <c r="F965" s="58">
        <v>8012</v>
      </c>
      <c r="G965" s="13" t="s">
        <v>2038</v>
      </c>
      <c r="H965" s="13" t="s">
        <v>1911</v>
      </c>
      <c r="I965" s="13" t="s">
        <v>2375</v>
      </c>
      <c r="J965" s="13" t="s">
        <v>1906</v>
      </c>
      <c r="K965" s="13" t="s">
        <v>2373</v>
      </c>
      <c r="L965" s="13" t="s">
        <v>2371</v>
      </c>
      <c r="M965" s="60">
        <v>44743</v>
      </c>
      <c r="N965" s="18">
        <f>VLOOKUP(A965,'Master NJ LTC Rating'!$A:$S,19,FALSE)</f>
        <v>3</v>
      </c>
    </row>
    <row r="966" spans="1:14" x14ac:dyDescent="0.35">
      <c r="A966" s="13">
        <v>315159</v>
      </c>
      <c r="B966" s="13" t="s">
        <v>486</v>
      </c>
      <c r="C966" s="13" t="s">
        <v>487</v>
      </c>
      <c r="D966" s="13" t="s">
        <v>488</v>
      </c>
      <c r="E966" s="13" t="s">
        <v>21</v>
      </c>
      <c r="F966" s="58">
        <v>8012</v>
      </c>
      <c r="G966" s="13" t="s">
        <v>1898</v>
      </c>
      <c r="H966" s="13" t="s">
        <v>1911</v>
      </c>
      <c r="I966" s="13" t="s">
        <v>2369</v>
      </c>
      <c r="J966" s="59">
        <v>0.15</v>
      </c>
      <c r="K966" s="13" t="s">
        <v>2370</v>
      </c>
      <c r="L966" s="13" t="s">
        <v>2371</v>
      </c>
      <c r="M966" s="60">
        <v>44743</v>
      </c>
      <c r="N966" s="18">
        <f>VLOOKUP(A966,'Master NJ LTC Rating'!$A:$S,19,FALSE)</f>
        <v>3</v>
      </c>
    </row>
    <row r="967" spans="1:14" x14ac:dyDescent="0.35">
      <c r="A967" s="13">
        <v>315159</v>
      </c>
      <c r="B967" s="13" t="s">
        <v>486</v>
      </c>
      <c r="C967" s="13" t="s">
        <v>487</v>
      </c>
      <c r="D967" s="13" t="s">
        <v>488</v>
      </c>
      <c r="E967" s="13" t="s">
        <v>21</v>
      </c>
      <c r="F967" s="58">
        <v>8012</v>
      </c>
      <c r="G967" s="13" t="s">
        <v>1908</v>
      </c>
      <c r="H967" s="13" t="s">
        <v>1899</v>
      </c>
      <c r="I967" s="13" t="s">
        <v>2374</v>
      </c>
      <c r="J967" s="13" t="s">
        <v>1906</v>
      </c>
      <c r="K967" s="13" t="s">
        <v>2373</v>
      </c>
      <c r="L967" s="13" t="s">
        <v>2371</v>
      </c>
      <c r="M967" s="60">
        <v>44743</v>
      </c>
      <c r="N967" s="18">
        <f>VLOOKUP(A967,'Master NJ LTC Rating'!$A:$S,19,FALSE)</f>
        <v>3</v>
      </c>
    </row>
    <row r="968" spans="1:14" x14ac:dyDescent="0.35">
      <c r="A968" s="13">
        <v>315279</v>
      </c>
      <c r="B968" s="13" t="s">
        <v>1191</v>
      </c>
      <c r="C968" s="13" t="s">
        <v>533</v>
      </c>
      <c r="D968" s="13" t="s">
        <v>145</v>
      </c>
      <c r="E968" s="13" t="s">
        <v>21</v>
      </c>
      <c r="F968" s="58">
        <v>8817</v>
      </c>
      <c r="G968" s="13" t="s">
        <v>1898</v>
      </c>
      <c r="H968" s="13" t="s">
        <v>1899</v>
      </c>
      <c r="I968" s="13" t="s">
        <v>2782</v>
      </c>
      <c r="J968" s="59">
        <v>0.2</v>
      </c>
      <c r="K968" s="13" t="s">
        <v>2783</v>
      </c>
      <c r="L968" s="13" t="s">
        <v>2784</v>
      </c>
      <c r="M968" s="60">
        <v>44743</v>
      </c>
      <c r="N968" s="18">
        <f>VLOOKUP(A968,'Master NJ LTC Rating'!$A:$S,19,FALSE)</f>
        <v>2</v>
      </c>
    </row>
    <row r="969" spans="1:14" x14ac:dyDescent="0.35">
      <c r="A969" s="13">
        <v>315279</v>
      </c>
      <c r="B969" s="13" t="s">
        <v>1191</v>
      </c>
      <c r="C969" s="13" t="s">
        <v>533</v>
      </c>
      <c r="D969" s="13" t="s">
        <v>145</v>
      </c>
      <c r="E969" s="13" t="s">
        <v>21</v>
      </c>
      <c r="F969" s="58">
        <v>8817</v>
      </c>
      <c r="G969" s="13" t="s">
        <v>1898</v>
      </c>
      <c r="H969" s="13" t="s">
        <v>1899</v>
      </c>
      <c r="I969" s="13" t="s">
        <v>2785</v>
      </c>
      <c r="J969" s="59">
        <v>0.21</v>
      </c>
      <c r="K969" s="13" t="s">
        <v>2783</v>
      </c>
      <c r="L969" s="13" t="s">
        <v>2784</v>
      </c>
      <c r="M969" s="60">
        <v>44743</v>
      </c>
      <c r="N969" s="18">
        <f>VLOOKUP(A969,'Master NJ LTC Rating'!$A:$S,19,FALSE)</f>
        <v>2</v>
      </c>
    </row>
    <row r="970" spans="1:14" x14ac:dyDescent="0.35">
      <c r="A970" s="13">
        <v>315279</v>
      </c>
      <c r="B970" s="13" t="s">
        <v>1191</v>
      </c>
      <c r="C970" s="13" t="s">
        <v>533</v>
      </c>
      <c r="D970" s="13" t="s">
        <v>145</v>
      </c>
      <c r="E970" s="13" t="s">
        <v>21</v>
      </c>
      <c r="F970" s="58">
        <v>8817</v>
      </c>
      <c r="G970" s="13" t="s">
        <v>1898</v>
      </c>
      <c r="H970" s="13" t="s">
        <v>1899</v>
      </c>
      <c r="I970" s="13" t="s">
        <v>2786</v>
      </c>
      <c r="J970" s="59">
        <v>0.11</v>
      </c>
      <c r="K970" s="13" t="s">
        <v>2783</v>
      </c>
      <c r="L970" s="13" t="s">
        <v>2784</v>
      </c>
      <c r="M970" s="60">
        <v>44743</v>
      </c>
      <c r="N970" s="18">
        <f>VLOOKUP(A970,'Master NJ LTC Rating'!$A:$S,19,FALSE)</f>
        <v>2</v>
      </c>
    </row>
    <row r="971" spans="1:14" x14ac:dyDescent="0.35">
      <c r="A971" s="13">
        <v>315279</v>
      </c>
      <c r="B971" s="13" t="s">
        <v>1191</v>
      </c>
      <c r="C971" s="13" t="s">
        <v>533</v>
      </c>
      <c r="D971" s="13" t="s">
        <v>145</v>
      </c>
      <c r="E971" s="13" t="s">
        <v>21</v>
      </c>
      <c r="F971" s="58">
        <v>8817</v>
      </c>
      <c r="G971" s="13" t="s">
        <v>1898</v>
      </c>
      <c r="H971" s="13" t="s">
        <v>1899</v>
      </c>
      <c r="I971" s="13" t="s">
        <v>2787</v>
      </c>
      <c r="J971" s="59">
        <v>0.38</v>
      </c>
      <c r="K971" s="13" t="s">
        <v>2783</v>
      </c>
      <c r="L971" s="13" t="s">
        <v>2784</v>
      </c>
      <c r="M971" s="60">
        <v>44743</v>
      </c>
      <c r="N971" s="18">
        <f>VLOOKUP(A971,'Master NJ LTC Rating'!$A:$S,19,FALSE)</f>
        <v>2</v>
      </c>
    </row>
    <row r="972" spans="1:14" x14ac:dyDescent="0.35">
      <c r="A972" s="13">
        <v>315279</v>
      </c>
      <c r="B972" s="13" t="s">
        <v>1191</v>
      </c>
      <c r="C972" s="13" t="s">
        <v>533</v>
      </c>
      <c r="D972" s="13" t="s">
        <v>145</v>
      </c>
      <c r="E972" s="13" t="s">
        <v>21</v>
      </c>
      <c r="F972" s="58">
        <v>8817</v>
      </c>
      <c r="G972" s="13" t="s">
        <v>1898</v>
      </c>
      <c r="H972" s="13" t="s">
        <v>1899</v>
      </c>
      <c r="I972" s="13" t="s">
        <v>2788</v>
      </c>
      <c r="J972" s="59">
        <v>0.1</v>
      </c>
      <c r="K972" s="13" t="s">
        <v>2783</v>
      </c>
      <c r="L972" s="13" t="s">
        <v>2784</v>
      </c>
      <c r="M972" s="60">
        <v>44743</v>
      </c>
      <c r="N972" s="18">
        <f>VLOOKUP(A972,'Master NJ LTC Rating'!$A:$S,19,FALSE)</f>
        <v>2</v>
      </c>
    </row>
    <row r="973" spans="1:14" x14ac:dyDescent="0.35">
      <c r="A973" s="13">
        <v>315279</v>
      </c>
      <c r="B973" s="13" t="s">
        <v>1191</v>
      </c>
      <c r="C973" s="13" t="s">
        <v>533</v>
      </c>
      <c r="D973" s="13" t="s">
        <v>145</v>
      </c>
      <c r="E973" s="13" t="s">
        <v>21</v>
      </c>
      <c r="F973" s="58">
        <v>8817</v>
      </c>
      <c r="G973" s="13" t="s">
        <v>1908</v>
      </c>
      <c r="H973" s="13" t="s">
        <v>1899</v>
      </c>
      <c r="I973" s="13" t="s">
        <v>2789</v>
      </c>
      <c r="J973" s="13" t="s">
        <v>1906</v>
      </c>
      <c r="K973" s="13" t="s">
        <v>2783</v>
      </c>
      <c r="L973" s="13" t="s">
        <v>2784</v>
      </c>
      <c r="M973" s="60">
        <v>44743</v>
      </c>
      <c r="N973" s="18">
        <f>VLOOKUP(A973,'Master NJ LTC Rating'!$A:$S,19,FALSE)</f>
        <v>2</v>
      </c>
    </row>
    <row r="974" spans="1:14" x14ac:dyDescent="0.35">
      <c r="A974" s="13">
        <v>315360</v>
      </c>
      <c r="B974" s="13" t="s">
        <v>890</v>
      </c>
      <c r="C974" s="13" t="s">
        <v>891</v>
      </c>
      <c r="D974" s="13" t="s">
        <v>620</v>
      </c>
      <c r="E974" s="13" t="s">
        <v>21</v>
      </c>
      <c r="F974" s="58">
        <v>7630</v>
      </c>
      <c r="G974" s="13" t="s">
        <v>1898</v>
      </c>
      <c r="H974" s="13" t="s">
        <v>1899</v>
      </c>
      <c r="I974" s="13" t="s">
        <v>3025</v>
      </c>
      <c r="J974" s="59">
        <v>0.05</v>
      </c>
      <c r="K974" s="13" t="s">
        <v>3026</v>
      </c>
      <c r="L974" s="13" t="s">
        <v>3027</v>
      </c>
      <c r="M974" s="60">
        <v>44743</v>
      </c>
      <c r="N974" s="18">
        <f>VLOOKUP(A974,'Master NJ LTC Rating'!$A:$S,19,FALSE)</f>
        <v>5</v>
      </c>
    </row>
    <row r="975" spans="1:14" x14ac:dyDescent="0.35">
      <c r="A975" s="13">
        <v>315360</v>
      </c>
      <c r="B975" s="13" t="s">
        <v>890</v>
      </c>
      <c r="C975" s="13" t="s">
        <v>891</v>
      </c>
      <c r="D975" s="13" t="s">
        <v>620</v>
      </c>
      <c r="E975" s="13" t="s">
        <v>21</v>
      </c>
      <c r="F975" s="58">
        <v>7630</v>
      </c>
      <c r="G975" s="13" t="s">
        <v>1898</v>
      </c>
      <c r="H975" s="13" t="s">
        <v>1899</v>
      </c>
      <c r="I975" s="13" t="s">
        <v>3028</v>
      </c>
      <c r="J975" s="59">
        <v>0.11</v>
      </c>
      <c r="K975" s="13" t="s">
        <v>3029</v>
      </c>
      <c r="L975" s="13" t="s">
        <v>3027</v>
      </c>
      <c r="M975" s="60">
        <v>44743</v>
      </c>
      <c r="N975" s="18">
        <f>VLOOKUP(A975,'Master NJ LTC Rating'!$A:$S,19,FALSE)</f>
        <v>5</v>
      </c>
    </row>
    <row r="976" spans="1:14" x14ac:dyDescent="0.35">
      <c r="A976" s="13">
        <v>315360</v>
      </c>
      <c r="B976" s="13" t="s">
        <v>890</v>
      </c>
      <c r="C976" s="13" t="s">
        <v>891</v>
      </c>
      <c r="D976" s="13" t="s">
        <v>620</v>
      </c>
      <c r="E976" s="13" t="s">
        <v>21</v>
      </c>
      <c r="F976" s="58">
        <v>7630</v>
      </c>
      <c r="G976" s="13" t="s">
        <v>2010</v>
      </c>
      <c r="H976" s="13" t="s">
        <v>1899</v>
      </c>
      <c r="I976" s="13" t="s">
        <v>3031</v>
      </c>
      <c r="J976" s="13" t="s">
        <v>1906</v>
      </c>
      <c r="K976" s="13" t="s">
        <v>3032</v>
      </c>
      <c r="L976" s="13" t="s">
        <v>3027</v>
      </c>
      <c r="M976" s="60">
        <v>44743</v>
      </c>
      <c r="N976" s="18">
        <f>VLOOKUP(A976,'Master NJ LTC Rating'!$A:$S,19,FALSE)</f>
        <v>5</v>
      </c>
    </row>
    <row r="977" spans="1:14" x14ac:dyDescent="0.35">
      <c r="A977" s="13">
        <v>315360</v>
      </c>
      <c r="B977" s="13" t="s">
        <v>890</v>
      </c>
      <c r="C977" s="13" t="s">
        <v>891</v>
      </c>
      <c r="D977" s="13" t="s">
        <v>620</v>
      </c>
      <c r="E977" s="13" t="s">
        <v>21</v>
      </c>
      <c r="F977" s="58">
        <v>7630</v>
      </c>
      <c r="G977" s="13" t="s">
        <v>4734</v>
      </c>
      <c r="H977" s="13" t="s">
        <v>1899</v>
      </c>
      <c r="I977" s="13" t="s">
        <v>3033</v>
      </c>
      <c r="J977" s="13" t="s">
        <v>1906</v>
      </c>
      <c r="K977" s="13" t="s">
        <v>3032</v>
      </c>
      <c r="L977" s="13" t="s">
        <v>3027</v>
      </c>
      <c r="M977" s="60">
        <v>44743</v>
      </c>
      <c r="N977" s="18">
        <f>VLOOKUP(A977,'Master NJ LTC Rating'!$A:$S,19,FALSE)</f>
        <v>5</v>
      </c>
    </row>
    <row r="978" spans="1:14" x14ac:dyDescent="0.35">
      <c r="A978" s="13">
        <v>315360</v>
      </c>
      <c r="B978" s="13" t="s">
        <v>890</v>
      </c>
      <c r="C978" s="13" t="s">
        <v>891</v>
      </c>
      <c r="D978" s="13" t="s">
        <v>620</v>
      </c>
      <c r="E978" s="13" t="s">
        <v>21</v>
      </c>
      <c r="F978" s="58">
        <v>7630</v>
      </c>
      <c r="G978" s="13" t="s">
        <v>2010</v>
      </c>
      <c r="H978" s="13" t="s">
        <v>1899</v>
      </c>
      <c r="I978" s="13" t="s">
        <v>3034</v>
      </c>
      <c r="J978" s="13" t="s">
        <v>1906</v>
      </c>
      <c r="K978" s="13" t="s">
        <v>3035</v>
      </c>
      <c r="L978" s="13" t="s">
        <v>3027</v>
      </c>
      <c r="M978" s="60">
        <v>44743</v>
      </c>
      <c r="N978" s="18">
        <f>VLOOKUP(A978,'Master NJ LTC Rating'!$A:$S,19,FALSE)</f>
        <v>5</v>
      </c>
    </row>
    <row r="979" spans="1:14" x14ac:dyDescent="0.35">
      <c r="A979" s="13">
        <v>315360</v>
      </c>
      <c r="B979" s="13" t="s">
        <v>890</v>
      </c>
      <c r="C979" s="13" t="s">
        <v>891</v>
      </c>
      <c r="D979" s="13" t="s">
        <v>620</v>
      </c>
      <c r="E979" s="13" t="s">
        <v>21</v>
      </c>
      <c r="F979" s="58">
        <v>7630</v>
      </c>
      <c r="G979" s="13" t="s">
        <v>4726</v>
      </c>
      <c r="H979" s="13" t="s">
        <v>1899</v>
      </c>
      <c r="I979" s="13" t="s">
        <v>3030</v>
      </c>
      <c r="J979" s="59">
        <v>0.14000000000000001</v>
      </c>
      <c r="K979" s="13" t="s">
        <v>3029</v>
      </c>
      <c r="L979" s="13" t="s">
        <v>3027</v>
      </c>
      <c r="M979" s="60">
        <v>44743</v>
      </c>
      <c r="N979" s="18">
        <f>VLOOKUP(A979,'Master NJ LTC Rating'!$A:$S,19,FALSE)</f>
        <v>5</v>
      </c>
    </row>
    <row r="980" spans="1:14" x14ac:dyDescent="0.35">
      <c r="A980" s="13">
        <v>315514</v>
      </c>
      <c r="B980" s="13" t="s">
        <v>5081</v>
      </c>
      <c r="C980" s="13" t="s">
        <v>1109</v>
      </c>
      <c r="D980" s="13" t="s">
        <v>1110</v>
      </c>
      <c r="E980" s="13" t="s">
        <v>21</v>
      </c>
      <c r="F980" s="58">
        <v>8234</v>
      </c>
      <c r="G980" s="13" t="s">
        <v>2279</v>
      </c>
      <c r="L980" s="13" t="s">
        <v>3497</v>
      </c>
      <c r="M980" s="60">
        <v>44743</v>
      </c>
      <c r="N980" s="18">
        <f>VLOOKUP(A980,'Master NJ LTC Rating'!$A:$S,19,FALSE)</f>
        <v>3</v>
      </c>
    </row>
    <row r="981" spans="1:14" x14ac:dyDescent="0.35">
      <c r="A981" s="13">
        <v>315282</v>
      </c>
      <c r="B981" s="13" t="s">
        <v>5142</v>
      </c>
      <c r="C981" s="13" t="s">
        <v>241</v>
      </c>
      <c r="D981" s="13" t="s">
        <v>5040</v>
      </c>
      <c r="E981" s="13" t="s">
        <v>21</v>
      </c>
      <c r="F981" s="58">
        <v>7726</v>
      </c>
      <c r="G981" s="13" t="s">
        <v>2279</v>
      </c>
      <c r="L981" s="13" t="s">
        <v>5141</v>
      </c>
      <c r="M981" s="60">
        <v>44743</v>
      </c>
      <c r="N981" s="18">
        <f>VLOOKUP(A981,'Master NJ LTC Rating'!$A:$S,19,FALSE)</f>
        <v>3</v>
      </c>
    </row>
    <row r="982" spans="1:14" x14ac:dyDescent="0.35">
      <c r="A982" s="13">
        <v>315317</v>
      </c>
      <c r="B982" s="13" t="s">
        <v>5132</v>
      </c>
      <c r="C982" s="13" t="s">
        <v>863</v>
      </c>
      <c r="D982" s="13" t="s">
        <v>864</v>
      </c>
      <c r="E982" s="13" t="s">
        <v>21</v>
      </c>
      <c r="F982" s="58">
        <v>8401</v>
      </c>
      <c r="G982" s="13" t="s">
        <v>2279</v>
      </c>
      <c r="L982" s="13" t="s">
        <v>2891</v>
      </c>
      <c r="M982" s="60">
        <v>44743</v>
      </c>
      <c r="N982" s="18">
        <f>VLOOKUP(A982,'Master NJ LTC Rating'!$A:$S,19,FALSE)</f>
        <v>5</v>
      </c>
    </row>
    <row r="983" spans="1:14" x14ac:dyDescent="0.35">
      <c r="A983" s="13">
        <v>315435</v>
      </c>
      <c r="B983" s="13" t="s">
        <v>983</v>
      </c>
      <c r="C983" s="13" t="s">
        <v>984</v>
      </c>
      <c r="D983" s="13" t="s">
        <v>247</v>
      </c>
      <c r="E983" s="13" t="s">
        <v>21</v>
      </c>
      <c r="F983" s="58">
        <v>7042</v>
      </c>
      <c r="G983" s="13" t="s">
        <v>1908</v>
      </c>
      <c r="H983" s="13" t="s">
        <v>1899</v>
      </c>
      <c r="I983" s="13" t="s">
        <v>3237</v>
      </c>
      <c r="J983" s="13" t="s">
        <v>1906</v>
      </c>
      <c r="K983" s="13" t="s">
        <v>1920</v>
      </c>
      <c r="L983" s="13" t="s">
        <v>3236</v>
      </c>
      <c r="M983" s="60">
        <v>44743</v>
      </c>
      <c r="N983" s="18">
        <f>VLOOKUP(A983,'Master NJ LTC Rating'!$A:$S,19,FALSE)</f>
        <v>5</v>
      </c>
    </row>
    <row r="984" spans="1:14" x14ac:dyDescent="0.35">
      <c r="A984" s="13">
        <v>315435</v>
      </c>
      <c r="B984" s="13" t="s">
        <v>983</v>
      </c>
      <c r="C984" s="13" t="s">
        <v>984</v>
      </c>
      <c r="D984" s="13" t="s">
        <v>247</v>
      </c>
      <c r="E984" s="13" t="s">
        <v>21</v>
      </c>
      <c r="F984" s="58">
        <v>7042</v>
      </c>
      <c r="G984" s="13" t="s">
        <v>1898</v>
      </c>
      <c r="H984" s="13" t="s">
        <v>1911</v>
      </c>
      <c r="I984" s="13" t="s">
        <v>985</v>
      </c>
      <c r="J984" s="13" t="s">
        <v>1912</v>
      </c>
      <c r="K984" s="13" t="s">
        <v>1920</v>
      </c>
      <c r="L984" s="13" t="s">
        <v>3236</v>
      </c>
      <c r="M984" s="60">
        <v>44743</v>
      </c>
      <c r="N984" s="18">
        <f>VLOOKUP(A984,'Master NJ LTC Rating'!$A:$S,19,FALSE)</f>
        <v>5</v>
      </c>
    </row>
    <row r="985" spans="1:14" x14ac:dyDescent="0.35">
      <c r="A985" s="13">
        <v>315435</v>
      </c>
      <c r="B985" s="13" t="s">
        <v>983</v>
      </c>
      <c r="C985" s="13" t="s">
        <v>984</v>
      </c>
      <c r="D985" s="13" t="s">
        <v>247</v>
      </c>
      <c r="E985" s="13" t="s">
        <v>21</v>
      </c>
      <c r="F985" s="58">
        <v>7042</v>
      </c>
      <c r="G985" s="13" t="s">
        <v>1904</v>
      </c>
      <c r="H985" s="13" t="s">
        <v>1899</v>
      </c>
      <c r="I985" s="13" t="s">
        <v>2307</v>
      </c>
      <c r="J985" s="13" t="s">
        <v>1906</v>
      </c>
      <c r="K985" s="13" t="s">
        <v>1920</v>
      </c>
      <c r="L985" s="13" t="s">
        <v>3236</v>
      </c>
      <c r="M985" s="60">
        <v>44743</v>
      </c>
      <c r="N985" s="18">
        <f>VLOOKUP(A985,'Master NJ LTC Rating'!$A:$S,19,FALSE)</f>
        <v>5</v>
      </c>
    </row>
    <row r="986" spans="1:14" x14ac:dyDescent="0.35">
      <c r="A986" s="13">
        <v>315435</v>
      </c>
      <c r="B986" s="13" t="s">
        <v>983</v>
      </c>
      <c r="C986" s="13" t="s">
        <v>984</v>
      </c>
      <c r="D986" s="13" t="s">
        <v>247</v>
      </c>
      <c r="E986" s="13" t="s">
        <v>21</v>
      </c>
      <c r="F986" s="58">
        <v>7042</v>
      </c>
      <c r="G986" s="13" t="s">
        <v>1898</v>
      </c>
      <c r="H986" s="13" t="s">
        <v>1899</v>
      </c>
      <c r="I986" s="13" t="s">
        <v>2310</v>
      </c>
      <c r="J986" s="13" t="s">
        <v>1912</v>
      </c>
      <c r="K986" s="13" t="s">
        <v>1920</v>
      </c>
      <c r="L986" s="13" t="s">
        <v>3236</v>
      </c>
      <c r="M986" s="60">
        <v>44743</v>
      </c>
      <c r="N986" s="18">
        <f>VLOOKUP(A986,'Master NJ LTC Rating'!$A:$S,19,FALSE)</f>
        <v>5</v>
      </c>
    </row>
    <row r="987" spans="1:14" x14ac:dyDescent="0.35">
      <c r="A987" s="13">
        <v>315434</v>
      </c>
      <c r="B987" s="13" t="s">
        <v>686</v>
      </c>
      <c r="C987" s="13" t="s">
        <v>687</v>
      </c>
      <c r="D987" s="13" t="s">
        <v>484</v>
      </c>
      <c r="E987" s="13" t="s">
        <v>21</v>
      </c>
      <c r="F987" s="58">
        <v>7450</v>
      </c>
      <c r="G987" s="13" t="s">
        <v>1908</v>
      </c>
      <c r="H987" s="13" t="s">
        <v>1899</v>
      </c>
      <c r="I987" s="13" t="s">
        <v>3235</v>
      </c>
      <c r="J987" s="13" t="s">
        <v>1906</v>
      </c>
      <c r="K987" s="13" t="s">
        <v>1920</v>
      </c>
      <c r="L987" s="13" t="s">
        <v>3234</v>
      </c>
      <c r="M987" s="60">
        <v>44743</v>
      </c>
      <c r="N987" s="18">
        <f>VLOOKUP(A987,'Master NJ LTC Rating'!$A:$S,19,FALSE)</f>
        <v>4</v>
      </c>
    </row>
    <row r="988" spans="1:14" x14ac:dyDescent="0.35">
      <c r="A988" s="13">
        <v>315434</v>
      </c>
      <c r="B988" s="13" t="s">
        <v>686</v>
      </c>
      <c r="C988" s="13" t="s">
        <v>687</v>
      </c>
      <c r="D988" s="13" t="s">
        <v>484</v>
      </c>
      <c r="E988" s="13" t="s">
        <v>21</v>
      </c>
      <c r="F988" s="58">
        <v>7450</v>
      </c>
      <c r="G988" s="13" t="s">
        <v>1898</v>
      </c>
      <c r="H988" s="13" t="s">
        <v>1911</v>
      </c>
      <c r="I988" s="13" t="s">
        <v>688</v>
      </c>
      <c r="J988" s="13" t="s">
        <v>1912</v>
      </c>
      <c r="K988" s="13" t="s">
        <v>1920</v>
      </c>
      <c r="L988" s="13" t="s">
        <v>3234</v>
      </c>
      <c r="M988" s="60">
        <v>44743</v>
      </c>
      <c r="N988" s="18">
        <f>VLOOKUP(A988,'Master NJ LTC Rating'!$A:$S,19,FALSE)</f>
        <v>4</v>
      </c>
    </row>
    <row r="989" spans="1:14" x14ac:dyDescent="0.35">
      <c r="A989" s="13">
        <v>315434</v>
      </c>
      <c r="B989" s="13" t="s">
        <v>686</v>
      </c>
      <c r="C989" s="13" t="s">
        <v>687</v>
      </c>
      <c r="D989" s="13" t="s">
        <v>484</v>
      </c>
      <c r="E989" s="13" t="s">
        <v>21</v>
      </c>
      <c r="F989" s="58">
        <v>7450</v>
      </c>
      <c r="G989" s="13" t="s">
        <v>1904</v>
      </c>
      <c r="H989" s="13" t="s">
        <v>1899</v>
      </c>
      <c r="I989" s="13" t="s">
        <v>2307</v>
      </c>
      <c r="J989" s="13" t="s">
        <v>1906</v>
      </c>
      <c r="K989" s="13" t="s">
        <v>1920</v>
      </c>
      <c r="L989" s="13" t="s">
        <v>3234</v>
      </c>
      <c r="M989" s="60">
        <v>44743</v>
      </c>
      <c r="N989" s="18">
        <f>VLOOKUP(A989,'Master NJ LTC Rating'!$A:$S,19,FALSE)</f>
        <v>4</v>
      </c>
    </row>
    <row r="990" spans="1:14" x14ac:dyDescent="0.35">
      <c r="A990" s="13">
        <v>315434</v>
      </c>
      <c r="B990" s="13" t="s">
        <v>686</v>
      </c>
      <c r="C990" s="13" t="s">
        <v>687</v>
      </c>
      <c r="D990" s="13" t="s">
        <v>484</v>
      </c>
      <c r="E990" s="13" t="s">
        <v>21</v>
      </c>
      <c r="F990" s="58">
        <v>7450</v>
      </c>
      <c r="G990" s="13" t="s">
        <v>1898</v>
      </c>
      <c r="H990" s="13" t="s">
        <v>1899</v>
      </c>
      <c r="I990" s="13" t="s">
        <v>2310</v>
      </c>
      <c r="J990" s="13" t="s">
        <v>1912</v>
      </c>
      <c r="K990" s="13" t="s">
        <v>1920</v>
      </c>
      <c r="L990" s="13" t="s">
        <v>3234</v>
      </c>
      <c r="M990" s="60">
        <v>44743</v>
      </c>
      <c r="N990" s="18">
        <f>VLOOKUP(A990,'Master NJ LTC Rating'!$A:$S,19,FALSE)</f>
        <v>4</v>
      </c>
    </row>
    <row r="991" spans="1:14" x14ac:dyDescent="0.35">
      <c r="A991" s="13">
        <v>315164</v>
      </c>
      <c r="B991" s="13" t="s">
        <v>1196</v>
      </c>
      <c r="C991" s="13" t="s">
        <v>201</v>
      </c>
      <c r="D991" s="13" t="s">
        <v>202</v>
      </c>
      <c r="E991" s="13" t="s">
        <v>21</v>
      </c>
      <c r="F991" s="58">
        <v>7670</v>
      </c>
      <c r="G991" s="13" t="s">
        <v>1904</v>
      </c>
      <c r="H991" s="13" t="s">
        <v>1899</v>
      </c>
      <c r="I991" s="13" t="s">
        <v>2307</v>
      </c>
      <c r="J991" s="13" t="s">
        <v>1906</v>
      </c>
      <c r="K991" s="13" t="s">
        <v>2378</v>
      </c>
      <c r="L991" s="13" t="s">
        <v>2379</v>
      </c>
      <c r="M991" s="60">
        <v>44743</v>
      </c>
      <c r="N991" s="18">
        <f>VLOOKUP(A991,'Master NJ LTC Rating'!$A:$S,19,FALSE)</f>
        <v>5</v>
      </c>
    </row>
    <row r="992" spans="1:14" x14ac:dyDescent="0.35">
      <c r="A992" s="13">
        <v>315164</v>
      </c>
      <c r="B992" s="13" t="s">
        <v>1196</v>
      </c>
      <c r="C992" s="13" t="s">
        <v>201</v>
      </c>
      <c r="D992" s="13" t="s">
        <v>202</v>
      </c>
      <c r="E992" s="13" t="s">
        <v>21</v>
      </c>
      <c r="F992" s="58">
        <v>7670</v>
      </c>
      <c r="G992" s="13" t="s">
        <v>1898</v>
      </c>
      <c r="H992" s="13" t="s">
        <v>1899</v>
      </c>
      <c r="I992" s="13" t="s">
        <v>2310</v>
      </c>
      <c r="J992" s="59">
        <v>1</v>
      </c>
      <c r="K992" s="13" t="s">
        <v>2378</v>
      </c>
      <c r="L992" s="13" t="s">
        <v>2379</v>
      </c>
      <c r="M992" s="60">
        <v>44743</v>
      </c>
      <c r="N992" s="18">
        <f>VLOOKUP(A992,'Master NJ LTC Rating'!$A:$S,19,FALSE)</f>
        <v>5</v>
      </c>
    </row>
    <row r="993" spans="1:14" x14ac:dyDescent="0.35">
      <c r="A993" s="13">
        <v>315164</v>
      </c>
      <c r="B993" s="13" t="s">
        <v>1196</v>
      </c>
      <c r="C993" s="13" t="s">
        <v>201</v>
      </c>
      <c r="D993" s="13" t="s">
        <v>202</v>
      </c>
      <c r="E993" s="13" t="s">
        <v>21</v>
      </c>
      <c r="F993" s="58">
        <v>7670</v>
      </c>
      <c r="G993" s="13" t="s">
        <v>1908</v>
      </c>
      <c r="H993" s="13" t="s">
        <v>1899</v>
      </c>
      <c r="I993" s="13" t="s">
        <v>2380</v>
      </c>
      <c r="J993" s="13" t="s">
        <v>1906</v>
      </c>
      <c r="K993" s="13" t="s">
        <v>2378</v>
      </c>
      <c r="L993" s="13" t="s">
        <v>2379</v>
      </c>
      <c r="M993" s="60">
        <v>44743</v>
      </c>
      <c r="N993" s="18">
        <f>VLOOKUP(A993,'Master NJ LTC Rating'!$A:$S,19,FALSE)</f>
        <v>5</v>
      </c>
    </row>
    <row r="994" spans="1:14" x14ac:dyDescent="0.35">
      <c r="A994" s="13">
        <v>315425</v>
      </c>
      <c r="B994" s="13" t="s">
        <v>165</v>
      </c>
      <c r="C994" s="13" t="s">
        <v>166</v>
      </c>
      <c r="D994" s="13" t="s">
        <v>167</v>
      </c>
      <c r="E994" s="13" t="s">
        <v>21</v>
      </c>
      <c r="F994" s="58">
        <v>8844</v>
      </c>
      <c r="G994" s="13" t="s">
        <v>4727</v>
      </c>
      <c r="H994" s="13" t="s">
        <v>1899</v>
      </c>
      <c r="I994" s="13" t="s">
        <v>2500</v>
      </c>
      <c r="J994" s="13" t="s">
        <v>1912</v>
      </c>
      <c r="K994" s="13" t="s">
        <v>2423</v>
      </c>
      <c r="L994" s="13" t="s">
        <v>3224</v>
      </c>
      <c r="M994" s="60">
        <v>44743</v>
      </c>
      <c r="N994" s="18">
        <f>VLOOKUP(A994,'Master NJ LTC Rating'!$A:$S,19,FALSE)</f>
        <v>2</v>
      </c>
    </row>
    <row r="995" spans="1:14" x14ac:dyDescent="0.35">
      <c r="A995" s="13">
        <v>315425</v>
      </c>
      <c r="B995" s="13" t="s">
        <v>165</v>
      </c>
      <c r="C995" s="13" t="s">
        <v>166</v>
      </c>
      <c r="D995" s="13" t="s">
        <v>167</v>
      </c>
      <c r="E995" s="13" t="s">
        <v>21</v>
      </c>
      <c r="F995" s="58">
        <v>8844</v>
      </c>
      <c r="G995" s="13" t="s">
        <v>4741</v>
      </c>
      <c r="H995" s="13" t="s">
        <v>1899</v>
      </c>
      <c r="I995" s="13" t="s">
        <v>2501</v>
      </c>
      <c r="J995" s="13" t="s">
        <v>1906</v>
      </c>
      <c r="K995" s="13" t="s">
        <v>3225</v>
      </c>
      <c r="L995" s="13" t="s">
        <v>3224</v>
      </c>
      <c r="M995" s="60">
        <v>44743</v>
      </c>
      <c r="N995" s="18">
        <f>VLOOKUP(A995,'Master NJ LTC Rating'!$A:$S,19,FALSE)</f>
        <v>2</v>
      </c>
    </row>
    <row r="996" spans="1:14" x14ac:dyDescent="0.35">
      <c r="A996" s="13">
        <v>315375</v>
      </c>
      <c r="B996" s="13" t="s">
        <v>5128</v>
      </c>
      <c r="C996" s="13" t="s">
        <v>499</v>
      </c>
      <c r="D996" s="13" t="s">
        <v>218</v>
      </c>
      <c r="E996" s="13" t="s">
        <v>21</v>
      </c>
      <c r="F996" s="58">
        <v>7104</v>
      </c>
      <c r="G996" s="13" t="s">
        <v>1898</v>
      </c>
      <c r="H996" s="13" t="s">
        <v>1899</v>
      </c>
      <c r="I996" s="13" t="s">
        <v>3075</v>
      </c>
      <c r="J996" s="59">
        <v>0.08</v>
      </c>
      <c r="K996" s="13" t="s">
        <v>3076</v>
      </c>
      <c r="L996" s="13" t="s">
        <v>3074</v>
      </c>
      <c r="M996" s="60">
        <v>44743</v>
      </c>
      <c r="N996" s="18">
        <f>VLOOKUP(A996,'Master NJ LTC Rating'!$A:$S,19,FALSE)</f>
        <v>3</v>
      </c>
    </row>
    <row r="997" spans="1:14" x14ac:dyDescent="0.35">
      <c r="A997" s="13">
        <v>315375</v>
      </c>
      <c r="B997" s="13" t="s">
        <v>5128</v>
      </c>
      <c r="C997" s="13" t="s">
        <v>499</v>
      </c>
      <c r="D997" s="13" t="s">
        <v>218</v>
      </c>
      <c r="E997" s="13" t="s">
        <v>21</v>
      </c>
      <c r="F997" s="58">
        <v>7104</v>
      </c>
      <c r="G997" s="13" t="s">
        <v>4727</v>
      </c>
      <c r="H997" s="13" t="s">
        <v>1899</v>
      </c>
      <c r="I997" s="13" t="s">
        <v>3077</v>
      </c>
      <c r="J997" s="59">
        <v>0.6</v>
      </c>
      <c r="K997" s="13" t="s">
        <v>3078</v>
      </c>
      <c r="L997" s="13" t="s">
        <v>3074</v>
      </c>
      <c r="M997" s="60">
        <v>44743</v>
      </c>
      <c r="N997" s="18">
        <f>VLOOKUP(A997,'Master NJ LTC Rating'!$A:$S,19,FALSE)</f>
        <v>3</v>
      </c>
    </row>
    <row r="998" spans="1:14" x14ac:dyDescent="0.35">
      <c r="A998" s="13">
        <v>315375</v>
      </c>
      <c r="B998" s="13" t="s">
        <v>5128</v>
      </c>
      <c r="C998" s="13" t="s">
        <v>499</v>
      </c>
      <c r="D998" s="13" t="s">
        <v>218</v>
      </c>
      <c r="E998" s="13" t="s">
        <v>21</v>
      </c>
      <c r="F998" s="58">
        <v>7104</v>
      </c>
      <c r="G998" s="13" t="s">
        <v>1898</v>
      </c>
      <c r="H998" s="13" t="s">
        <v>1911</v>
      </c>
      <c r="I998" s="13" t="s">
        <v>3072</v>
      </c>
      <c r="J998" s="59">
        <v>0.32</v>
      </c>
      <c r="K998" s="13" t="s">
        <v>3073</v>
      </c>
      <c r="L998" s="13" t="s">
        <v>3074</v>
      </c>
      <c r="M998" s="60">
        <v>44743</v>
      </c>
      <c r="N998" s="18">
        <f>VLOOKUP(A998,'Master NJ LTC Rating'!$A:$S,19,FALSE)</f>
        <v>3</v>
      </c>
    </row>
    <row r="999" spans="1:14" x14ac:dyDescent="0.35">
      <c r="A999" s="13">
        <v>315375</v>
      </c>
      <c r="B999" s="13" t="s">
        <v>5128</v>
      </c>
      <c r="C999" s="13" t="s">
        <v>499</v>
      </c>
      <c r="D999" s="13" t="s">
        <v>218</v>
      </c>
      <c r="E999" s="13" t="s">
        <v>21</v>
      </c>
      <c r="F999" s="58">
        <v>7104</v>
      </c>
      <c r="G999" s="13" t="s">
        <v>4735</v>
      </c>
      <c r="H999" s="13" t="s">
        <v>1899</v>
      </c>
      <c r="I999" s="13" t="s">
        <v>2167</v>
      </c>
      <c r="J999" s="59">
        <v>0.06</v>
      </c>
      <c r="K999" s="13" t="s">
        <v>3073</v>
      </c>
      <c r="L999" s="13" t="s">
        <v>3074</v>
      </c>
      <c r="M999" s="60">
        <v>44743</v>
      </c>
      <c r="N999" s="18">
        <f>VLOOKUP(A999,'Master NJ LTC Rating'!$A:$S,19,FALSE)</f>
        <v>3</v>
      </c>
    </row>
    <row r="1000" spans="1:14" x14ac:dyDescent="0.35">
      <c r="A1000" s="13">
        <v>315375</v>
      </c>
      <c r="B1000" s="13" t="s">
        <v>5128</v>
      </c>
      <c r="C1000" s="13" t="s">
        <v>499</v>
      </c>
      <c r="D1000" s="13" t="s">
        <v>218</v>
      </c>
      <c r="E1000" s="13" t="s">
        <v>21</v>
      </c>
      <c r="F1000" s="58">
        <v>7104</v>
      </c>
      <c r="G1000" s="13" t="s">
        <v>1913</v>
      </c>
      <c r="H1000" s="13" t="s">
        <v>1899</v>
      </c>
      <c r="I1000" s="13" t="s">
        <v>3079</v>
      </c>
      <c r="J1000" s="59">
        <v>0.06</v>
      </c>
      <c r="K1000" s="13" t="s">
        <v>3073</v>
      </c>
      <c r="L1000" s="13" t="s">
        <v>3074</v>
      </c>
      <c r="M1000" s="60">
        <v>44743</v>
      </c>
      <c r="N1000" s="18">
        <f>VLOOKUP(A1000,'Master NJ LTC Rating'!$A:$S,19,FALSE)</f>
        <v>3</v>
      </c>
    </row>
    <row r="1001" spans="1:14" x14ac:dyDescent="0.35">
      <c r="A1001" s="13">
        <v>315375</v>
      </c>
      <c r="B1001" s="13" t="s">
        <v>5128</v>
      </c>
      <c r="C1001" s="13" t="s">
        <v>499</v>
      </c>
      <c r="D1001" s="13" t="s">
        <v>218</v>
      </c>
      <c r="E1001" s="13" t="s">
        <v>21</v>
      </c>
      <c r="F1001" s="58">
        <v>7104</v>
      </c>
      <c r="G1001" s="13" t="s">
        <v>4735</v>
      </c>
      <c r="H1001" s="13" t="s">
        <v>1899</v>
      </c>
      <c r="I1001" s="13" t="s">
        <v>3080</v>
      </c>
      <c r="J1001" s="59">
        <v>0.06</v>
      </c>
      <c r="K1001" s="13" t="s">
        <v>3073</v>
      </c>
      <c r="L1001" s="13" t="s">
        <v>3074</v>
      </c>
      <c r="M1001" s="60">
        <v>44743</v>
      </c>
      <c r="N1001" s="18">
        <f>VLOOKUP(A1001,'Master NJ LTC Rating'!$A:$S,19,FALSE)</f>
        <v>3</v>
      </c>
    </row>
    <row r="1002" spans="1:14" x14ac:dyDescent="0.35">
      <c r="A1002" s="13">
        <v>315375</v>
      </c>
      <c r="B1002" s="13" t="s">
        <v>5128</v>
      </c>
      <c r="C1002" s="13" t="s">
        <v>499</v>
      </c>
      <c r="D1002" s="13" t="s">
        <v>218</v>
      </c>
      <c r="E1002" s="13" t="s">
        <v>21</v>
      </c>
      <c r="F1002" s="58">
        <v>7104</v>
      </c>
      <c r="G1002" s="13" t="s">
        <v>4731</v>
      </c>
      <c r="H1002" s="13" t="s">
        <v>1899</v>
      </c>
      <c r="I1002" s="13" t="s">
        <v>3081</v>
      </c>
      <c r="J1002" s="59">
        <v>0.06</v>
      </c>
      <c r="K1002" s="13" t="s">
        <v>3073</v>
      </c>
      <c r="L1002" s="13" t="s">
        <v>3074</v>
      </c>
      <c r="M1002" s="60">
        <v>44743</v>
      </c>
      <c r="N1002" s="18">
        <f>VLOOKUP(A1002,'Master NJ LTC Rating'!$A:$S,19,FALSE)</f>
        <v>3</v>
      </c>
    </row>
    <row r="1003" spans="1:14" x14ac:dyDescent="0.35">
      <c r="A1003" s="13">
        <v>315375</v>
      </c>
      <c r="B1003" s="13" t="s">
        <v>5128</v>
      </c>
      <c r="C1003" s="13" t="s">
        <v>499</v>
      </c>
      <c r="D1003" s="13" t="s">
        <v>218</v>
      </c>
      <c r="E1003" s="13" t="s">
        <v>21</v>
      </c>
      <c r="F1003" s="58">
        <v>7104</v>
      </c>
      <c r="G1003" s="13" t="s">
        <v>1913</v>
      </c>
      <c r="H1003" s="13" t="s">
        <v>1899</v>
      </c>
      <c r="I1003" s="13" t="s">
        <v>3082</v>
      </c>
      <c r="J1003" s="59">
        <v>0.06</v>
      </c>
      <c r="K1003" s="13" t="s">
        <v>3073</v>
      </c>
      <c r="L1003" s="13" t="s">
        <v>3074</v>
      </c>
      <c r="M1003" s="60">
        <v>44743</v>
      </c>
      <c r="N1003" s="18">
        <f>VLOOKUP(A1003,'Master NJ LTC Rating'!$A:$S,19,FALSE)</f>
        <v>3</v>
      </c>
    </row>
    <row r="1004" spans="1:14" x14ac:dyDescent="0.35">
      <c r="A1004" s="13">
        <v>315224</v>
      </c>
      <c r="B1004" s="13" t="s">
        <v>43</v>
      </c>
      <c r="C1004" s="13" t="s">
        <v>44</v>
      </c>
      <c r="D1004" s="13" t="s">
        <v>45</v>
      </c>
      <c r="E1004" s="13" t="s">
        <v>21</v>
      </c>
      <c r="F1004" s="58">
        <v>7844</v>
      </c>
      <c r="G1004" s="13" t="s">
        <v>4731</v>
      </c>
      <c r="H1004" s="13" t="s">
        <v>1899</v>
      </c>
      <c r="I1004" s="13" t="s">
        <v>2580</v>
      </c>
      <c r="J1004" s="59">
        <v>0.5</v>
      </c>
      <c r="K1004" s="13" t="s">
        <v>2581</v>
      </c>
      <c r="L1004" s="13" t="s">
        <v>2579</v>
      </c>
      <c r="M1004" s="60">
        <v>44743</v>
      </c>
      <c r="N1004" s="18">
        <f>VLOOKUP(A1004,'Master NJ LTC Rating'!$A:$S,19,FALSE)</f>
        <v>2</v>
      </c>
    </row>
    <row r="1005" spans="1:14" x14ac:dyDescent="0.35">
      <c r="A1005" s="13">
        <v>315224</v>
      </c>
      <c r="B1005" s="13" t="s">
        <v>43</v>
      </c>
      <c r="C1005" s="13" t="s">
        <v>44</v>
      </c>
      <c r="D1005" s="13" t="s">
        <v>45</v>
      </c>
      <c r="E1005" s="13" t="s">
        <v>21</v>
      </c>
      <c r="F1005" s="58">
        <v>7844</v>
      </c>
      <c r="G1005" s="13" t="s">
        <v>1898</v>
      </c>
      <c r="H1005" s="13" t="s">
        <v>1911</v>
      </c>
      <c r="I1005" s="13" t="s">
        <v>2577</v>
      </c>
      <c r="J1005" s="59">
        <v>1</v>
      </c>
      <c r="K1005" s="13" t="s">
        <v>2578</v>
      </c>
      <c r="L1005" s="13" t="s">
        <v>2579</v>
      </c>
      <c r="M1005" s="60">
        <v>44743</v>
      </c>
      <c r="N1005" s="18">
        <f>VLOOKUP(A1005,'Master NJ LTC Rating'!$A:$S,19,FALSE)</f>
        <v>2</v>
      </c>
    </row>
    <row r="1006" spans="1:14" x14ac:dyDescent="0.35">
      <c r="A1006" s="13">
        <v>315224</v>
      </c>
      <c r="B1006" s="13" t="s">
        <v>43</v>
      </c>
      <c r="C1006" s="13" t="s">
        <v>44</v>
      </c>
      <c r="D1006" s="13" t="s">
        <v>45</v>
      </c>
      <c r="E1006" s="13" t="s">
        <v>21</v>
      </c>
      <c r="F1006" s="58">
        <v>7844</v>
      </c>
      <c r="G1006" s="13" t="s">
        <v>1913</v>
      </c>
      <c r="H1006" s="13" t="s">
        <v>1899</v>
      </c>
      <c r="I1006" s="13" t="s">
        <v>2582</v>
      </c>
      <c r="J1006" s="59">
        <v>0.5</v>
      </c>
      <c r="K1006" s="13" t="s">
        <v>2581</v>
      </c>
      <c r="L1006" s="13" t="s">
        <v>2579</v>
      </c>
      <c r="M1006" s="60">
        <v>44743</v>
      </c>
      <c r="N1006" s="18">
        <f>VLOOKUP(A1006,'Master NJ LTC Rating'!$A:$S,19,FALSE)</f>
        <v>2</v>
      </c>
    </row>
    <row r="1007" spans="1:14" x14ac:dyDescent="0.35">
      <c r="A1007" s="13">
        <v>315327</v>
      </c>
      <c r="B1007" s="13" t="s">
        <v>508</v>
      </c>
      <c r="C1007" s="13" t="s">
        <v>1188</v>
      </c>
      <c r="D1007" s="13" t="s">
        <v>414</v>
      </c>
      <c r="E1007" s="13" t="s">
        <v>21</v>
      </c>
      <c r="F1007" s="58">
        <v>8701</v>
      </c>
      <c r="G1007" s="13" t="s">
        <v>1898</v>
      </c>
      <c r="H1007" s="13" t="s">
        <v>1899</v>
      </c>
      <c r="I1007" s="13" t="s">
        <v>2246</v>
      </c>
      <c r="J1007" s="59">
        <v>0.23</v>
      </c>
      <c r="K1007" s="13" t="s">
        <v>2247</v>
      </c>
      <c r="L1007" s="13" t="s">
        <v>2925</v>
      </c>
      <c r="M1007" s="60">
        <v>44743</v>
      </c>
      <c r="N1007" s="18">
        <f>VLOOKUP(A1007,'Master NJ LTC Rating'!$A:$S,19,FALSE)</f>
        <v>5</v>
      </c>
    </row>
    <row r="1008" spans="1:14" x14ac:dyDescent="0.35">
      <c r="A1008" s="13">
        <v>315327</v>
      </c>
      <c r="B1008" s="13" t="s">
        <v>508</v>
      </c>
      <c r="C1008" s="13" t="s">
        <v>1188</v>
      </c>
      <c r="D1008" s="13" t="s">
        <v>414</v>
      </c>
      <c r="E1008" s="13" t="s">
        <v>21</v>
      </c>
      <c r="F1008" s="58">
        <v>8701</v>
      </c>
      <c r="G1008" s="13" t="s">
        <v>4726</v>
      </c>
      <c r="H1008" s="13" t="s">
        <v>1899</v>
      </c>
      <c r="I1008" s="13" t="s">
        <v>2926</v>
      </c>
      <c r="J1008" s="59">
        <v>0.23</v>
      </c>
      <c r="K1008" s="13" t="s">
        <v>2927</v>
      </c>
      <c r="L1008" s="13" t="s">
        <v>2925</v>
      </c>
      <c r="M1008" s="60">
        <v>44743</v>
      </c>
      <c r="N1008" s="18">
        <f>VLOOKUP(A1008,'Master NJ LTC Rating'!$A:$S,19,FALSE)</f>
        <v>5</v>
      </c>
    </row>
    <row r="1009" spans="1:14" x14ac:dyDescent="0.35">
      <c r="A1009" s="13">
        <v>315327</v>
      </c>
      <c r="B1009" s="13" t="s">
        <v>508</v>
      </c>
      <c r="C1009" s="13" t="s">
        <v>1188</v>
      </c>
      <c r="D1009" s="13" t="s">
        <v>414</v>
      </c>
      <c r="E1009" s="13" t="s">
        <v>21</v>
      </c>
      <c r="F1009" s="58">
        <v>8701</v>
      </c>
      <c r="G1009" s="13" t="s">
        <v>1898</v>
      </c>
      <c r="H1009" s="13" t="s">
        <v>1899</v>
      </c>
      <c r="I1009" s="13" t="s">
        <v>2928</v>
      </c>
      <c r="J1009" s="59">
        <v>0.1</v>
      </c>
      <c r="K1009" s="13" t="s">
        <v>2050</v>
      </c>
      <c r="L1009" s="13" t="s">
        <v>2925</v>
      </c>
      <c r="M1009" s="60">
        <v>44743</v>
      </c>
      <c r="N1009" s="18">
        <f>VLOOKUP(A1009,'Master NJ LTC Rating'!$A:$S,19,FALSE)</f>
        <v>5</v>
      </c>
    </row>
    <row r="1010" spans="1:14" x14ac:dyDescent="0.35">
      <c r="A1010" s="13">
        <v>315327</v>
      </c>
      <c r="B1010" s="13" t="s">
        <v>508</v>
      </c>
      <c r="C1010" s="13" t="s">
        <v>1188</v>
      </c>
      <c r="D1010" s="13" t="s">
        <v>414</v>
      </c>
      <c r="E1010" s="13" t="s">
        <v>21</v>
      </c>
      <c r="F1010" s="58">
        <v>8701</v>
      </c>
      <c r="G1010" s="13" t="s">
        <v>1898</v>
      </c>
      <c r="H1010" s="13" t="s">
        <v>1899</v>
      </c>
      <c r="I1010" s="13" t="s">
        <v>2929</v>
      </c>
      <c r="J1010" s="59">
        <v>0.23</v>
      </c>
      <c r="K1010" s="13" t="s">
        <v>2930</v>
      </c>
      <c r="L1010" s="13" t="s">
        <v>2925</v>
      </c>
      <c r="M1010" s="60">
        <v>44743</v>
      </c>
      <c r="N1010" s="18">
        <f>VLOOKUP(A1010,'Master NJ LTC Rating'!$A:$S,19,FALSE)</f>
        <v>5</v>
      </c>
    </row>
    <row r="1011" spans="1:14" x14ac:dyDescent="0.35">
      <c r="A1011" s="13">
        <v>315327</v>
      </c>
      <c r="B1011" s="13" t="s">
        <v>508</v>
      </c>
      <c r="C1011" s="13" t="s">
        <v>1188</v>
      </c>
      <c r="D1011" s="13" t="s">
        <v>414</v>
      </c>
      <c r="E1011" s="13" t="s">
        <v>21</v>
      </c>
      <c r="F1011" s="58">
        <v>8701</v>
      </c>
      <c r="G1011" s="13" t="s">
        <v>5163</v>
      </c>
      <c r="H1011" s="13" t="s">
        <v>1899</v>
      </c>
      <c r="I1011" s="13" t="s">
        <v>2931</v>
      </c>
      <c r="J1011" s="59">
        <v>0.23</v>
      </c>
      <c r="K1011" s="13" t="s">
        <v>2930</v>
      </c>
      <c r="L1011" s="13" t="s">
        <v>2925</v>
      </c>
      <c r="M1011" s="60">
        <v>44743</v>
      </c>
      <c r="N1011" s="18">
        <f>VLOOKUP(A1011,'Master NJ LTC Rating'!$A:$S,19,FALSE)</f>
        <v>5</v>
      </c>
    </row>
    <row r="1012" spans="1:14" x14ac:dyDescent="0.35">
      <c r="A1012" s="13">
        <v>315336</v>
      </c>
      <c r="B1012" s="13" t="s">
        <v>652</v>
      </c>
      <c r="C1012" s="13" t="s">
        <v>653</v>
      </c>
      <c r="D1012" s="13" t="s">
        <v>630</v>
      </c>
      <c r="E1012" s="13" t="s">
        <v>21</v>
      </c>
      <c r="F1012" s="58">
        <v>8831</v>
      </c>
      <c r="G1012" s="13" t="s">
        <v>1898</v>
      </c>
      <c r="H1012" s="13" t="s">
        <v>1899</v>
      </c>
      <c r="I1012" s="13" t="s">
        <v>2945</v>
      </c>
      <c r="J1012" s="13" t="s">
        <v>1912</v>
      </c>
      <c r="K1012" s="13" t="s">
        <v>2946</v>
      </c>
      <c r="L1012" s="13" t="s">
        <v>2947</v>
      </c>
      <c r="M1012" s="60">
        <v>44743</v>
      </c>
      <c r="N1012" s="18">
        <f>VLOOKUP(A1012,'Master NJ LTC Rating'!$A:$S,19,FALSE)</f>
        <v>5</v>
      </c>
    </row>
    <row r="1013" spans="1:14" x14ac:dyDescent="0.35">
      <c r="A1013" s="13">
        <v>315336</v>
      </c>
      <c r="B1013" s="13" t="s">
        <v>652</v>
      </c>
      <c r="C1013" s="13" t="s">
        <v>653</v>
      </c>
      <c r="D1013" s="13" t="s">
        <v>630</v>
      </c>
      <c r="E1013" s="13" t="s">
        <v>21</v>
      </c>
      <c r="F1013" s="58">
        <v>8831</v>
      </c>
      <c r="G1013" s="13" t="s">
        <v>1898</v>
      </c>
      <c r="H1013" s="13" t="s">
        <v>1899</v>
      </c>
      <c r="I1013" s="13" t="s">
        <v>2948</v>
      </c>
      <c r="J1013" s="13" t="s">
        <v>1912</v>
      </c>
      <c r="K1013" s="13" t="s">
        <v>2946</v>
      </c>
      <c r="L1013" s="13" t="s">
        <v>2947</v>
      </c>
      <c r="M1013" s="60">
        <v>44743</v>
      </c>
      <c r="N1013" s="18">
        <f>VLOOKUP(A1013,'Master NJ LTC Rating'!$A:$S,19,FALSE)</f>
        <v>5</v>
      </c>
    </row>
    <row r="1014" spans="1:14" x14ac:dyDescent="0.35">
      <c r="A1014" s="13">
        <v>315336</v>
      </c>
      <c r="B1014" s="13" t="s">
        <v>652</v>
      </c>
      <c r="C1014" s="13" t="s">
        <v>653</v>
      </c>
      <c r="D1014" s="13" t="s">
        <v>630</v>
      </c>
      <c r="E1014" s="13" t="s">
        <v>21</v>
      </c>
      <c r="F1014" s="58">
        <v>8831</v>
      </c>
      <c r="G1014" s="13" t="s">
        <v>4730</v>
      </c>
      <c r="H1014" s="13" t="s">
        <v>1899</v>
      </c>
      <c r="I1014" s="13" t="s">
        <v>2500</v>
      </c>
      <c r="J1014" s="13" t="s">
        <v>1912</v>
      </c>
      <c r="K1014" s="13" t="s">
        <v>2946</v>
      </c>
      <c r="L1014" s="13" t="s">
        <v>2947</v>
      </c>
      <c r="M1014" s="60">
        <v>44743</v>
      </c>
      <c r="N1014" s="18">
        <f>VLOOKUP(A1014,'Master NJ LTC Rating'!$A:$S,19,FALSE)</f>
        <v>5</v>
      </c>
    </row>
    <row r="1015" spans="1:14" x14ac:dyDescent="0.35">
      <c r="A1015" s="13">
        <v>315336</v>
      </c>
      <c r="B1015" s="13" t="s">
        <v>652</v>
      </c>
      <c r="C1015" s="13" t="s">
        <v>653</v>
      </c>
      <c r="D1015" s="13" t="s">
        <v>630</v>
      </c>
      <c r="E1015" s="13" t="s">
        <v>21</v>
      </c>
      <c r="F1015" s="58">
        <v>8831</v>
      </c>
      <c r="G1015" s="13" t="s">
        <v>1904</v>
      </c>
      <c r="H1015" s="13" t="s">
        <v>1899</v>
      </c>
      <c r="I1015" s="13" t="s">
        <v>2501</v>
      </c>
      <c r="J1015" s="13" t="s">
        <v>1906</v>
      </c>
      <c r="K1015" s="13" t="s">
        <v>2949</v>
      </c>
      <c r="L1015" s="13" t="s">
        <v>2947</v>
      </c>
      <c r="M1015" s="60">
        <v>44743</v>
      </c>
      <c r="N1015" s="18">
        <f>VLOOKUP(A1015,'Master NJ LTC Rating'!$A:$S,19,FALSE)</f>
        <v>5</v>
      </c>
    </row>
    <row r="1016" spans="1:14" x14ac:dyDescent="0.35">
      <c r="A1016" s="13">
        <v>315177</v>
      </c>
      <c r="B1016" s="13" t="s">
        <v>772</v>
      </c>
      <c r="C1016" s="13" t="s">
        <v>773</v>
      </c>
      <c r="D1016" s="13" t="s">
        <v>774</v>
      </c>
      <c r="E1016" s="13" t="s">
        <v>21</v>
      </c>
      <c r="F1016" s="58">
        <v>7724</v>
      </c>
      <c r="G1016" s="13" t="s">
        <v>1898</v>
      </c>
      <c r="H1016" s="13" t="s">
        <v>1911</v>
      </c>
      <c r="I1016" s="13" t="s">
        <v>775</v>
      </c>
      <c r="J1016" s="13" t="s">
        <v>1912</v>
      </c>
      <c r="K1016" s="13" t="s">
        <v>2423</v>
      </c>
      <c r="L1016" s="13" t="s">
        <v>2424</v>
      </c>
      <c r="M1016" s="60">
        <v>44743</v>
      </c>
      <c r="N1016" s="18">
        <f>VLOOKUP(A1016,'Master NJ LTC Rating'!$A:$S,19,FALSE)</f>
        <v>4</v>
      </c>
    </row>
    <row r="1017" spans="1:14" x14ac:dyDescent="0.35">
      <c r="A1017" s="13">
        <v>315177</v>
      </c>
      <c r="B1017" s="13" t="s">
        <v>772</v>
      </c>
      <c r="C1017" s="13" t="s">
        <v>773</v>
      </c>
      <c r="D1017" s="13" t="s">
        <v>774</v>
      </c>
      <c r="E1017" s="13" t="s">
        <v>21</v>
      </c>
      <c r="F1017" s="58">
        <v>7724</v>
      </c>
      <c r="G1017" s="13" t="s">
        <v>4730</v>
      </c>
      <c r="H1017" s="13" t="s">
        <v>1899</v>
      </c>
      <c r="I1017" s="13" t="s">
        <v>1948</v>
      </c>
      <c r="J1017" s="13" t="s">
        <v>1912</v>
      </c>
      <c r="K1017" s="13" t="s">
        <v>2425</v>
      </c>
      <c r="L1017" s="13" t="s">
        <v>2424</v>
      </c>
      <c r="M1017" s="60">
        <v>44743</v>
      </c>
      <c r="N1017" s="18">
        <f>VLOOKUP(A1017,'Master NJ LTC Rating'!$A:$S,19,FALSE)</f>
        <v>4</v>
      </c>
    </row>
    <row r="1018" spans="1:14" x14ac:dyDescent="0.35">
      <c r="A1018" s="13">
        <v>315177</v>
      </c>
      <c r="B1018" s="13" t="s">
        <v>772</v>
      </c>
      <c r="C1018" s="13" t="s">
        <v>773</v>
      </c>
      <c r="D1018" s="13" t="s">
        <v>774</v>
      </c>
      <c r="E1018" s="13" t="s">
        <v>21</v>
      </c>
      <c r="F1018" s="58">
        <v>7724</v>
      </c>
      <c r="G1018" s="13" t="s">
        <v>1904</v>
      </c>
      <c r="H1018" s="13" t="s">
        <v>1899</v>
      </c>
      <c r="I1018" s="13" t="s">
        <v>2111</v>
      </c>
      <c r="J1018" s="13" t="s">
        <v>1906</v>
      </c>
      <c r="K1018" s="13" t="s">
        <v>2377</v>
      </c>
      <c r="L1018" s="13" t="s">
        <v>2424</v>
      </c>
      <c r="M1018" s="60">
        <v>44743</v>
      </c>
      <c r="N1018" s="18">
        <f>VLOOKUP(A1018,'Master NJ LTC Rating'!$A:$S,19,FALSE)</f>
        <v>4</v>
      </c>
    </row>
    <row r="1019" spans="1:14" x14ac:dyDescent="0.35">
      <c r="A1019" s="13">
        <v>315058</v>
      </c>
      <c r="B1019" s="13" t="s">
        <v>697</v>
      </c>
      <c r="C1019" s="13" t="s">
        <v>698</v>
      </c>
      <c r="D1019" s="13" t="s">
        <v>699</v>
      </c>
      <c r="E1019" s="13" t="s">
        <v>21</v>
      </c>
      <c r="F1019" s="58">
        <v>8079</v>
      </c>
      <c r="G1019" s="13" t="s">
        <v>1898</v>
      </c>
      <c r="H1019" s="13" t="s">
        <v>1911</v>
      </c>
      <c r="I1019" s="13" t="s">
        <v>2105</v>
      </c>
      <c r="J1019" s="13" t="s">
        <v>1912</v>
      </c>
      <c r="K1019" s="13" t="s">
        <v>2106</v>
      </c>
      <c r="L1019" s="13" t="s">
        <v>2107</v>
      </c>
      <c r="M1019" s="60">
        <v>44743</v>
      </c>
      <c r="N1019" s="18">
        <f>VLOOKUP(A1019,'Master NJ LTC Rating'!$A:$S,19,FALSE)</f>
        <v>4</v>
      </c>
    </row>
    <row r="1020" spans="1:14" x14ac:dyDescent="0.35">
      <c r="A1020" s="13">
        <v>315058</v>
      </c>
      <c r="B1020" s="13" t="s">
        <v>697</v>
      </c>
      <c r="C1020" s="13" t="s">
        <v>698</v>
      </c>
      <c r="D1020" s="13" t="s">
        <v>699</v>
      </c>
      <c r="E1020" s="13" t="s">
        <v>21</v>
      </c>
      <c r="F1020" s="58">
        <v>8079</v>
      </c>
      <c r="G1020" s="13" t="s">
        <v>1908</v>
      </c>
      <c r="H1020" s="13" t="s">
        <v>1899</v>
      </c>
      <c r="I1020" s="13" t="s">
        <v>2112</v>
      </c>
      <c r="J1020" s="13" t="s">
        <v>1906</v>
      </c>
      <c r="K1020" s="13" t="s">
        <v>2113</v>
      </c>
      <c r="L1020" s="13" t="s">
        <v>2107</v>
      </c>
      <c r="M1020" s="60">
        <v>44743</v>
      </c>
      <c r="N1020" s="18">
        <f>VLOOKUP(A1020,'Master NJ LTC Rating'!$A:$S,19,FALSE)</f>
        <v>4</v>
      </c>
    </row>
    <row r="1021" spans="1:14" x14ac:dyDescent="0.35">
      <c r="A1021" s="13">
        <v>315058</v>
      </c>
      <c r="B1021" s="13" t="s">
        <v>697</v>
      </c>
      <c r="C1021" s="13" t="s">
        <v>698</v>
      </c>
      <c r="D1021" s="13" t="s">
        <v>699</v>
      </c>
      <c r="E1021" s="13" t="s">
        <v>21</v>
      </c>
      <c r="F1021" s="58">
        <v>8079</v>
      </c>
      <c r="G1021" s="13" t="s">
        <v>1913</v>
      </c>
      <c r="H1021" s="13" t="s">
        <v>1899</v>
      </c>
      <c r="I1021" s="13" t="s">
        <v>2108</v>
      </c>
      <c r="J1021" s="59">
        <v>0.11</v>
      </c>
      <c r="K1021" s="13" t="s">
        <v>2106</v>
      </c>
      <c r="L1021" s="13" t="s">
        <v>2107</v>
      </c>
      <c r="M1021" s="60">
        <v>44743</v>
      </c>
      <c r="N1021" s="18">
        <f>VLOOKUP(A1021,'Master NJ LTC Rating'!$A:$S,19,FALSE)</f>
        <v>4</v>
      </c>
    </row>
    <row r="1022" spans="1:14" x14ac:dyDescent="0.35">
      <c r="A1022" s="13">
        <v>315058</v>
      </c>
      <c r="B1022" s="13" t="s">
        <v>697</v>
      </c>
      <c r="C1022" s="13" t="s">
        <v>698</v>
      </c>
      <c r="D1022" s="13" t="s">
        <v>699</v>
      </c>
      <c r="E1022" s="13" t="s">
        <v>21</v>
      </c>
      <c r="F1022" s="58">
        <v>8079</v>
      </c>
      <c r="G1022" s="13" t="s">
        <v>1898</v>
      </c>
      <c r="H1022" s="13" t="s">
        <v>1911</v>
      </c>
      <c r="I1022" s="13" t="s">
        <v>700</v>
      </c>
      <c r="J1022" s="13" t="s">
        <v>1912</v>
      </c>
      <c r="K1022" s="13" t="s">
        <v>2106</v>
      </c>
      <c r="L1022" s="13" t="s">
        <v>2107</v>
      </c>
      <c r="M1022" s="60">
        <v>44743</v>
      </c>
      <c r="N1022" s="18">
        <f>VLOOKUP(A1022,'Master NJ LTC Rating'!$A:$S,19,FALSE)</f>
        <v>4</v>
      </c>
    </row>
    <row r="1023" spans="1:14" x14ac:dyDescent="0.35">
      <c r="A1023" s="13">
        <v>315058</v>
      </c>
      <c r="B1023" s="13" t="s">
        <v>697</v>
      </c>
      <c r="C1023" s="13" t="s">
        <v>698</v>
      </c>
      <c r="D1023" s="13" t="s">
        <v>699</v>
      </c>
      <c r="E1023" s="13" t="s">
        <v>21</v>
      </c>
      <c r="F1023" s="58">
        <v>8079</v>
      </c>
      <c r="G1023" s="13" t="s">
        <v>1913</v>
      </c>
      <c r="H1023" s="13" t="s">
        <v>1899</v>
      </c>
      <c r="I1023" s="13" t="s">
        <v>2109</v>
      </c>
      <c r="J1023" s="59">
        <v>0.45</v>
      </c>
      <c r="K1023" s="13" t="s">
        <v>2106</v>
      </c>
      <c r="L1023" s="13" t="s">
        <v>2107</v>
      </c>
      <c r="M1023" s="60">
        <v>44743</v>
      </c>
      <c r="N1023" s="18">
        <f>VLOOKUP(A1023,'Master NJ LTC Rating'!$A:$S,19,FALSE)</f>
        <v>4</v>
      </c>
    </row>
    <row r="1024" spans="1:14" x14ac:dyDescent="0.35">
      <c r="A1024" s="13">
        <v>315058</v>
      </c>
      <c r="B1024" s="13" t="s">
        <v>697</v>
      </c>
      <c r="C1024" s="13" t="s">
        <v>698</v>
      </c>
      <c r="D1024" s="13" t="s">
        <v>699</v>
      </c>
      <c r="E1024" s="13" t="s">
        <v>21</v>
      </c>
      <c r="F1024" s="58">
        <v>8079</v>
      </c>
      <c r="G1024" s="13" t="s">
        <v>1913</v>
      </c>
      <c r="H1024" s="13" t="s">
        <v>1899</v>
      </c>
      <c r="I1024" s="13" t="s">
        <v>2110</v>
      </c>
      <c r="J1024" s="59">
        <v>0.45</v>
      </c>
      <c r="K1024" s="13" t="s">
        <v>2106</v>
      </c>
      <c r="L1024" s="13" t="s">
        <v>2107</v>
      </c>
      <c r="M1024" s="60">
        <v>44743</v>
      </c>
      <c r="N1024" s="18">
        <f>VLOOKUP(A1024,'Master NJ LTC Rating'!$A:$S,19,FALSE)</f>
        <v>4</v>
      </c>
    </row>
    <row r="1025" spans="1:14" x14ac:dyDescent="0.35">
      <c r="A1025" s="13">
        <v>315058</v>
      </c>
      <c r="B1025" s="13" t="s">
        <v>697</v>
      </c>
      <c r="C1025" s="13" t="s">
        <v>698</v>
      </c>
      <c r="D1025" s="13" t="s">
        <v>699</v>
      </c>
      <c r="E1025" s="13" t="s">
        <v>21</v>
      </c>
      <c r="F1025" s="58">
        <v>8079</v>
      </c>
      <c r="G1025" s="13" t="s">
        <v>1904</v>
      </c>
      <c r="H1025" s="13" t="s">
        <v>1899</v>
      </c>
      <c r="I1025" s="13" t="s">
        <v>2111</v>
      </c>
      <c r="J1025" s="13" t="s">
        <v>1906</v>
      </c>
      <c r="K1025" s="13" t="s">
        <v>2106</v>
      </c>
      <c r="L1025" s="13" t="s">
        <v>2107</v>
      </c>
      <c r="M1025" s="60">
        <v>44743</v>
      </c>
      <c r="N1025" s="18">
        <f>VLOOKUP(A1025,'Master NJ LTC Rating'!$A:$S,19,FALSE)</f>
        <v>4</v>
      </c>
    </row>
    <row r="1026" spans="1:14" x14ac:dyDescent="0.35">
      <c r="A1026" s="13">
        <v>315416</v>
      </c>
      <c r="B1026" s="13" t="s">
        <v>955</v>
      </c>
      <c r="C1026" s="13" t="s">
        <v>956</v>
      </c>
      <c r="D1026" s="13" t="s">
        <v>496</v>
      </c>
      <c r="E1026" s="13" t="s">
        <v>21</v>
      </c>
      <c r="F1026" s="58">
        <v>7052</v>
      </c>
      <c r="G1026" s="13" t="s">
        <v>2010</v>
      </c>
      <c r="H1026" s="13" t="s">
        <v>1899</v>
      </c>
      <c r="I1026" s="13" t="s">
        <v>3172</v>
      </c>
      <c r="J1026" s="13" t="s">
        <v>1906</v>
      </c>
      <c r="K1026" s="13" t="s">
        <v>3173</v>
      </c>
      <c r="L1026" s="13" t="s">
        <v>3171</v>
      </c>
      <c r="M1026" s="60">
        <v>44743</v>
      </c>
      <c r="N1026" s="18">
        <f>VLOOKUP(A1026,'Master NJ LTC Rating'!$A:$S,19,FALSE)</f>
        <v>5</v>
      </c>
    </row>
    <row r="1027" spans="1:14" x14ac:dyDescent="0.35">
      <c r="A1027" s="13">
        <v>315416</v>
      </c>
      <c r="B1027" s="13" t="s">
        <v>955</v>
      </c>
      <c r="C1027" s="13" t="s">
        <v>956</v>
      </c>
      <c r="D1027" s="13" t="s">
        <v>496</v>
      </c>
      <c r="E1027" s="13" t="s">
        <v>21</v>
      </c>
      <c r="F1027" s="58">
        <v>7052</v>
      </c>
      <c r="G1027" s="13" t="s">
        <v>2010</v>
      </c>
      <c r="H1027" s="13" t="s">
        <v>1899</v>
      </c>
      <c r="I1027" s="13" t="s">
        <v>3174</v>
      </c>
      <c r="J1027" s="13" t="s">
        <v>1906</v>
      </c>
      <c r="K1027" s="13" t="s">
        <v>3175</v>
      </c>
      <c r="L1027" s="13" t="s">
        <v>3171</v>
      </c>
      <c r="M1027" s="60">
        <v>44743</v>
      </c>
      <c r="N1027" s="18">
        <f>VLOOKUP(A1027,'Master NJ LTC Rating'!$A:$S,19,FALSE)</f>
        <v>5</v>
      </c>
    </row>
    <row r="1028" spans="1:14" x14ac:dyDescent="0.35">
      <c r="A1028" s="13">
        <v>315416</v>
      </c>
      <c r="B1028" s="13" t="s">
        <v>955</v>
      </c>
      <c r="C1028" s="13" t="s">
        <v>956</v>
      </c>
      <c r="D1028" s="13" t="s">
        <v>496</v>
      </c>
      <c r="E1028" s="13" t="s">
        <v>21</v>
      </c>
      <c r="F1028" s="58">
        <v>7052</v>
      </c>
      <c r="G1028" s="13" t="s">
        <v>1908</v>
      </c>
      <c r="H1028" s="13" t="s">
        <v>1899</v>
      </c>
      <c r="I1028" s="13" t="s">
        <v>3183</v>
      </c>
      <c r="J1028" s="13" t="s">
        <v>1906</v>
      </c>
      <c r="K1028" s="13" t="s">
        <v>3184</v>
      </c>
      <c r="L1028" s="13" t="s">
        <v>3171</v>
      </c>
      <c r="M1028" s="60">
        <v>44743</v>
      </c>
      <c r="N1028" s="18">
        <f>VLOOKUP(A1028,'Master NJ LTC Rating'!$A:$S,19,FALSE)</f>
        <v>5</v>
      </c>
    </row>
    <row r="1029" spans="1:14" x14ac:dyDescent="0.35">
      <c r="A1029" s="13">
        <v>315416</v>
      </c>
      <c r="B1029" s="13" t="s">
        <v>955</v>
      </c>
      <c r="C1029" s="13" t="s">
        <v>956</v>
      </c>
      <c r="D1029" s="13" t="s">
        <v>496</v>
      </c>
      <c r="E1029" s="13" t="s">
        <v>21</v>
      </c>
      <c r="F1029" s="58">
        <v>7052</v>
      </c>
      <c r="G1029" s="13" t="s">
        <v>2010</v>
      </c>
      <c r="H1029" s="13" t="s">
        <v>1899</v>
      </c>
      <c r="I1029" s="13" t="s">
        <v>3176</v>
      </c>
      <c r="J1029" s="13" t="s">
        <v>1906</v>
      </c>
      <c r="K1029" s="13" t="s">
        <v>3177</v>
      </c>
      <c r="L1029" s="13" t="s">
        <v>3171</v>
      </c>
      <c r="M1029" s="60">
        <v>44743</v>
      </c>
      <c r="N1029" s="18">
        <f>VLOOKUP(A1029,'Master NJ LTC Rating'!$A:$S,19,FALSE)</f>
        <v>5</v>
      </c>
    </row>
    <row r="1030" spans="1:14" x14ac:dyDescent="0.35">
      <c r="A1030" s="13">
        <v>315416</v>
      </c>
      <c r="B1030" s="13" t="s">
        <v>955</v>
      </c>
      <c r="C1030" s="13" t="s">
        <v>956</v>
      </c>
      <c r="D1030" s="13" t="s">
        <v>496</v>
      </c>
      <c r="E1030" s="13" t="s">
        <v>21</v>
      </c>
      <c r="F1030" s="58">
        <v>7052</v>
      </c>
      <c r="G1030" s="13" t="s">
        <v>2010</v>
      </c>
      <c r="H1030" s="13" t="s">
        <v>1899</v>
      </c>
      <c r="I1030" s="13" t="s">
        <v>3178</v>
      </c>
      <c r="J1030" s="13" t="s">
        <v>1906</v>
      </c>
      <c r="K1030" s="13" t="s">
        <v>3179</v>
      </c>
      <c r="L1030" s="13" t="s">
        <v>3171</v>
      </c>
      <c r="M1030" s="60">
        <v>44743</v>
      </c>
      <c r="N1030" s="18">
        <f>VLOOKUP(A1030,'Master NJ LTC Rating'!$A:$S,19,FALSE)</f>
        <v>5</v>
      </c>
    </row>
    <row r="1031" spans="1:14" x14ac:dyDescent="0.35">
      <c r="A1031" s="13">
        <v>315416</v>
      </c>
      <c r="B1031" s="13" t="s">
        <v>955</v>
      </c>
      <c r="C1031" s="13" t="s">
        <v>956</v>
      </c>
      <c r="D1031" s="13" t="s">
        <v>496</v>
      </c>
      <c r="E1031" s="13" t="s">
        <v>21</v>
      </c>
      <c r="F1031" s="58">
        <v>7052</v>
      </c>
      <c r="G1031" s="13" t="s">
        <v>1898</v>
      </c>
      <c r="H1031" s="13" t="s">
        <v>1911</v>
      </c>
      <c r="I1031" s="13" t="s">
        <v>957</v>
      </c>
      <c r="J1031" s="13" t="s">
        <v>1912</v>
      </c>
      <c r="K1031" s="13" t="s">
        <v>3170</v>
      </c>
      <c r="L1031" s="13" t="s">
        <v>3171</v>
      </c>
      <c r="M1031" s="60">
        <v>44743</v>
      </c>
      <c r="N1031" s="18">
        <f>VLOOKUP(A1031,'Master NJ LTC Rating'!$A:$S,19,FALSE)</f>
        <v>5</v>
      </c>
    </row>
    <row r="1032" spans="1:14" x14ac:dyDescent="0.35">
      <c r="A1032" s="13">
        <v>315416</v>
      </c>
      <c r="B1032" s="13" t="s">
        <v>955</v>
      </c>
      <c r="C1032" s="13" t="s">
        <v>956</v>
      </c>
      <c r="D1032" s="13" t="s">
        <v>496</v>
      </c>
      <c r="E1032" s="13" t="s">
        <v>21</v>
      </c>
      <c r="F1032" s="58">
        <v>7052</v>
      </c>
      <c r="G1032" s="13" t="s">
        <v>4734</v>
      </c>
      <c r="H1032" s="13" t="s">
        <v>1899</v>
      </c>
      <c r="I1032" s="13" t="s">
        <v>3180</v>
      </c>
      <c r="J1032" s="13" t="s">
        <v>1906</v>
      </c>
      <c r="K1032" s="13" t="s">
        <v>3181</v>
      </c>
      <c r="L1032" s="13" t="s">
        <v>3171</v>
      </c>
      <c r="M1032" s="60">
        <v>44743</v>
      </c>
      <c r="N1032" s="18">
        <f>VLOOKUP(A1032,'Master NJ LTC Rating'!$A:$S,19,FALSE)</f>
        <v>5</v>
      </c>
    </row>
    <row r="1033" spans="1:14" x14ac:dyDescent="0.35">
      <c r="A1033" s="13">
        <v>315416</v>
      </c>
      <c r="B1033" s="13" t="s">
        <v>955</v>
      </c>
      <c r="C1033" s="13" t="s">
        <v>956</v>
      </c>
      <c r="D1033" s="13" t="s">
        <v>496</v>
      </c>
      <c r="E1033" s="13" t="s">
        <v>21</v>
      </c>
      <c r="F1033" s="58">
        <v>7052</v>
      </c>
      <c r="G1033" s="13" t="s">
        <v>2010</v>
      </c>
      <c r="H1033" s="13" t="s">
        <v>1899</v>
      </c>
      <c r="I1033" s="13" t="s">
        <v>3182</v>
      </c>
      <c r="J1033" s="13" t="s">
        <v>1906</v>
      </c>
      <c r="K1033" s="13" t="s">
        <v>2254</v>
      </c>
      <c r="L1033" s="13" t="s">
        <v>3171</v>
      </c>
      <c r="M1033" s="60">
        <v>44743</v>
      </c>
      <c r="N1033" s="18">
        <f>VLOOKUP(A1033,'Master NJ LTC Rating'!$A:$S,19,FALSE)</f>
        <v>5</v>
      </c>
    </row>
    <row r="1034" spans="1:14" x14ac:dyDescent="0.35">
      <c r="A1034" s="13">
        <v>315215</v>
      </c>
      <c r="B1034" s="13" t="s">
        <v>593</v>
      </c>
      <c r="C1034" s="13" t="s">
        <v>594</v>
      </c>
      <c r="D1034" s="13" t="s">
        <v>290</v>
      </c>
      <c r="E1034" s="13" t="s">
        <v>21</v>
      </c>
      <c r="F1034" s="58">
        <v>8628</v>
      </c>
      <c r="G1034" s="13" t="s">
        <v>2010</v>
      </c>
      <c r="H1034" s="13" t="s">
        <v>1899</v>
      </c>
      <c r="I1034" s="13" t="s">
        <v>2536</v>
      </c>
      <c r="J1034" s="13" t="s">
        <v>1906</v>
      </c>
      <c r="K1034" s="13" t="s">
        <v>2537</v>
      </c>
      <c r="L1034" s="13" t="s">
        <v>2538</v>
      </c>
      <c r="M1034" s="60">
        <v>44743</v>
      </c>
      <c r="N1034" s="18">
        <f>VLOOKUP(A1034,'Master NJ LTC Rating'!$A:$S,19,FALSE)</f>
        <v>5</v>
      </c>
    </row>
    <row r="1035" spans="1:14" x14ac:dyDescent="0.35">
      <c r="A1035" s="13">
        <v>315215</v>
      </c>
      <c r="B1035" s="13" t="s">
        <v>593</v>
      </c>
      <c r="C1035" s="13" t="s">
        <v>594</v>
      </c>
      <c r="D1035" s="13" t="s">
        <v>290</v>
      </c>
      <c r="E1035" s="13" t="s">
        <v>21</v>
      </c>
      <c r="F1035" s="58">
        <v>8628</v>
      </c>
      <c r="G1035" s="13" t="s">
        <v>4734</v>
      </c>
      <c r="H1035" s="13" t="s">
        <v>1899</v>
      </c>
      <c r="I1035" s="13" t="s">
        <v>2539</v>
      </c>
      <c r="J1035" s="13" t="s">
        <v>1906</v>
      </c>
      <c r="K1035" s="13" t="s">
        <v>2540</v>
      </c>
      <c r="L1035" s="13" t="s">
        <v>2538</v>
      </c>
      <c r="M1035" s="60">
        <v>44743</v>
      </c>
      <c r="N1035" s="18">
        <f>VLOOKUP(A1035,'Master NJ LTC Rating'!$A:$S,19,FALSE)</f>
        <v>5</v>
      </c>
    </row>
    <row r="1036" spans="1:14" x14ac:dyDescent="0.35">
      <c r="A1036" s="13">
        <v>315215</v>
      </c>
      <c r="B1036" s="13" t="s">
        <v>593</v>
      </c>
      <c r="C1036" s="13" t="s">
        <v>594</v>
      </c>
      <c r="D1036" s="13" t="s">
        <v>290</v>
      </c>
      <c r="E1036" s="13" t="s">
        <v>21</v>
      </c>
      <c r="F1036" s="58">
        <v>8628</v>
      </c>
      <c r="G1036" s="13" t="s">
        <v>2010</v>
      </c>
      <c r="H1036" s="13" t="s">
        <v>1899</v>
      </c>
      <c r="I1036" s="13" t="s">
        <v>2541</v>
      </c>
      <c r="J1036" s="13" t="s">
        <v>1906</v>
      </c>
      <c r="K1036" s="13" t="s">
        <v>2272</v>
      </c>
      <c r="L1036" s="13" t="s">
        <v>2538</v>
      </c>
      <c r="M1036" s="60">
        <v>44743</v>
      </c>
      <c r="N1036" s="18">
        <f>VLOOKUP(A1036,'Master NJ LTC Rating'!$A:$S,19,FALSE)</f>
        <v>5</v>
      </c>
    </row>
    <row r="1037" spans="1:14" x14ac:dyDescent="0.35">
      <c r="A1037" s="13">
        <v>315215</v>
      </c>
      <c r="B1037" s="13" t="s">
        <v>593</v>
      </c>
      <c r="C1037" s="13" t="s">
        <v>594</v>
      </c>
      <c r="D1037" s="13" t="s">
        <v>290</v>
      </c>
      <c r="E1037" s="13" t="s">
        <v>21</v>
      </c>
      <c r="F1037" s="58">
        <v>8628</v>
      </c>
      <c r="G1037" s="13" t="s">
        <v>2010</v>
      </c>
      <c r="H1037" s="13" t="s">
        <v>1899</v>
      </c>
      <c r="I1037" s="13" t="s">
        <v>2542</v>
      </c>
      <c r="J1037" s="13" t="s">
        <v>1906</v>
      </c>
      <c r="K1037" s="13" t="s">
        <v>1969</v>
      </c>
      <c r="L1037" s="13" t="s">
        <v>2538</v>
      </c>
      <c r="M1037" s="60">
        <v>44743</v>
      </c>
      <c r="N1037" s="18">
        <f>VLOOKUP(A1037,'Master NJ LTC Rating'!$A:$S,19,FALSE)</f>
        <v>5</v>
      </c>
    </row>
    <row r="1038" spans="1:14" x14ac:dyDescent="0.35">
      <c r="A1038" s="13">
        <v>315215</v>
      </c>
      <c r="B1038" s="13" t="s">
        <v>593</v>
      </c>
      <c r="C1038" s="13" t="s">
        <v>594</v>
      </c>
      <c r="D1038" s="13" t="s">
        <v>290</v>
      </c>
      <c r="E1038" s="13" t="s">
        <v>21</v>
      </c>
      <c r="F1038" s="58">
        <v>8628</v>
      </c>
      <c r="G1038" s="13" t="s">
        <v>1908</v>
      </c>
      <c r="H1038" s="13" t="s">
        <v>1899</v>
      </c>
      <c r="I1038" s="13" t="s">
        <v>2550</v>
      </c>
      <c r="J1038" s="13" t="s">
        <v>1906</v>
      </c>
      <c r="K1038" s="13" t="s">
        <v>2551</v>
      </c>
      <c r="L1038" s="13" t="s">
        <v>2538</v>
      </c>
      <c r="M1038" s="60">
        <v>44743</v>
      </c>
      <c r="N1038" s="18">
        <f>VLOOKUP(A1038,'Master NJ LTC Rating'!$A:$S,19,FALSE)</f>
        <v>5</v>
      </c>
    </row>
    <row r="1039" spans="1:14" x14ac:dyDescent="0.35">
      <c r="A1039" s="13">
        <v>315215</v>
      </c>
      <c r="B1039" s="13" t="s">
        <v>593</v>
      </c>
      <c r="C1039" s="13" t="s">
        <v>594</v>
      </c>
      <c r="D1039" s="13" t="s">
        <v>290</v>
      </c>
      <c r="E1039" s="13" t="s">
        <v>21</v>
      </c>
      <c r="F1039" s="58">
        <v>8628</v>
      </c>
      <c r="G1039" s="13" t="s">
        <v>2010</v>
      </c>
      <c r="H1039" s="13" t="s">
        <v>1899</v>
      </c>
      <c r="I1039" s="13" t="s">
        <v>2543</v>
      </c>
      <c r="J1039" s="13" t="s">
        <v>1906</v>
      </c>
      <c r="K1039" s="13" t="s">
        <v>2272</v>
      </c>
      <c r="L1039" s="13" t="s">
        <v>2538</v>
      </c>
      <c r="M1039" s="60">
        <v>44743</v>
      </c>
      <c r="N1039" s="18">
        <f>VLOOKUP(A1039,'Master NJ LTC Rating'!$A:$S,19,FALSE)</f>
        <v>5</v>
      </c>
    </row>
    <row r="1040" spans="1:14" x14ac:dyDescent="0.35">
      <c r="A1040" s="13">
        <v>315215</v>
      </c>
      <c r="B1040" s="13" t="s">
        <v>593</v>
      </c>
      <c r="C1040" s="13" t="s">
        <v>594</v>
      </c>
      <c r="D1040" s="13" t="s">
        <v>290</v>
      </c>
      <c r="E1040" s="13" t="s">
        <v>21</v>
      </c>
      <c r="F1040" s="58">
        <v>8628</v>
      </c>
      <c r="G1040" s="13" t="s">
        <v>1908</v>
      </c>
      <c r="H1040" s="13" t="s">
        <v>1899</v>
      </c>
      <c r="I1040" s="13" t="s">
        <v>2552</v>
      </c>
      <c r="J1040" s="13" t="s">
        <v>1906</v>
      </c>
      <c r="K1040" s="13" t="s">
        <v>2553</v>
      </c>
      <c r="L1040" s="13" t="s">
        <v>2538</v>
      </c>
      <c r="M1040" s="60">
        <v>44743</v>
      </c>
      <c r="N1040" s="18">
        <f>VLOOKUP(A1040,'Master NJ LTC Rating'!$A:$S,19,FALSE)</f>
        <v>5</v>
      </c>
    </row>
    <row r="1041" spans="1:14" x14ac:dyDescent="0.35">
      <c r="A1041" s="13">
        <v>315215</v>
      </c>
      <c r="B1041" s="13" t="s">
        <v>593</v>
      </c>
      <c r="C1041" s="13" t="s">
        <v>594</v>
      </c>
      <c r="D1041" s="13" t="s">
        <v>290</v>
      </c>
      <c r="E1041" s="13" t="s">
        <v>21</v>
      </c>
      <c r="F1041" s="58">
        <v>8628</v>
      </c>
      <c r="G1041" s="13" t="s">
        <v>2010</v>
      </c>
      <c r="H1041" s="13" t="s">
        <v>1899</v>
      </c>
      <c r="I1041" s="13" t="s">
        <v>2544</v>
      </c>
      <c r="J1041" s="13" t="s">
        <v>1906</v>
      </c>
      <c r="K1041" s="13" t="s">
        <v>2545</v>
      </c>
      <c r="L1041" s="13" t="s">
        <v>2538</v>
      </c>
      <c r="M1041" s="60">
        <v>44743</v>
      </c>
      <c r="N1041" s="18">
        <f>VLOOKUP(A1041,'Master NJ LTC Rating'!$A:$S,19,FALSE)</f>
        <v>5</v>
      </c>
    </row>
    <row r="1042" spans="1:14" x14ac:dyDescent="0.35">
      <c r="A1042" s="13">
        <v>315215</v>
      </c>
      <c r="B1042" s="13" t="s">
        <v>593</v>
      </c>
      <c r="C1042" s="13" t="s">
        <v>594</v>
      </c>
      <c r="D1042" s="13" t="s">
        <v>290</v>
      </c>
      <c r="E1042" s="13" t="s">
        <v>21</v>
      </c>
      <c r="F1042" s="58">
        <v>8628</v>
      </c>
      <c r="G1042" s="13" t="s">
        <v>2010</v>
      </c>
      <c r="H1042" s="13" t="s">
        <v>1899</v>
      </c>
      <c r="I1042" s="13" t="s">
        <v>2546</v>
      </c>
      <c r="J1042" s="13" t="s">
        <v>1906</v>
      </c>
      <c r="K1042" s="13" t="s">
        <v>2547</v>
      </c>
      <c r="L1042" s="13" t="s">
        <v>2538</v>
      </c>
      <c r="M1042" s="60">
        <v>44743</v>
      </c>
      <c r="N1042" s="18">
        <f>VLOOKUP(A1042,'Master NJ LTC Rating'!$A:$S,19,FALSE)</f>
        <v>5</v>
      </c>
    </row>
    <row r="1043" spans="1:14" x14ac:dyDescent="0.35">
      <c r="A1043" s="13">
        <v>315215</v>
      </c>
      <c r="B1043" s="13" t="s">
        <v>593</v>
      </c>
      <c r="C1043" s="13" t="s">
        <v>594</v>
      </c>
      <c r="D1043" s="13" t="s">
        <v>290</v>
      </c>
      <c r="E1043" s="13" t="s">
        <v>21</v>
      </c>
      <c r="F1043" s="58">
        <v>8628</v>
      </c>
      <c r="G1043" s="13" t="s">
        <v>1908</v>
      </c>
      <c r="H1043" s="13" t="s">
        <v>1899</v>
      </c>
      <c r="I1043" s="13" t="s">
        <v>2554</v>
      </c>
      <c r="J1043" s="13" t="s">
        <v>1906</v>
      </c>
      <c r="K1043" s="13" t="s">
        <v>2555</v>
      </c>
      <c r="L1043" s="13" t="s">
        <v>2538</v>
      </c>
      <c r="M1043" s="60">
        <v>44743</v>
      </c>
      <c r="N1043" s="18">
        <f>VLOOKUP(A1043,'Master NJ LTC Rating'!$A:$S,19,FALSE)</f>
        <v>5</v>
      </c>
    </row>
    <row r="1044" spans="1:14" x14ac:dyDescent="0.35">
      <c r="A1044" s="13">
        <v>315215</v>
      </c>
      <c r="B1044" s="13" t="s">
        <v>593</v>
      </c>
      <c r="C1044" s="13" t="s">
        <v>594</v>
      </c>
      <c r="D1044" s="13" t="s">
        <v>290</v>
      </c>
      <c r="E1044" s="13" t="s">
        <v>21</v>
      </c>
      <c r="F1044" s="58">
        <v>8628</v>
      </c>
      <c r="G1044" s="13" t="s">
        <v>2010</v>
      </c>
      <c r="H1044" s="13" t="s">
        <v>1899</v>
      </c>
      <c r="I1044" s="13" t="s">
        <v>2548</v>
      </c>
      <c r="J1044" s="13" t="s">
        <v>1906</v>
      </c>
      <c r="K1044" s="13" t="s">
        <v>2272</v>
      </c>
      <c r="L1044" s="13" t="s">
        <v>2538</v>
      </c>
      <c r="M1044" s="60">
        <v>44743</v>
      </c>
      <c r="N1044" s="18">
        <f>VLOOKUP(A1044,'Master NJ LTC Rating'!$A:$S,19,FALSE)</f>
        <v>5</v>
      </c>
    </row>
    <row r="1045" spans="1:14" x14ac:dyDescent="0.35">
      <c r="A1045" s="13">
        <v>315215</v>
      </c>
      <c r="B1045" s="13" t="s">
        <v>593</v>
      </c>
      <c r="C1045" s="13" t="s">
        <v>594</v>
      </c>
      <c r="D1045" s="13" t="s">
        <v>290</v>
      </c>
      <c r="E1045" s="13" t="s">
        <v>21</v>
      </c>
      <c r="F1045" s="58">
        <v>8628</v>
      </c>
      <c r="G1045" s="13" t="s">
        <v>2010</v>
      </c>
      <c r="H1045" s="13" t="s">
        <v>1899</v>
      </c>
      <c r="I1045" s="13" t="s">
        <v>2549</v>
      </c>
      <c r="J1045" s="13" t="s">
        <v>1906</v>
      </c>
      <c r="K1045" s="13" t="s">
        <v>2272</v>
      </c>
      <c r="L1045" s="13" t="s">
        <v>2538</v>
      </c>
      <c r="M1045" s="60">
        <v>44743</v>
      </c>
      <c r="N1045" s="18">
        <f>VLOOKUP(A1045,'Master NJ LTC Rating'!$A:$S,19,FALSE)</f>
        <v>5</v>
      </c>
    </row>
    <row r="1046" spans="1:14" x14ac:dyDescent="0.35">
      <c r="A1046" s="13">
        <v>315147</v>
      </c>
      <c r="B1046" s="13" t="s">
        <v>5153</v>
      </c>
      <c r="C1046" s="13" t="s">
        <v>29</v>
      </c>
      <c r="D1046" s="13" t="s">
        <v>30</v>
      </c>
      <c r="E1046" s="13" t="s">
        <v>21</v>
      </c>
      <c r="F1046" s="58">
        <v>7017</v>
      </c>
      <c r="G1046" s="13" t="s">
        <v>2279</v>
      </c>
      <c r="L1046" s="13" t="s">
        <v>2351</v>
      </c>
      <c r="M1046" s="60">
        <v>44743</v>
      </c>
      <c r="N1046" s="18">
        <f>VLOOKUP(A1046,'Master NJ LTC Rating'!$A:$S,19,FALSE)</f>
        <v>2</v>
      </c>
    </row>
    <row r="1047" spans="1:14" x14ac:dyDescent="0.35">
      <c r="A1047" s="13">
        <v>315286</v>
      </c>
      <c r="B1047" s="13" t="s">
        <v>664</v>
      </c>
      <c r="C1047" s="13" t="s">
        <v>780</v>
      </c>
      <c r="D1047" s="13" t="s">
        <v>659</v>
      </c>
      <c r="E1047" s="13" t="s">
        <v>21</v>
      </c>
      <c r="F1047" s="58">
        <v>7701</v>
      </c>
      <c r="G1047" s="13" t="s">
        <v>1908</v>
      </c>
      <c r="H1047" s="13" t="s">
        <v>1899</v>
      </c>
      <c r="I1047" s="13" t="s">
        <v>2214</v>
      </c>
      <c r="J1047" s="13" t="s">
        <v>1906</v>
      </c>
      <c r="K1047" s="13" t="s">
        <v>2272</v>
      </c>
      <c r="L1047" s="13" t="s">
        <v>2798</v>
      </c>
      <c r="M1047" s="60">
        <v>44743</v>
      </c>
      <c r="N1047" s="18">
        <f>VLOOKUP(A1047,'Master NJ LTC Rating'!$A:$S,19,FALSE)</f>
        <v>3</v>
      </c>
    </row>
    <row r="1048" spans="1:14" x14ac:dyDescent="0.35">
      <c r="A1048" s="13">
        <v>315286</v>
      </c>
      <c r="B1048" s="13" t="s">
        <v>664</v>
      </c>
      <c r="C1048" s="13" t="s">
        <v>780</v>
      </c>
      <c r="D1048" s="13" t="s">
        <v>659</v>
      </c>
      <c r="E1048" s="13" t="s">
        <v>21</v>
      </c>
      <c r="F1048" s="58">
        <v>7701</v>
      </c>
      <c r="G1048" s="13" t="s">
        <v>1904</v>
      </c>
      <c r="H1048" s="13" t="s">
        <v>1899</v>
      </c>
      <c r="I1048" s="13" t="s">
        <v>2211</v>
      </c>
      <c r="J1048" s="13" t="s">
        <v>1906</v>
      </c>
      <c r="K1048" s="13" t="s">
        <v>2272</v>
      </c>
      <c r="L1048" s="13" t="s">
        <v>2798</v>
      </c>
      <c r="M1048" s="60">
        <v>44743</v>
      </c>
      <c r="N1048" s="18">
        <f>VLOOKUP(A1048,'Master NJ LTC Rating'!$A:$S,19,FALSE)</f>
        <v>3</v>
      </c>
    </row>
    <row r="1049" spans="1:14" x14ac:dyDescent="0.35">
      <c r="A1049" s="13">
        <v>315286</v>
      </c>
      <c r="B1049" s="13" t="s">
        <v>664</v>
      </c>
      <c r="C1049" s="13" t="s">
        <v>780</v>
      </c>
      <c r="D1049" s="13" t="s">
        <v>659</v>
      </c>
      <c r="E1049" s="13" t="s">
        <v>21</v>
      </c>
      <c r="F1049" s="58">
        <v>7701</v>
      </c>
      <c r="G1049" s="13" t="s">
        <v>4722</v>
      </c>
      <c r="H1049" s="13" t="s">
        <v>1899</v>
      </c>
      <c r="I1049" s="13" t="s">
        <v>2200</v>
      </c>
      <c r="J1049" s="13" t="s">
        <v>1906</v>
      </c>
      <c r="K1049" s="13" t="s">
        <v>2272</v>
      </c>
      <c r="L1049" s="13" t="s">
        <v>2798</v>
      </c>
      <c r="M1049" s="60">
        <v>44743</v>
      </c>
      <c r="N1049" s="18">
        <f>VLOOKUP(A1049,'Master NJ LTC Rating'!$A:$S,19,FALSE)</f>
        <v>3</v>
      </c>
    </row>
    <row r="1050" spans="1:14" x14ac:dyDescent="0.35">
      <c r="A1050" s="13">
        <v>315286</v>
      </c>
      <c r="B1050" s="13" t="s">
        <v>664</v>
      </c>
      <c r="C1050" s="13" t="s">
        <v>780</v>
      </c>
      <c r="D1050" s="13" t="s">
        <v>659</v>
      </c>
      <c r="E1050" s="13" t="s">
        <v>21</v>
      </c>
      <c r="F1050" s="58">
        <v>7701</v>
      </c>
      <c r="G1050" s="13" t="s">
        <v>4722</v>
      </c>
      <c r="H1050" s="13" t="s">
        <v>1899</v>
      </c>
      <c r="I1050" s="13" t="s">
        <v>2201</v>
      </c>
      <c r="J1050" s="13" t="s">
        <v>1906</v>
      </c>
      <c r="K1050" s="13" t="s">
        <v>2272</v>
      </c>
      <c r="L1050" s="13" t="s">
        <v>2798</v>
      </c>
      <c r="M1050" s="60">
        <v>44743</v>
      </c>
      <c r="N1050" s="18">
        <f>VLOOKUP(A1050,'Master NJ LTC Rating'!$A:$S,19,FALSE)</f>
        <v>3</v>
      </c>
    </row>
    <row r="1051" spans="1:14" x14ac:dyDescent="0.35">
      <c r="A1051" s="13">
        <v>315286</v>
      </c>
      <c r="B1051" s="13" t="s">
        <v>664</v>
      </c>
      <c r="C1051" s="13" t="s">
        <v>780</v>
      </c>
      <c r="D1051" s="13" t="s">
        <v>659</v>
      </c>
      <c r="E1051" s="13" t="s">
        <v>21</v>
      </c>
      <c r="F1051" s="58">
        <v>7701</v>
      </c>
      <c r="G1051" s="13" t="s">
        <v>2010</v>
      </c>
      <c r="H1051" s="13" t="s">
        <v>1899</v>
      </c>
      <c r="I1051" s="13" t="s">
        <v>2202</v>
      </c>
      <c r="J1051" s="13" t="s">
        <v>1906</v>
      </c>
      <c r="K1051" s="13" t="s">
        <v>2203</v>
      </c>
      <c r="L1051" s="13" t="s">
        <v>2798</v>
      </c>
      <c r="M1051" s="60">
        <v>44743</v>
      </c>
      <c r="N1051" s="18">
        <f>VLOOKUP(A1051,'Master NJ LTC Rating'!$A:$S,19,FALSE)</f>
        <v>3</v>
      </c>
    </row>
    <row r="1052" spans="1:14" x14ac:dyDescent="0.35">
      <c r="A1052" s="13">
        <v>315286</v>
      </c>
      <c r="B1052" s="13" t="s">
        <v>664</v>
      </c>
      <c r="C1052" s="13" t="s">
        <v>780</v>
      </c>
      <c r="D1052" s="13" t="s">
        <v>659</v>
      </c>
      <c r="E1052" s="13" t="s">
        <v>21</v>
      </c>
      <c r="F1052" s="58">
        <v>7701</v>
      </c>
      <c r="G1052" s="13" t="s">
        <v>2010</v>
      </c>
      <c r="H1052" s="13" t="s">
        <v>1899</v>
      </c>
      <c r="I1052" s="13" t="s">
        <v>2204</v>
      </c>
      <c r="J1052" s="13" t="s">
        <v>1906</v>
      </c>
      <c r="K1052" s="13" t="s">
        <v>2272</v>
      </c>
      <c r="L1052" s="13" t="s">
        <v>2798</v>
      </c>
      <c r="M1052" s="60">
        <v>44743</v>
      </c>
      <c r="N1052" s="18">
        <f>VLOOKUP(A1052,'Master NJ LTC Rating'!$A:$S,19,FALSE)</f>
        <v>3</v>
      </c>
    </row>
    <row r="1053" spans="1:14" x14ac:dyDescent="0.35">
      <c r="A1053" s="13">
        <v>315286</v>
      </c>
      <c r="B1053" s="13" t="s">
        <v>664</v>
      </c>
      <c r="C1053" s="13" t="s">
        <v>780</v>
      </c>
      <c r="D1053" s="13" t="s">
        <v>659</v>
      </c>
      <c r="E1053" s="13" t="s">
        <v>21</v>
      </c>
      <c r="F1053" s="58">
        <v>7701</v>
      </c>
      <c r="G1053" s="13" t="s">
        <v>1898</v>
      </c>
      <c r="H1053" s="13" t="s">
        <v>1911</v>
      </c>
      <c r="I1053" s="13" t="s">
        <v>2196</v>
      </c>
      <c r="J1053" s="59">
        <v>1</v>
      </c>
      <c r="K1053" s="13" t="s">
        <v>2272</v>
      </c>
      <c r="L1053" s="13" t="s">
        <v>2798</v>
      </c>
      <c r="M1053" s="60">
        <v>44743</v>
      </c>
      <c r="N1053" s="18">
        <f>VLOOKUP(A1053,'Master NJ LTC Rating'!$A:$S,19,FALSE)</f>
        <v>3</v>
      </c>
    </row>
    <row r="1054" spans="1:14" x14ac:dyDescent="0.35">
      <c r="A1054" s="13">
        <v>315286</v>
      </c>
      <c r="B1054" s="13" t="s">
        <v>664</v>
      </c>
      <c r="C1054" s="13" t="s">
        <v>780</v>
      </c>
      <c r="D1054" s="13" t="s">
        <v>659</v>
      </c>
      <c r="E1054" s="13" t="s">
        <v>21</v>
      </c>
      <c r="F1054" s="58">
        <v>7701</v>
      </c>
      <c r="G1054" s="13" t="s">
        <v>1904</v>
      </c>
      <c r="H1054" s="13" t="s">
        <v>1899</v>
      </c>
      <c r="I1054" s="13" t="s">
        <v>2212</v>
      </c>
      <c r="J1054" s="13" t="s">
        <v>1906</v>
      </c>
      <c r="K1054" s="13" t="s">
        <v>2272</v>
      </c>
      <c r="L1054" s="13" t="s">
        <v>2798</v>
      </c>
      <c r="M1054" s="60">
        <v>44743</v>
      </c>
      <c r="N1054" s="18">
        <f>VLOOKUP(A1054,'Master NJ LTC Rating'!$A:$S,19,FALSE)</f>
        <v>3</v>
      </c>
    </row>
    <row r="1055" spans="1:14" x14ac:dyDescent="0.35">
      <c r="A1055" s="13">
        <v>315286</v>
      </c>
      <c r="B1055" s="13" t="s">
        <v>664</v>
      </c>
      <c r="C1055" s="13" t="s">
        <v>780</v>
      </c>
      <c r="D1055" s="13" t="s">
        <v>659</v>
      </c>
      <c r="E1055" s="13" t="s">
        <v>21</v>
      </c>
      <c r="F1055" s="58">
        <v>7701</v>
      </c>
      <c r="G1055" s="13" t="s">
        <v>2010</v>
      </c>
      <c r="H1055" s="13" t="s">
        <v>1899</v>
      </c>
      <c r="I1055" s="13" t="s">
        <v>2206</v>
      </c>
      <c r="J1055" s="13" t="s">
        <v>1906</v>
      </c>
      <c r="K1055" s="13" t="s">
        <v>2272</v>
      </c>
      <c r="L1055" s="13" t="s">
        <v>2798</v>
      </c>
      <c r="M1055" s="60">
        <v>44743</v>
      </c>
      <c r="N1055" s="18">
        <f>VLOOKUP(A1055,'Master NJ LTC Rating'!$A:$S,19,FALSE)</f>
        <v>3</v>
      </c>
    </row>
    <row r="1056" spans="1:14" x14ac:dyDescent="0.35">
      <c r="A1056" s="13">
        <v>315286</v>
      </c>
      <c r="B1056" s="13" t="s">
        <v>664</v>
      </c>
      <c r="C1056" s="13" t="s">
        <v>780</v>
      </c>
      <c r="D1056" s="13" t="s">
        <v>659</v>
      </c>
      <c r="E1056" s="13" t="s">
        <v>21</v>
      </c>
      <c r="F1056" s="58">
        <v>7701</v>
      </c>
      <c r="G1056" s="13" t="s">
        <v>2010</v>
      </c>
      <c r="H1056" s="13" t="s">
        <v>1899</v>
      </c>
      <c r="I1056" s="13" t="s">
        <v>2207</v>
      </c>
      <c r="J1056" s="13" t="s">
        <v>1906</v>
      </c>
      <c r="K1056" s="13" t="s">
        <v>2272</v>
      </c>
      <c r="L1056" s="13" t="s">
        <v>2798</v>
      </c>
      <c r="M1056" s="60">
        <v>44743</v>
      </c>
      <c r="N1056" s="18">
        <f>VLOOKUP(A1056,'Master NJ LTC Rating'!$A:$S,19,FALSE)</f>
        <v>3</v>
      </c>
    </row>
    <row r="1057" spans="1:14" x14ac:dyDescent="0.35">
      <c r="A1057" s="13">
        <v>315286</v>
      </c>
      <c r="B1057" s="13" t="s">
        <v>664</v>
      </c>
      <c r="C1057" s="13" t="s">
        <v>780</v>
      </c>
      <c r="D1057" s="13" t="s">
        <v>659</v>
      </c>
      <c r="E1057" s="13" t="s">
        <v>21</v>
      </c>
      <c r="F1057" s="58">
        <v>7701</v>
      </c>
      <c r="G1057" s="13" t="s">
        <v>4722</v>
      </c>
      <c r="H1057" s="13" t="s">
        <v>1899</v>
      </c>
      <c r="I1057" s="13" t="s">
        <v>2208</v>
      </c>
      <c r="J1057" s="13" t="s">
        <v>1906</v>
      </c>
      <c r="K1057" s="13" t="s">
        <v>2272</v>
      </c>
      <c r="L1057" s="13" t="s">
        <v>2798</v>
      </c>
      <c r="M1057" s="60">
        <v>44743</v>
      </c>
      <c r="N1057" s="18">
        <f>VLOOKUP(A1057,'Master NJ LTC Rating'!$A:$S,19,FALSE)</f>
        <v>3</v>
      </c>
    </row>
    <row r="1058" spans="1:14" x14ac:dyDescent="0.35">
      <c r="A1058" s="13">
        <v>315286</v>
      </c>
      <c r="B1058" s="13" t="s">
        <v>664</v>
      </c>
      <c r="C1058" s="13" t="s">
        <v>780</v>
      </c>
      <c r="D1058" s="13" t="s">
        <v>659</v>
      </c>
      <c r="E1058" s="13" t="s">
        <v>21</v>
      </c>
      <c r="F1058" s="58">
        <v>7701</v>
      </c>
      <c r="G1058" s="13" t="s">
        <v>1917</v>
      </c>
      <c r="H1058" s="13" t="s">
        <v>1911</v>
      </c>
      <c r="I1058" s="13" t="s">
        <v>2199</v>
      </c>
      <c r="J1058" s="13" t="s">
        <v>1906</v>
      </c>
      <c r="K1058" s="13" t="s">
        <v>2272</v>
      </c>
      <c r="L1058" s="13" t="s">
        <v>2798</v>
      </c>
      <c r="M1058" s="60">
        <v>44743</v>
      </c>
      <c r="N1058" s="18">
        <f>VLOOKUP(A1058,'Master NJ LTC Rating'!$A:$S,19,FALSE)</f>
        <v>3</v>
      </c>
    </row>
    <row r="1059" spans="1:14" x14ac:dyDescent="0.35">
      <c r="A1059" s="13">
        <v>315286</v>
      </c>
      <c r="B1059" s="13" t="s">
        <v>664</v>
      </c>
      <c r="C1059" s="13" t="s">
        <v>780</v>
      </c>
      <c r="D1059" s="13" t="s">
        <v>659</v>
      </c>
      <c r="E1059" s="13" t="s">
        <v>21</v>
      </c>
      <c r="F1059" s="58">
        <v>7701</v>
      </c>
      <c r="G1059" s="13" t="s">
        <v>2010</v>
      </c>
      <c r="H1059" s="13" t="s">
        <v>1899</v>
      </c>
      <c r="I1059" s="13" t="s">
        <v>2209</v>
      </c>
      <c r="J1059" s="13" t="s">
        <v>1906</v>
      </c>
      <c r="K1059" s="13" t="s">
        <v>2272</v>
      </c>
      <c r="L1059" s="13" t="s">
        <v>2798</v>
      </c>
      <c r="M1059" s="60">
        <v>44743</v>
      </c>
      <c r="N1059" s="18">
        <f>VLOOKUP(A1059,'Master NJ LTC Rating'!$A:$S,19,FALSE)</f>
        <v>3</v>
      </c>
    </row>
    <row r="1060" spans="1:14" x14ac:dyDescent="0.35">
      <c r="A1060" s="13">
        <v>315286</v>
      </c>
      <c r="B1060" s="13" t="s">
        <v>664</v>
      </c>
      <c r="C1060" s="13" t="s">
        <v>780</v>
      </c>
      <c r="D1060" s="13" t="s">
        <v>659</v>
      </c>
      <c r="E1060" s="13" t="s">
        <v>21</v>
      </c>
      <c r="F1060" s="58">
        <v>7701</v>
      </c>
      <c r="G1060" s="13" t="s">
        <v>2010</v>
      </c>
      <c r="H1060" s="13" t="s">
        <v>1899</v>
      </c>
      <c r="I1060" s="13" t="s">
        <v>2210</v>
      </c>
      <c r="J1060" s="13" t="s">
        <v>1906</v>
      </c>
      <c r="K1060" s="13" t="s">
        <v>2272</v>
      </c>
      <c r="L1060" s="13" t="s">
        <v>2798</v>
      </c>
      <c r="M1060" s="60">
        <v>44743</v>
      </c>
      <c r="N1060" s="18">
        <f>VLOOKUP(A1060,'Master NJ LTC Rating'!$A:$S,19,FALSE)</f>
        <v>3</v>
      </c>
    </row>
    <row r="1061" spans="1:14" x14ac:dyDescent="0.35">
      <c r="A1061" s="13">
        <v>315295</v>
      </c>
      <c r="B1061" s="13" t="s">
        <v>664</v>
      </c>
      <c r="C1061" s="13" t="s">
        <v>665</v>
      </c>
      <c r="D1061" s="13" t="s">
        <v>666</v>
      </c>
      <c r="E1061" s="13" t="s">
        <v>21</v>
      </c>
      <c r="F1061" s="58">
        <v>7601</v>
      </c>
      <c r="G1061" s="13" t="s">
        <v>1908</v>
      </c>
      <c r="H1061" s="13" t="s">
        <v>1899</v>
      </c>
      <c r="I1061" s="13" t="s">
        <v>2214</v>
      </c>
      <c r="J1061" s="13" t="s">
        <v>1906</v>
      </c>
      <c r="K1061" s="13" t="s">
        <v>2675</v>
      </c>
      <c r="L1061" s="13" t="s">
        <v>2834</v>
      </c>
      <c r="M1061" s="60">
        <v>44743</v>
      </c>
      <c r="N1061" s="18">
        <f>VLOOKUP(A1061,'Master NJ LTC Rating'!$A:$S,19,FALSE)</f>
        <v>3</v>
      </c>
    </row>
    <row r="1062" spans="1:14" x14ac:dyDescent="0.35">
      <c r="A1062" s="13">
        <v>315295</v>
      </c>
      <c r="B1062" s="13" t="s">
        <v>664</v>
      </c>
      <c r="C1062" s="13" t="s">
        <v>665</v>
      </c>
      <c r="D1062" s="13" t="s">
        <v>666</v>
      </c>
      <c r="E1062" s="13" t="s">
        <v>21</v>
      </c>
      <c r="F1062" s="58">
        <v>7601</v>
      </c>
      <c r="G1062" s="13" t="s">
        <v>4722</v>
      </c>
      <c r="H1062" s="13" t="s">
        <v>1899</v>
      </c>
      <c r="I1062" s="13" t="s">
        <v>2686</v>
      </c>
      <c r="J1062" s="13" t="s">
        <v>1906</v>
      </c>
      <c r="K1062" s="13" t="s">
        <v>4678</v>
      </c>
      <c r="L1062" s="13" t="s">
        <v>2834</v>
      </c>
      <c r="M1062" s="60">
        <v>44743</v>
      </c>
      <c r="N1062" s="18">
        <f>VLOOKUP(A1062,'Master NJ LTC Rating'!$A:$S,19,FALSE)</f>
        <v>3</v>
      </c>
    </row>
    <row r="1063" spans="1:14" x14ac:dyDescent="0.35">
      <c r="A1063" s="13">
        <v>315295</v>
      </c>
      <c r="B1063" s="13" t="s">
        <v>664</v>
      </c>
      <c r="C1063" s="13" t="s">
        <v>665</v>
      </c>
      <c r="D1063" s="13" t="s">
        <v>666</v>
      </c>
      <c r="E1063" s="13" t="s">
        <v>21</v>
      </c>
      <c r="F1063" s="58">
        <v>7601</v>
      </c>
      <c r="G1063" s="13" t="s">
        <v>4722</v>
      </c>
      <c r="H1063" s="13" t="s">
        <v>1899</v>
      </c>
      <c r="I1063" s="13" t="s">
        <v>5098</v>
      </c>
      <c r="J1063" s="13" t="s">
        <v>1906</v>
      </c>
      <c r="K1063" s="13" t="s">
        <v>4678</v>
      </c>
      <c r="L1063" s="13" t="s">
        <v>2834</v>
      </c>
      <c r="M1063" s="60">
        <v>44743</v>
      </c>
      <c r="N1063" s="18">
        <f>VLOOKUP(A1063,'Master NJ LTC Rating'!$A:$S,19,FALSE)</f>
        <v>3</v>
      </c>
    </row>
    <row r="1064" spans="1:14" x14ac:dyDescent="0.35">
      <c r="A1064" s="13">
        <v>315295</v>
      </c>
      <c r="B1064" s="13" t="s">
        <v>664</v>
      </c>
      <c r="C1064" s="13" t="s">
        <v>665</v>
      </c>
      <c r="D1064" s="13" t="s">
        <v>666</v>
      </c>
      <c r="E1064" s="13" t="s">
        <v>21</v>
      </c>
      <c r="F1064" s="58">
        <v>7601</v>
      </c>
      <c r="G1064" s="13" t="s">
        <v>4722</v>
      </c>
      <c r="H1064" s="13" t="s">
        <v>1899</v>
      </c>
      <c r="I1064" s="13" t="s">
        <v>5097</v>
      </c>
      <c r="J1064" s="13" t="s">
        <v>1906</v>
      </c>
      <c r="K1064" s="13" t="s">
        <v>4678</v>
      </c>
      <c r="L1064" s="13" t="s">
        <v>2834</v>
      </c>
      <c r="M1064" s="60">
        <v>44743</v>
      </c>
      <c r="N1064" s="18">
        <f>VLOOKUP(A1064,'Master NJ LTC Rating'!$A:$S,19,FALSE)</f>
        <v>3</v>
      </c>
    </row>
    <row r="1065" spans="1:14" x14ac:dyDescent="0.35">
      <c r="A1065" s="13">
        <v>315295</v>
      </c>
      <c r="B1065" s="13" t="s">
        <v>664</v>
      </c>
      <c r="C1065" s="13" t="s">
        <v>665</v>
      </c>
      <c r="D1065" s="13" t="s">
        <v>666</v>
      </c>
      <c r="E1065" s="13" t="s">
        <v>21</v>
      </c>
      <c r="F1065" s="58">
        <v>7601</v>
      </c>
      <c r="G1065" s="13" t="s">
        <v>1904</v>
      </c>
      <c r="H1065" s="13" t="s">
        <v>1899</v>
      </c>
      <c r="I1065" s="13" t="s">
        <v>2211</v>
      </c>
      <c r="J1065" s="13" t="s">
        <v>1906</v>
      </c>
      <c r="K1065" s="13" t="s">
        <v>2675</v>
      </c>
      <c r="L1065" s="13" t="s">
        <v>2834</v>
      </c>
      <c r="M1065" s="60">
        <v>44743</v>
      </c>
      <c r="N1065" s="18">
        <f>VLOOKUP(A1065,'Master NJ LTC Rating'!$A:$S,19,FALSE)</f>
        <v>3</v>
      </c>
    </row>
    <row r="1066" spans="1:14" x14ac:dyDescent="0.35">
      <c r="A1066" s="13">
        <v>315295</v>
      </c>
      <c r="B1066" s="13" t="s">
        <v>664</v>
      </c>
      <c r="C1066" s="13" t="s">
        <v>665</v>
      </c>
      <c r="D1066" s="13" t="s">
        <v>666</v>
      </c>
      <c r="E1066" s="13" t="s">
        <v>21</v>
      </c>
      <c r="F1066" s="58">
        <v>7601</v>
      </c>
      <c r="G1066" s="13" t="s">
        <v>4722</v>
      </c>
      <c r="H1066" s="13" t="s">
        <v>1899</v>
      </c>
      <c r="I1066" s="13" t="s">
        <v>2200</v>
      </c>
      <c r="J1066" s="13" t="s">
        <v>1906</v>
      </c>
      <c r="K1066" s="13" t="s">
        <v>2328</v>
      </c>
      <c r="L1066" s="13" t="s">
        <v>2834</v>
      </c>
      <c r="M1066" s="60">
        <v>44743</v>
      </c>
      <c r="N1066" s="18">
        <f>VLOOKUP(A1066,'Master NJ LTC Rating'!$A:$S,19,FALSE)</f>
        <v>3</v>
      </c>
    </row>
    <row r="1067" spans="1:14" x14ac:dyDescent="0.35">
      <c r="A1067" s="13">
        <v>315295</v>
      </c>
      <c r="B1067" s="13" t="s">
        <v>664</v>
      </c>
      <c r="C1067" s="13" t="s">
        <v>665</v>
      </c>
      <c r="D1067" s="13" t="s">
        <v>666</v>
      </c>
      <c r="E1067" s="13" t="s">
        <v>21</v>
      </c>
      <c r="F1067" s="58">
        <v>7601</v>
      </c>
      <c r="G1067" s="13" t="s">
        <v>4722</v>
      </c>
      <c r="H1067" s="13" t="s">
        <v>1899</v>
      </c>
      <c r="I1067" s="13" t="s">
        <v>2201</v>
      </c>
      <c r="J1067" s="13" t="s">
        <v>1906</v>
      </c>
      <c r="K1067" s="13" t="s">
        <v>2328</v>
      </c>
      <c r="L1067" s="13" t="s">
        <v>2834</v>
      </c>
      <c r="M1067" s="60">
        <v>44743</v>
      </c>
      <c r="N1067" s="18">
        <f>VLOOKUP(A1067,'Master NJ LTC Rating'!$A:$S,19,FALSE)</f>
        <v>3</v>
      </c>
    </row>
    <row r="1068" spans="1:14" x14ac:dyDescent="0.35">
      <c r="A1068" s="13">
        <v>315295</v>
      </c>
      <c r="B1068" s="13" t="s">
        <v>664</v>
      </c>
      <c r="C1068" s="13" t="s">
        <v>665</v>
      </c>
      <c r="D1068" s="13" t="s">
        <v>666</v>
      </c>
      <c r="E1068" s="13" t="s">
        <v>21</v>
      </c>
      <c r="F1068" s="58">
        <v>7601</v>
      </c>
      <c r="G1068" s="13" t="s">
        <v>2010</v>
      </c>
      <c r="H1068" s="13" t="s">
        <v>1899</v>
      </c>
      <c r="I1068" s="13" t="s">
        <v>2202</v>
      </c>
      <c r="J1068" s="13" t="s">
        <v>1906</v>
      </c>
      <c r="K1068" s="13" t="s">
        <v>2203</v>
      </c>
      <c r="L1068" s="13" t="s">
        <v>2834</v>
      </c>
      <c r="M1068" s="60">
        <v>44743</v>
      </c>
      <c r="N1068" s="18">
        <f>VLOOKUP(A1068,'Master NJ LTC Rating'!$A:$S,19,FALSE)</f>
        <v>3</v>
      </c>
    </row>
    <row r="1069" spans="1:14" x14ac:dyDescent="0.35">
      <c r="A1069" s="13">
        <v>315295</v>
      </c>
      <c r="B1069" s="13" t="s">
        <v>664</v>
      </c>
      <c r="C1069" s="13" t="s">
        <v>665</v>
      </c>
      <c r="D1069" s="13" t="s">
        <v>666</v>
      </c>
      <c r="E1069" s="13" t="s">
        <v>21</v>
      </c>
      <c r="F1069" s="58">
        <v>7601</v>
      </c>
      <c r="G1069" s="13" t="s">
        <v>2010</v>
      </c>
      <c r="H1069" s="13" t="s">
        <v>1899</v>
      </c>
      <c r="I1069" s="13" t="s">
        <v>2204</v>
      </c>
      <c r="J1069" s="13" t="s">
        <v>1906</v>
      </c>
      <c r="K1069" s="13" t="s">
        <v>2675</v>
      </c>
      <c r="L1069" s="13" t="s">
        <v>2834</v>
      </c>
      <c r="M1069" s="60">
        <v>44743</v>
      </c>
      <c r="N1069" s="18">
        <f>VLOOKUP(A1069,'Master NJ LTC Rating'!$A:$S,19,FALSE)</f>
        <v>3</v>
      </c>
    </row>
    <row r="1070" spans="1:14" x14ac:dyDescent="0.35">
      <c r="A1070" s="13">
        <v>315295</v>
      </c>
      <c r="B1070" s="13" t="s">
        <v>664</v>
      </c>
      <c r="C1070" s="13" t="s">
        <v>665</v>
      </c>
      <c r="D1070" s="13" t="s">
        <v>666</v>
      </c>
      <c r="E1070" s="13" t="s">
        <v>21</v>
      </c>
      <c r="F1070" s="58">
        <v>7601</v>
      </c>
      <c r="G1070" s="13" t="s">
        <v>1898</v>
      </c>
      <c r="H1070" s="13" t="s">
        <v>1911</v>
      </c>
      <c r="I1070" s="13" t="s">
        <v>2196</v>
      </c>
      <c r="J1070" s="59">
        <v>1</v>
      </c>
      <c r="K1070" s="13" t="s">
        <v>2675</v>
      </c>
      <c r="L1070" s="13" t="s">
        <v>2834</v>
      </c>
      <c r="M1070" s="60">
        <v>44743</v>
      </c>
      <c r="N1070" s="18">
        <f>VLOOKUP(A1070,'Master NJ LTC Rating'!$A:$S,19,FALSE)</f>
        <v>3</v>
      </c>
    </row>
    <row r="1071" spans="1:14" x14ac:dyDescent="0.35">
      <c r="A1071" s="13">
        <v>315295</v>
      </c>
      <c r="B1071" s="13" t="s">
        <v>664</v>
      </c>
      <c r="C1071" s="13" t="s">
        <v>665</v>
      </c>
      <c r="D1071" s="13" t="s">
        <v>666</v>
      </c>
      <c r="E1071" s="13" t="s">
        <v>21</v>
      </c>
      <c r="F1071" s="58">
        <v>7601</v>
      </c>
      <c r="G1071" s="13" t="s">
        <v>1904</v>
      </c>
      <c r="H1071" s="13" t="s">
        <v>1899</v>
      </c>
      <c r="I1071" s="13" t="s">
        <v>2212</v>
      </c>
      <c r="J1071" s="13" t="s">
        <v>1906</v>
      </c>
      <c r="K1071" s="13" t="s">
        <v>2675</v>
      </c>
      <c r="L1071" s="13" t="s">
        <v>2834</v>
      </c>
      <c r="M1071" s="60">
        <v>44743</v>
      </c>
      <c r="N1071" s="18">
        <f>VLOOKUP(A1071,'Master NJ LTC Rating'!$A:$S,19,FALSE)</f>
        <v>3</v>
      </c>
    </row>
    <row r="1072" spans="1:14" x14ac:dyDescent="0.35">
      <c r="A1072" s="13">
        <v>315295</v>
      </c>
      <c r="B1072" s="13" t="s">
        <v>664</v>
      </c>
      <c r="C1072" s="13" t="s">
        <v>665</v>
      </c>
      <c r="D1072" s="13" t="s">
        <v>666</v>
      </c>
      <c r="E1072" s="13" t="s">
        <v>21</v>
      </c>
      <c r="F1072" s="58">
        <v>7601</v>
      </c>
      <c r="G1072" s="13" t="s">
        <v>4722</v>
      </c>
      <c r="H1072" s="13" t="s">
        <v>1899</v>
      </c>
      <c r="I1072" s="13" t="s">
        <v>5096</v>
      </c>
      <c r="J1072" s="13" t="s">
        <v>1906</v>
      </c>
      <c r="K1072" s="13" t="s">
        <v>4678</v>
      </c>
      <c r="L1072" s="13" t="s">
        <v>2834</v>
      </c>
      <c r="M1072" s="60">
        <v>44743</v>
      </c>
      <c r="N1072" s="18">
        <f>VLOOKUP(A1072,'Master NJ LTC Rating'!$A:$S,19,FALSE)</f>
        <v>3</v>
      </c>
    </row>
    <row r="1073" spans="1:14" x14ac:dyDescent="0.35">
      <c r="A1073" s="13">
        <v>315295</v>
      </c>
      <c r="B1073" s="13" t="s">
        <v>664</v>
      </c>
      <c r="C1073" s="13" t="s">
        <v>665</v>
      </c>
      <c r="D1073" s="13" t="s">
        <v>666</v>
      </c>
      <c r="E1073" s="13" t="s">
        <v>21</v>
      </c>
      <c r="F1073" s="58">
        <v>7601</v>
      </c>
      <c r="G1073" s="13" t="s">
        <v>4722</v>
      </c>
      <c r="H1073" s="13" t="s">
        <v>1899</v>
      </c>
      <c r="I1073" s="13" t="s">
        <v>5095</v>
      </c>
      <c r="J1073" s="13" t="s">
        <v>1906</v>
      </c>
      <c r="K1073" s="13" t="s">
        <v>4678</v>
      </c>
      <c r="L1073" s="13" t="s">
        <v>2834</v>
      </c>
      <c r="M1073" s="60">
        <v>44743</v>
      </c>
      <c r="N1073" s="18">
        <f>VLOOKUP(A1073,'Master NJ LTC Rating'!$A:$S,19,FALSE)</f>
        <v>3</v>
      </c>
    </row>
    <row r="1074" spans="1:14" x14ac:dyDescent="0.35">
      <c r="A1074" s="13">
        <v>315295</v>
      </c>
      <c r="B1074" s="13" t="s">
        <v>664</v>
      </c>
      <c r="C1074" s="13" t="s">
        <v>665</v>
      </c>
      <c r="D1074" s="13" t="s">
        <v>666</v>
      </c>
      <c r="E1074" s="13" t="s">
        <v>21</v>
      </c>
      <c r="F1074" s="58">
        <v>7601</v>
      </c>
      <c r="G1074" s="13" t="s">
        <v>4722</v>
      </c>
      <c r="H1074" s="13" t="s">
        <v>1899</v>
      </c>
      <c r="I1074" s="13" t="s">
        <v>5094</v>
      </c>
      <c r="J1074" s="13" t="s">
        <v>1906</v>
      </c>
      <c r="K1074" s="13" t="s">
        <v>4678</v>
      </c>
      <c r="L1074" s="13" t="s">
        <v>2834</v>
      </c>
      <c r="M1074" s="60">
        <v>44743</v>
      </c>
      <c r="N1074" s="18">
        <f>VLOOKUP(A1074,'Master NJ LTC Rating'!$A:$S,19,FALSE)</f>
        <v>3</v>
      </c>
    </row>
    <row r="1075" spans="1:14" x14ac:dyDescent="0.35">
      <c r="A1075" s="13">
        <v>315295</v>
      </c>
      <c r="B1075" s="13" t="s">
        <v>664</v>
      </c>
      <c r="C1075" s="13" t="s">
        <v>665</v>
      </c>
      <c r="D1075" s="13" t="s">
        <v>666</v>
      </c>
      <c r="E1075" s="13" t="s">
        <v>21</v>
      </c>
      <c r="F1075" s="58">
        <v>7601</v>
      </c>
      <c r="G1075" s="13" t="s">
        <v>2010</v>
      </c>
      <c r="H1075" s="13" t="s">
        <v>1899</v>
      </c>
      <c r="I1075" s="13" t="s">
        <v>2206</v>
      </c>
      <c r="J1075" s="13" t="s">
        <v>1906</v>
      </c>
      <c r="K1075" s="13" t="s">
        <v>2675</v>
      </c>
      <c r="L1075" s="13" t="s">
        <v>2834</v>
      </c>
      <c r="M1075" s="60">
        <v>44743</v>
      </c>
      <c r="N1075" s="18">
        <f>VLOOKUP(A1075,'Master NJ LTC Rating'!$A:$S,19,FALSE)</f>
        <v>3</v>
      </c>
    </row>
    <row r="1076" spans="1:14" x14ac:dyDescent="0.35">
      <c r="A1076" s="13">
        <v>315295</v>
      </c>
      <c r="B1076" s="13" t="s">
        <v>664</v>
      </c>
      <c r="C1076" s="13" t="s">
        <v>665</v>
      </c>
      <c r="D1076" s="13" t="s">
        <v>666</v>
      </c>
      <c r="E1076" s="13" t="s">
        <v>21</v>
      </c>
      <c r="F1076" s="58">
        <v>7601</v>
      </c>
      <c r="G1076" s="13" t="s">
        <v>2010</v>
      </c>
      <c r="H1076" s="13" t="s">
        <v>1899</v>
      </c>
      <c r="I1076" s="13" t="s">
        <v>2207</v>
      </c>
      <c r="J1076" s="13" t="s">
        <v>1906</v>
      </c>
      <c r="K1076" s="13" t="s">
        <v>2675</v>
      </c>
      <c r="L1076" s="13" t="s">
        <v>2834</v>
      </c>
      <c r="M1076" s="60">
        <v>44743</v>
      </c>
      <c r="N1076" s="18">
        <f>VLOOKUP(A1076,'Master NJ LTC Rating'!$A:$S,19,FALSE)</f>
        <v>3</v>
      </c>
    </row>
    <row r="1077" spans="1:14" x14ac:dyDescent="0.35">
      <c r="A1077" s="13">
        <v>315295</v>
      </c>
      <c r="B1077" s="13" t="s">
        <v>664</v>
      </c>
      <c r="C1077" s="13" t="s">
        <v>665</v>
      </c>
      <c r="D1077" s="13" t="s">
        <v>666</v>
      </c>
      <c r="E1077" s="13" t="s">
        <v>21</v>
      </c>
      <c r="F1077" s="58">
        <v>7601</v>
      </c>
      <c r="G1077" s="13" t="s">
        <v>4722</v>
      </c>
      <c r="H1077" s="13" t="s">
        <v>1899</v>
      </c>
      <c r="I1077" s="13" t="s">
        <v>2208</v>
      </c>
      <c r="J1077" s="13" t="s">
        <v>1906</v>
      </c>
      <c r="K1077" s="13" t="s">
        <v>2675</v>
      </c>
      <c r="L1077" s="13" t="s">
        <v>2834</v>
      </c>
      <c r="M1077" s="60">
        <v>44743</v>
      </c>
      <c r="N1077" s="18">
        <f>VLOOKUP(A1077,'Master NJ LTC Rating'!$A:$S,19,FALSE)</f>
        <v>3</v>
      </c>
    </row>
    <row r="1078" spans="1:14" x14ac:dyDescent="0.35">
      <c r="A1078" s="13">
        <v>315295</v>
      </c>
      <c r="B1078" s="13" t="s">
        <v>664</v>
      </c>
      <c r="C1078" s="13" t="s">
        <v>665</v>
      </c>
      <c r="D1078" s="13" t="s">
        <v>666</v>
      </c>
      <c r="E1078" s="13" t="s">
        <v>21</v>
      </c>
      <c r="F1078" s="58">
        <v>7601</v>
      </c>
      <c r="G1078" s="13" t="s">
        <v>4722</v>
      </c>
      <c r="H1078" s="13" t="s">
        <v>1899</v>
      </c>
      <c r="I1078" s="13" t="s">
        <v>5093</v>
      </c>
      <c r="J1078" s="13" t="s">
        <v>1906</v>
      </c>
      <c r="K1078" s="13" t="s">
        <v>4678</v>
      </c>
      <c r="L1078" s="13" t="s">
        <v>2834</v>
      </c>
      <c r="M1078" s="60">
        <v>44743</v>
      </c>
      <c r="N1078" s="18">
        <f>VLOOKUP(A1078,'Master NJ LTC Rating'!$A:$S,19,FALSE)</f>
        <v>3</v>
      </c>
    </row>
    <row r="1079" spans="1:14" x14ac:dyDescent="0.35">
      <c r="A1079" s="13">
        <v>315295</v>
      </c>
      <c r="B1079" s="13" t="s">
        <v>664</v>
      </c>
      <c r="C1079" s="13" t="s">
        <v>665</v>
      </c>
      <c r="D1079" s="13" t="s">
        <v>666</v>
      </c>
      <c r="E1079" s="13" t="s">
        <v>21</v>
      </c>
      <c r="F1079" s="58">
        <v>7601</v>
      </c>
      <c r="G1079" s="13" t="s">
        <v>4722</v>
      </c>
      <c r="H1079" s="13" t="s">
        <v>1899</v>
      </c>
      <c r="I1079" s="13" t="s">
        <v>5092</v>
      </c>
      <c r="J1079" s="13" t="s">
        <v>1906</v>
      </c>
      <c r="K1079" s="13" t="s">
        <v>4678</v>
      </c>
      <c r="L1079" s="13" t="s">
        <v>2834</v>
      </c>
      <c r="M1079" s="60">
        <v>44743</v>
      </c>
      <c r="N1079" s="18">
        <f>VLOOKUP(A1079,'Master NJ LTC Rating'!$A:$S,19,FALSE)</f>
        <v>3</v>
      </c>
    </row>
    <row r="1080" spans="1:14" x14ac:dyDescent="0.35">
      <c r="A1080" s="13">
        <v>315295</v>
      </c>
      <c r="B1080" s="13" t="s">
        <v>664</v>
      </c>
      <c r="C1080" s="13" t="s">
        <v>665</v>
      </c>
      <c r="D1080" s="13" t="s">
        <v>666</v>
      </c>
      <c r="E1080" s="13" t="s">
        <v>21</v>
      </c>
      <c r="F1080" s="58">
        <v>7601</v>
      </c>
      <c r="G1080" s="13" t="s">
        <v>1917</v>
      </c>
      <c r="H1080" s="13" t="s">
        <v>1911</v>
      </c>
      <c r="I1080" s="13" t="s">
        <v>2199</v>
      </c>
      <c r="J1080" s="13" t="s">
        <v>1906</v>
      </c>
      <c r="K1080" s="13" t="s">
        <v>2675</v>
      </c>
      <c r="L1080" s="13" t="s">
        <v>2834</v>
      </c>
      <c r="M1080" s="60">
        <v>44743</v>
      </c>
      <c r="N1080" s="18">
        <f>VLOOKUP(A1080,'Master NJ LTC Rating'!$A:$S,19,FALSE)</f>
        <v>3</v>
      </c>
    </row>
    <row r="1081" spans="1:14" x14ac:dyDescent="0.35">
      <c r="A1081" s="13">
        <v>315295</v>
      </c>
      <c r="B1081" s="13" t="s">
        <v>664</v>
      </c>
      <c r="C1081" s="13" t="s">
        <v>665</v>
      </c>
      <c r="D1081" s="13" t="s">
        <v>666</v>
      </c>
      <c r="E1081" s="13" t="s">
        <v>21</v>
      </c>
      <c r="F1081" s="58">
        <v>7601</v>
      </c>
      <c r="G1081" s="13" t="s">
        <v>4722</v>
      </c>
      <c r="H1081" s="13" t="s">
        <v>1899</v>
      </c>
      <c r="I1081" s="13" t="s">
        <v>5091</v>
      </c>
      <c r="J1081" s="13" t="s">
        <v>1906</v>
      </c>
      <c r="K1081" s="13" t="s">
        <v>4678</v>
      </c>
      <c r="L1081" s="13" t="s">
        <v>2834</v>
      </c>
      <c r="M1081" s="60">
        <v>44743</v>
      </c>
      <c r="N1081" s="18">
        <f>VLOOKUP(A1081,'Master NJ LTC Rating'!$A:$S,19,FALSE)</f>
        <v>3</v>
      </c>
    </row>
    <row r="1082" spans="1:14" x14ac:dyDescent="0.35">
      <c r="A1082" s="13">
        <v>315295</v>
      </c>
      <c r="B1082" s="13" t="s">
        <v>664</v>
      </c>
      <c r="C1082" s="13" t="s">
        <v>665</v>
      </c>
      <c r="D1082" s="13" t="s">
        <v>666</v>
      </c>
      <c r="E1082" s="13" t="s">
        <v>21</v>
      </c>
      <c r="F1082" s="58">
        <v>7601</v>
      </c>
      <c r="G1082" s="13" t="s">
        <v>4722</v>
      </c>
      <c r="H1082" s="13" t="s">
        <v>1899</v>
      </c>
      <c r="I1082" s="13" t="s">
        <v>5090</v>
      </c>
      <c r="J1082" s="13" t="s">
        <v>1906</v>
      </c>
      <c r="K1082" s="13" t="s">
        <v>4678</v>
      </c>
      <c r="L1082" s="13" t="s">
        <v>2834</v>
      </c>
      <c r="M1082" s="60">
        <v>44743</v>
      </c>
      <c r="N1082" s="18">
        <f>VLOOKUP(A1082,'Master NJ LTC Rating'!$A:$S,19,FALSE)</f>
        <v>3</v>
      </c>
    </row>
    <row r="1083" spans="1:14" x14ac:dyDescent="0.35">
      <c r="A1083" s="13">
        <v>315295</v>
      </c>
      <c r="B1083" s="13" t="s">
        <v>664</v>
      </c>
      <c r="C1083" s="13" t="s">
        <v>665</v>
      </c>
      <c r="D1083" s="13" t="s">
        <v>666</v>
      </c>
      <c r="E1083" s="13" t="s">
        <v>21</v>
      </c>
      <c r="F1083" s="58">
        <v>7601</v>
      </c>
      <c r="G1083" s="13" t="s">
        <v>4722</v>
      </c>
      <c r="H1083" s="13" t="s">
        <v>1899</v>
      </c>
      <c r="I1083" s="13" t="s">
        <v>5089</v>
      </c>
      <c r="J1083" s="13" t="s">
        <v>1906</v>
      </c>
      <c r="K1083" s="13" t="s">
        <v>4678</v>
      </c>
      <c r="L1083" s="13" t="s">
        <v>2834</v>
      </c>
      <c r="M1083" s="60">
        <v>44743</v>
      </c>
      <c r="N1083" s="18">
        <f>VLOOKUP(A1083,'Master NJ LTC Rating'!$A:$S,19,FALSE)</f>
        <v>3</v>
      </c>
    </row>
    <row r="1084" spans="1:14" x14ac:dyDescent="0.35">
      <c r="A1084" s="13">
        <v>315295</v>
      </c>
      <c r="B1084" s="13" t="s">
        <v>664</v>
      </c>
      <c r="C1084" s="13" t="s">
        <v>665</v>
      </c>
      <c r="D1084" s="13" t="s">
        <v>666</v>
      </c>
      <c r="E1084" s="13" t="s">
        <v>21</v>
      </c>
      <c r="F1084" s="58">
        <v>7601</v>
      </c>
      <c r="G1084" s="13" t="s">
        <v>4722</v>
      </c>
      <c r="H1084" s="13" t="s">
        <v>1899</v>
      </c>
      <c r="I1084" s="13" t="s">
        <v>5088</v>
      </c>
      <c r="J1084" s="13" t="s">
        <v>1906</v>
      </c>
      <c r="K1084" s="13" t="s">
        <v>4678</v>
      </c>
      <c r="L1084" s="13" t="s">
        <v>2834</v>
      </c>
      <c r="M1084" s="60">
        <v>44743</v>
      </c>
      <c r="N1084" s="18">
        <f>VLOOKUP(A1084,'Master NJ LTC Rating'!$A:$S,19,FALSE)</f>
        <v>3</v>
      </c>
    </row>
    <row r="1085" spans="1:14" x14ac:dyDescent="0.35">
      <c r="A1085" s="13">
        <v>315295</v>
      </c>
      <c r="B1085" s="13" t="s">
        <v>664</v>
      </c>
      <c r="C1085" s="13" t="s">
        <v>665</v>
      </c>
      <c r="D1085" s="13" t="s">
        <v>666</v>
      </c>
      <c r="E1085" s="13" t="s">
        <v>21</v>
      </c>
      <c r="F1085" s="58">
        <v>7601</v>
      </c>
      <c r="G1085" s="13" t="s">
        <v>2010</v>
      </c>
      <c r="H1085" s="13" t="s">
        <v>1899</v>
      </c>
      <c r="I1085" s="13" t="s">
        <v>2210</v>
      </c>
      <c r="J1085" s="13" t="s">
        <v>1906</v>
      </c>
      <c r="K1085" s="13" t="s">
        <v>2675</v>
      </c>
      <c r="L1085" s="13" t="s">
        <v>2834</v>
      </c>
      <c r="M1085" s="60">
        <v>44743</v>
      </c>
      <c r="N1085" s="18">
        <f>VLOOKUP(A1085,'Master NJ LTC Rating'!$A:$S,19,FALSE)</f>
        <v>3</v>
      </c>
    </row>
    <row r="1086" spans="1:14" x14ac:dyDescent="0.35">
      <c r="A1086" s="13">
        <v>315247</v>
      </c>
      <c r="B1086" s="13" t="s">
        <v>1046</v>
      </c>
      <c r="C1086" s="13" t="s">
        <v>1047</v>
      </c>
      <c r="D1086" s="13" t="s">
        <v>1048</v>
      </c>
      <c r="E1086" s="13" t="s">
        <v>21</v>
      </c>
      <c r="F1086" s="58">
        <v>7006</v>
      </c>
      <c r="G1086" s="13" t="s">
        <v>1908</v>
      </c>
      <c r="H1086" s="13" t="s">
        <v>1899</v>
      </c>
      <c r="I1086" s="13" t="s">
        <v>2214</v>
      </c>
      <c r="J1086" s="13" t="s">
        <v>1906</v>
      </c>
      <c r="K1086" s="13" t="s">
        <v>2675</v>
      </c>
      <c r="L1086" s="13" t="s">
        <v>2676</v>
      </c>
      <c r="M1086" s="60">
        <v>44743</v>
      </c>
      <c r="N1086" s="18">
        <f>VLOOKUP(A1086,'Master NJ LTC Rating'!$A:$S,19,FALSE)</f>
        <v>3</v>
      </c>
    </row>
    <row r="1087" spans="1:14" x14ac:dyDescent="0.35">
      <c r="A1087" s="13">
        <v>315247</v>
      </c>
      <c r="B1087" s="13" t="s">
        <v>1046</v>
      </c>
      <c r="C1087" s="13" t="s">
        <v>1047</v>
      </c>
      <c r="D1087" s="13" t="s">
        <v>1048</v>
      </c>
      <c r="E1087" s="13" t="s">
        <v>21</v>
      </c>
      <c r="F1087" s="58">
        <v>7006</v>
      </c>
      <c r="G1087" s="13" t="s">
        <v>1904</v>
      </c>
      <c r="H1087" s="13" t="s">
        <v>1899</v>
      </c>
      <c r="I1087" s="13" t="s">
        <v>2678</v>
      </c>
      <c r="J1087" s="13" t="s">
        <v>1906</v>
      </c>
      <c r="K1087" s="13" t="s">
        <v>2675</v>
      </c>
      <c r="L1087" s="13" t="s">
        <v>2676</v>
      </c>
      <c r="M1087" s="60">
        <v>44743</v>
      </c>
      <c r="N1087" s="18">
        <f>VLOOKUP(A1087,'Master NJ LTC Rating'!$A:$S,19,FALSE)</f>
        <v>3</v>
      </c>
    </row>
    <row r="1088" spans="1:14" x14ac:dyDescent="0.35">
      <c r="A1088" s="13">
        <v>315247</v>
      </c>
      <c r="B1088" s="13" t="s">
        <v>1046</v>
      </c>
      <c r="C1088" s="13" t="s">
        <v>1047</v>
      </c>
      <c r="D1088" s="13" t="s">
        <v>1048</v>
      </c>
      <c r="E1088" s="13" t="s">
        <v>21</v>
      </c>
      <c r="F1088" s="58">
        <v>7006</v>
      </c>
      <c r="G1088" s="13" t="s">
        <v>1898</v>
      </c>
      <c r="H1088" s="13" t="s">
        <v>1911</v>
      </c>
      <c r="I1088" s="13" t="s">
        <v>2674</v>
      </c>
      <c r="J1088" s="59">
        <v>0.49</v>
      </c>
      <c r="K1088" s="13" t="s">
        <v>2675</v>
      </c>
      <c r="L1088" s="13" t="s">
        <v>2676</v>
      </c>
      <c r="M1088" s="60">
        <v>44743</v>
      </c>
      <c r="N1088" s="18">
        <f>VLOOKUP(A1088,'Master NJ LTC Rating'!$A:$S,19,FALSE)</f>
        <v>3</v>
      </c>
    </row>
    <row r="1089" spans="1:14" x14ac:dyDescent="0.35">
      <c r="A1089" s="13">
        <v>315247</v>
      </c>
      <c r="B1089" s="13" t="s">
        <v>1046</v>
      </c>
      <c r="C1089" s="13" t="s">
        <v>1047</v>
      </c>
      <c r="D1089" s="13" t="s">
        <v>1048</v>
      </c>
      <c r="E1089" s="13" t="s">
        <v>21</v>
      </c>
      <c r="F1089" s="58">
        <v>7006</v>
      </c>
      <c r="G1089" s="13" t="s">
        <v>2010</v>
      </c>
      <c r="H1089" s="13" t="s">
        <v>1899</v>
      </c>
      <c r="I1089" s="13" t="s">
        <v>2677</v>
      </c>
      <c r="J1089" s="13" t="s">
        <v>1906</v>
      </c>
      <c r="K1089" s="13" t="s">
        <v>2675</v>
      </c>
      <c r="L1089" s="13" t="s">
        <v>2676</v>
      </c>
      <c r="M1089" s="60">
        <v>44743</v>
      </c>
      <c r="N1089" s="18">
        <f>VLOOKUP(A1089,'Master NJ LTC Rating'!$A:$S,19,FALSE)</f>
        <v>3</v>
      </c>
    </row>
    <row r="1090" spans="1:14" x14ac:dyDescent="0.35">
      <c r="A1090" s="13">
        <v>315247</v>
      </c>
      <c r="B1090" s="13" t="s">
        <v>1046</v>
      </c>
      <c r="C1090" s="13" t="s">
        <v>1047</v>
      </c>
      <c r="D1090" s="13" t="s">
        <v>1048</v>
      </c>
      <c r="E1090" s="13" t="s">
        <v>21</v>
      </c>
      <c r="F1090" s="58">
        <v>7006</v>
      </c>
      <c r="G1090" s="13" t="s">
        <v>1898</v>
      </c>
      <c r="H1090" s="13" t="s">
        <v>1911</v>
      </c>
      <c r="I1090" s="13" t="s">
        <v>3647</v>
      </c>
      <c r="J1090" s="59">
        <v>0.51</v>
      </c>
      <c r="K1090" s="13" t="s">
        <v>2675</v>
      </c>
      <c r="L1090" s="13" t="s">
        <v>2676</v>
      </c>
      <c r="M1090" s="60">
        <v>44743</v>
      </c>
      <c r="N1090" s="18">
        <f>VLOOKUP(A1090,'Master NJ LTC Rating'!$A:$S,19,FALSE)</f>
        <v>3</v>
      </c>
    </row>
    <row r="1091" spans="1:14" x14ac:dyDescent="0.35">
      <c r="A1091" s="13">
        <v>315247</v>
      </c>
      <c r="B1091" s="13" t="s">
        <v>1046</v>
      </c>
      <c r="C1091" s="13" t="s">
        <v>1047</v>
      </c>
      <c r="D1091" s="13" t="s">
        <v>1048</v>
      </c>
      <c r="E1091" s="13" t="s">
        <v>21</v>
      </c>
      <c r="F1091" s="58">
        <v>7006</v>
      </c>
      <c r="G1091" s="13" t="s">
        <v>1913</v>
      </c>
      <c r="H1091" s="13" t="s">
        <v>1911</v>
      </c>
      <c r="I1091" s="13" t="s">
        <v>2196</v>
      </c>
      <c r="J1091" s="59">
        <v>0.51</v>
      </c>
      <c r="K1091" s="13" t="s">
        <v>2675</v>
      </c>
      <c r="L1091" s="13" t="s">
        <v>2676</v>
      </c>
      <c r="M1091" s="60">
        <v>44743</v>
      </c>
      <c r="N1091" s="18">
        <f>VLOOKUP(A1091,'Master NJ LTC Rating'!$A:$S,19,FALSE)</f>
        <v>3</v>
      </c>
    </row>
    <row r="1092" spans="1:14" x14ac:dyDescent="0.35">
      <c r="A1092" s="13">
        <v>315247</v>
      </c>
      <c r="B1092" s="13" t="s">
        <v>1046</v>
      </c>
      <c r="C1092" s="13" t="s">
        <v>1047</v>
      </c>
      <c r="D1092" s="13" t="s">
        <v>1048</v>
      </c>
      <c r="E1092" s="13" t="s">
        <v>21</v>
      </c>
      <c r="F1092" s="58">
        <v>7006</v>
      </c>
      <c r="G1092" s="13" t="s">
        <v>1908</v>
      </c>
      <c r="H1092" s="13" t="s">
        <v>1899</v>
      </c>
      <c r="I1092" s="13" t="s">
        <v>2420</v>
      </c>
      <c r="J1092" s="13" t="s">
        <v>1906</v>
      </c>
      <c r="K1092" s="13" t="s">
        <v>2675</v>
      </c>
      <c r="L1092" s="13" t="s">
        <v>2676</v>
      </c>
      <c r="M1092" s="60">
        <v>44743</v>
      </c>
      <c r="N1092" s="18">
        <f>VLOOKUP(A1092,'Master NJ LTC Rating'!$A:$S,19,FALSE)</f>
        <v>3</v>
      </c>
    </row>
    <row r="1093" spans="1:14" x14ac:dyDescent="0.35">
      <c r="A1093" s="13">
        <v>315247</v>
      </c>
      <c r="B1093" s="13" t="s">
        <v>1046</v>
      </c>
      <c r="C1093" s="13" t="s">
        <v>1047</v>
      </c>
      <c r="D1093" s="13" t="s">
        <v>1048</v>
      </c>
      <c r="E1093" s="13" t="s">
        <v>21</v>
      </c>
      <c r="F1093" s="58">
        <v>7006</v>
      </c>
      <c r="G1093" s="13" t="s">
        <v>2010</v>
      </c>
      <c r="H1093" s="13" t="s">
        <v>1899</v>
      </c>
      <c r="I1093" s="13" t="s">
        <v>2205</v>
      </c>
      <c r="J1093" s="13" t="s">
        <v>1906</v>
      </c>
      <c r="K1093" s="13" t="s">
        <v>2675</v>
      </c>
      <c r="L1093" s="13" t="s">
        <v>2676</v>
      </c>
      <c r="M1093" s="60">
        <v>44743</v>
      </c>
      <c r="N1093" s="18">
        <f>VLOOKUP(A1093,'Master NJ LTC Rating'!$A:$S,19,FALSE)</f>
        <v>3</v>
      </c>
    </row>
    <row r="1094" spans="1:14" x14ac:dyDescent="0.35">
      <c r="A1094" s="13">
        <v>315247</v>
      </c>
      <c r="B1094" s="13" t="s">
        <v>1046</v>
      </c>
      <c r="C1094" s="13" t="s">
        <v>1047</v>
      </c>
      <c r="D1094" s="13" t="s">
        <v>1048</v>
      </c>
      <c r="E1094" s="13" t="s">
        <v>21</v>
      </c>
      <c r="F1094" s="58">
        <v>7006</v>
      </c>
      <c r="G1094" s="13" t="s">
        <v>4729</v>
      </c>
      <c r="H1094" s="13" t="s">
        <v>1899</v>
      </c>
      <c r="I1094" s="13" t="s">
        <v>2419</v>
      </c>
      <c r="J1094" s="59">
        <v>0.49</v>
      </c>
      <c r="K1094" s="13" t="s">
        <v>2675</v>
      </c>
      <c r="L1094" s="13" t="s">
        <v>2676</v>
      </c>
      <c r="M1094" s="60">
        <v>44743</v>
      </c>
      <c r="N1094" s="18">
        <f>VLOOKUP(A1094,'Master NJ LTC Rating'!$A:$S,19,FALSE)</f>
        <v>3</v>
      </c>
    </row>
    <row r="1095" spans="1:14" x14ac:dyDescent="0.35">
      <c r="A1095" s="13">
        <v>315247</v>
      </c>
      <c r="B1095" s="13" t="s">
        <v>1046</v>
      </c>
      <c r="C1095" s="13" t="s">
        <v>1047</v>
      </c>
      <c r="D1095" s="13" t="s">
        <v>1048</v>
      </c>
      <c r="E1095" s="13" t="s">
        <v>21</v>
      </c>
      <c r="F1095" s="58">
        <v>7006</v>
      </c>
      <c r="G1095" s="13" t="s">
        <v>1917</v>
      </c>
      <c r="H1095" s="13" t="s">
        <v>1911</v>
      </c>
      <c r="I1095" s="13" t="s">
        <v>2199</v>
      </c>
      <c r="J1095" s="13" t="s">
        <v>1906</v>
      </c>
      <c r="K1095" s="13" t="s">
        <v>2675</v>
      </c>
      <c r="L1095" s="13" t="s">
        <v>2676</v>
      </c>
      <c r="M1095" s="60">
        <v>44743</v>
      </c>
      <c r="N1095" s="18">
        <f>VLOOKUP(A1095,'Master NJ LTC Rating'!$A:$S,19,FALSE)</f>
        <v>3</v>
      </c>
    </row>
    <row r="1096" spans="1:14" x14ac:dyDescent="0.35">
      <c r="A1096" s="13">
        <v>315247</v>
      </c>
      <c r="B1096" s="13" t="s">
        <v>1046</v>
      </c>
      <c r="C1096" s="13" t="s">
        <v>1047</v>
      </c>
      <c r="D1096" s="13" t="s">
        <v>1048</v>
      </c>
      <c r="E1096" s="13" t="s">
        <v>21</v>
      </c>
      <c r="F1096" s="58">
        <v>7006</v>
      </c>
      <c r="G1096" s="13" t="s">
        <v>2038</v>
      </c>
      <c r="H1096" s="13" t="s">
        <v>1911</v>
      </c>
      <c r="I1096" s="13" t="s">
        <v>2679</v>
      </c>
      <c r="J1096" s="13" t="s">
        <v>1906</v>
      </c>
      <c r="K1096" s="13" t="s">
        <v>2675</v>
      </c>
      <c r="L1096" s="13" t="s">
        <v>2676</v>
      </c>
      <c r="M1096" s="60">
        <v>44743</v>
      </c>
      <c r="N1096" s="18">
        <f>VLOOKUP(A1096,'Master NJ LTC Rating'!$A:$S,19,FALSE)</f>
        <v>3</v>
      </c>
    </row>
    <row r="1097" spans="1:14" x14ac:dyDescent="0.35">
      <c r="A1097" s="13">
        <v>315223</v>
      </c>
      <c r="B1097" s="13" t="s">
        <v>427</v>
      </c>
      <c r="C1097" s="13" t="s">
        <v>428</v>
      </c>
      <c r="D1097" s="13" t="s">
        <v>104</v>
      </c>
      <c r="E1097" s="13" t="s">
        <v>21</v>
      </c>
      <c r="F1097" s="58">
        <v>8690</v>
      </c>
      <c r="G1097" s="13" t="s">
        <v>1917</v>
      </c>
      <c r="H1097" s="13" t="s">
        <v>1899</v>
      </c>
      <c r="I1097" s="13" t="s">
        <v>2570</v>
      </c>
      <c r="J1097" s="13" t="s">
        <v>1906</v>
      </c>
      <c r="K1097" s="13" t="s">
        <v>2571</v>
      </c>
      <c r="L1097" s="13" t="s">
        <v>2569</v>
      </c>
      <c r="M1097" s="60">
        <v>44743</v>
      </c>
      <c r="N1097" s="18">
        <f>VLOOKUP(A1097,'Master NJ LTC Rating'!$A:$S,19,FALSE)</f>
        <v>1</v>
      </c>
    </row>
    <row r="1098" spans="1:14" x14ac:dyDescent="0.35">
      <c r="A1098" s="13">
        <v>315223</v>
      </c>
      <c r="B1098" s="13" t="s">
        <v>427</v>
      </c>
      <c r="C1098" s="13" t="s">
        <v>428</v>
      </c>
      <c r="D1098" s="13" t="s">
        <v>104</v>
      </c>
      <c r="E1098" s="13" t="s">
        <v>21</v>
      </c>
      <c r="F1098" s="58">
        <v>8690</v>
      </c>
      <c r="G1098" s="13" t="s">
        <v>2010</v>
      </c>
      <c r="H1098" s="13" t="s">
        <v>1899</v>
      </c>
      <c r="I1098" s="13" t="s">
        <v>2572</v>
      </c>
      <c r="J1098" s="13" t="s">
        <v>1906</v>
      </c>
      <c r="K1098" s="13" t="s">
        <v>2573</v>
      </c>
      <c r="L1098" s="13" t="s">
        <v>2569</v>
      </c>
      <c r="M1098" s="60">
        <v>44743</v>
      </c>
      <c r="N1098" s="18">
        <f>VLOOKUP(A1098,'Master NJ LTC Rating'!$A:$S,19,FALSE)</f>
        <v>1</v>
      </c>
    </row>
    <row r="1099" spans="1:14" x14ac:dyDescent="0.35">
      <c r="A1099" s="13">
        <v>315223</v>
      </c>
      <c r="B1099" s="13" t="s">
        <v>427</v>
      </c>
      <c r="C1099" s="13" t="s">
        <v>428</v>
      </c>
      <c r="D1099" s="13" t="s">
        <v>104</v>
      </c>
      <c r="E1099" s="13" t="s">
        <v>21</v>
      </c>
      <c r="F1099" s="58">
        <v>8690</v>
      </c>
      <c r="G1099" s="13" t="s">
        <v>1904</v>
      </c>
      <c r="H1099" s="13" t="s">
        <v>1899</v>
      </c>
      <c r="I1099" s="13" t="s">
        <v>2575</v>
      </c>
      <c r="J1099" s="13" t="s">
        <v>1906</v>
      </c>
      <c r="K1099" s="13" t="s">
        <v>2576</v>
      </c>
      <c r="L1099" s="13" t="s">
        <v>2569</v>
      </c>
      <c r="M1099" s="60">
        <v>44743</v>
      </c>
      <c r="N1099" s="18">
        <f>VLOOKUP(A1099,'Master NJ LTC Rating'!$A:$S,19,FALSE)</f>
        <v>1</v>
      </c>
    </row>
    <row r="1100" spans="1:14" x14ac:dyDescent="0.35">
      <c r="A1100" s="13">
        <v>315223</v>
      </c>
      <c r="B1100" s="13" t="s">
        <v>427</v>
      </c>
      <c r="C1100" s="13" t="s">
        <v>428</v>
      </c>
      <c r="D1100" s="13" t="s">
        <v>104</v>
      </c>
      <c r="E1100" s="13" t="s">
        <v>21</v>
      </c>
      <c r="F1100" s="58">
        <v>8690</v>
      </c>
      <c r="G1100" s="13" t="s">
        <v>1898</v>
      </c>
      <c r="H1100" s="13" t="s">
        <v>1911</v>
      </c>
      <c r="I1100" s="13" t="s">
        <v>429</v>
      </c>
      <c r="J1100" s="59">
        <v>1</v>
      </c>
      <c r="K1100" s="13" t="s">
        <v>2568</v>
      </c>
      <c r="L1100" s="13" t="s">
        <v>2569</v>
      </c>
      <c r="M1100" s="60">
        <v>44743</v>
      </c>
      <c r="N1100" s="18">
        <f>VLOOKUP(A1100,'Master NJ LTC Rating'!$A:$S,19,FALSE)</f>
        <v>1</v>
      </c>
    </row>
    <row r="1101" spans="1:14" x14ac:dyDescent="0.35">
      <c r="A1101" s="13">
        <v>315223</v>
      </c>
      <c r="B1101" s="13" t="s">
        <v>427</v>
      </c>
      <c r="C1101" s="13" t="s">
        <v>428</v>
      </c>
      <c r="D1101" s="13" t="s">
        <v>104</v>
      </c>
      <c r="E1101" s="13" t="s">
        <v>21</v>
      </c>
      <c r="F1101" s="58">
        <v>8690</v>
      </c>
      <c r="G1101" s="13" t="s">
        <v>2010</v>
      </c>
      <c r="H1101" s="13" t="s">
        <v>1899</v>
      </c>
      <c r="I1101" s="13" t="s">
        <v>2574</v>
      </c>
      <c r="J1101" s="13" t="s">
        <v>1906</v>
      </c>
      <c r="K1101" s="13" t="s">
        <v>2573</v>
      </c>
      <c r="L1101" s="13" t="s">
        <v>2569</v>
      </c>
      <c r="M1101" s="60">
        <v>44743</v>
      </c>
      <c r="N1101" s="18">
        <f>VLOOKUP(A1101,'Master NJ LTC Rating'!$A:$S,19,FALSE)</f>
        <v>1</v>
      </c>
    </row>
    <row r="1102" spans="1:14" x14ac:dyDescent="0.35">
      <c r="A1102" s="13">
        <v>315423</v>
      </c>
      <c r="B1102" s="13" t="s">
        <v>102</v>
      </c>
      <c r="C1102" s="13" t="s">
        <v>103</v>
      </c>
      <c r="D1102" s="13" t="s">
        <v>104</v>
      </c>
      <c r="E1102" s="13" t="s">
        <v>21</v>
      </c>
      <c r="F1102" s="58">
        <v>8619</v>
      </c>
      <c r="G1102" s="13" t="s">
        <v>1898</v>
      </c>
      <c r="H1102" s="13" t="s">
        <v>1899</v>
      </c>
      <c r="I1102" s="13" t="s">
        <v>2372</v>
      </c>
      <c r="J1102" s="13" t="s">
        <v>1912</v>
      </c>
      <c r="K1102" s="13" t="s">
        <v>3220</v>
      </c>
      <c r="L1102" s="13" t="s">
        <v>3221</v>
      </c>
      <c r="M1102" s="60">
        <v>44743</v>
      </c>
      <c r="N1102" s="18">
        <f>VLOOKUP(A1102,'Master NJ LTC Rating'!$A:$S,19,FALSE)</f>
        <v>0</v>
      </c>
    </row>
    <row r="1103" spans="1:14" x14ac:dyDescent="0.35">
      <c r="A1103" s="13">
        <v>315423</v>
      </c>
      <c r="B1103" s="13" t="s">
        <v>102</v>
      </c>
      <c r="C1103" s="13" t="s">
        <v>103</v>
      </c>
      <c r="D1103" s="13" t="s">
        <v>104</v>
      </c>
      <c r="E1103" s="13" t="s">
        <v>21</v>
      </c>
      <c r="F1103" s="58">
        <v>8619</v>
      </c>
      <c r="G1103" s="13" t="s">
        <v>1898</v>
      </c>
      <c r="H1103" s="13" t="s">
        <v>1899</v>
      </c>
      <c r="I1103" s="13" t="s">
        <v>1954</v>
      </c>
      <c r="J1103" s="13" t="s">
        <v>1912</v>
      </c>
      <c r="K1103" s="13" t="s">
        <v>3220</v>
      </c>
      <c r="L1103" s="13" t="s">
        <v>3221</v>
      </c>
      <c r="M1103" s="60">
        <v>44743</v>
      </c>
      <c r="N1103" s="18">
        <f>VLOOKUP(A1103,'Master NJ LTC Rating'!$A:$S,19,FALSE)</f>
        <v>0</v>
      </c>
    </row>
    <row r="1104" spans="1:14" x14ac:dyDescent="0.35">
      <c r="A1104" s="13">
        <v>315423</v>
      </c>
      <c r="B1104" s="13" t="s">
        <v>102</v>
      </c>
      <c r="C1104" s="13" t="s">
        <v>103</v>
      </c>
      <c r="D1104" s="13" t="s">
        <v>104</v>
      </c>
      <c r="E1104" s="13" t="s">
        <v>21</v>
      </c>
      <c r="F1104" s="58">
        <v>8619</v>
      </c>
      <c r="G1104" s="13" t="s">
        <v>1898</v>
      </c>
      <c r="H1104" s="13" t="s">
        <v>1899</v>
      </c>
      <c r="I1104" s="13" t="s">
        <v>1955</v>
      </c>
      <c r="J1104" s="13" t="s">
        <v>1912</v>
      </c>
      <c r="K1104" s="13" t="s">
        <v>3220</v>
      </c>
      <c r="L1104" s="13" t="s">
        <v>3221</v>
      </c>
      <c r="M1104" s="60">
        <v>44743</v>
      </c>
      <c r="N1104" s="18">
        <f>VLOOKUP(A1104,'Master NJ LTC Rating'!$A:$S,19,FALSE)</f>
        <v>0</v>
      </c>
    </row>
    <row r="1105" spans="1:14" x14ac:dyDescent="0.35">
      <c r="A1105" s="13">
        <v>315423</v>
      </c>
      <c r="B1105" s="13" t="s">
        <v>102</v>
      </c>
      <c r="C1105" s="13" t="s">
        <v>103</v>
      </c>
      <c r="D1105" s="13" t="s">
        <v>104</v>
      </c>
      <c r="E1105" s="13" t="s">
        <v>21</v>
      </c>
      <c r="F1105" s="58">
        <v>8619</v>
      </c>
      <c r="G1105" s="13" t="s">
        <v>1908</v>
      </c>
      <c r="H1105" s="13" t="s">
        <v>1899</v>
      </c>
      <c r="I1105" s="13" t="s">
        <v>3222</v>
      </c>
      <c r="J1105" s="13" t="s">
        <v>1906</v>
      </c>
      <c r="K1105" s="13" t="s">
        <v>3223</v>
      </c>
      <c r="L1105" s="13" t="s">
        <v>3221</v>
      </c>
      <c r="M1105" s="60">
        <v>44743</v>
      </c>
      <c r="N1105" s="18">
        <f>VLOOKUP(A1105,'Master NJ LTC Rating'!$A:$S,19,FALSE)</f>
        <v>0</v>
      </c>
    </row>
    <row r="1106" spans="1:14" x14ac:dyDescent="0.35">
      <c r="A1106" s="13">
        <v>315423</v>
      </c>
      <c r="B1106" s="13" t="s">
        <v>102</v>
      </c>
      <c r="C1106" s="13" t="s">
        <v>103</v>
      </c>
      <c r="D1106" s="13" t="s">
        <v>104</v>
      </c>
      <c r="E1106" s="13" t="s">
        <v>21</v>
      </c>
      <c r="F1106" s="58">
        <v>8619</v>
      </c>
      <c r="G1106" s="13" t="s">
        <v>1898</v>
      </c>
      <c r="H1106" s="13" t="s">
        <v>1899</v>
      </c>
      <c r="I1106" s="13" t="s">
        <v>1956</v>
      </c>
      <c r="J1106" s="13" t="s">
        <v>1912</v>
      </c>
      <c r="K1106" s="13" t="s">
        <v>3220</v>
      </c>
      <c r="L1106" s="13" t="s">
        <v>3221</v>
      </c>
      <c r="M1106" s="60">
        <v>44743</v>
      </c>
      <c r="N1106" s="18">
        <f>VLOOKUP(A1106,'Master NJ LTC Rating'!$A:$S,19,FALSE)</f>
        <v>0</v>
      </c>
    </row>
    <row r="1107" spans="1:14" x14ac:dyDescent="0.35">
      <c r="A1107" s="13">
        <v>315347</v>
      </c>
      <c r="B1107" s="13" t="s">
        <v>1058</v>
      </c>
      <c r="C1107" s="13" t="s">
        <v>1059</v>
      </c>
      <c r="D1107" s="13" t="s">
        <v>279</v>
      </c>
      <c r="E1107" s="13" t="s">
        <v>21</v>
      </c>
      <c r="F1107" s="58">
        <v>8759</v>
      </c>
      <c r="G1107" s="13" t="s">
        <v>4741</v>
      </c>
      <c r="H1107" s="13" t="s">
        <v>1899</v>
      </c>
      <c r="I1107" s="13" t="s">
        <v>2982</v>
      </c>
      <c r="J1107" s="13" t="s">
        <v>1906</v>
      </c>
      <c r="K1107" s="13" t="s">
        <v>2844</v>
      </c>
      <c r="L1107" s="13" t="s">
        <v>2981</v>
      </c>
      <c r="M1107" s="60">
        <v>44743</v>
      </c>
      <c r="N1107" s="18">
        <f>VLOOKUP(A1107,'Master NJ LTC Rating'!$A:$S,19,FALSE)</f>
        <v>5</v>
      </c>
    </row>
    <row r="1108" spans="1:14" x14ac:dyDescent="0.35">
      <c r="A1108" s="13">
        <v>315347</v>
      </c>
      <c r="B1108" s="13" t="s">
        <v>1058</v>
      </c>
      <c r="C1108" s="13" t="s">
        <v>1059</v>
      </c>
      <c r="D1108" s="13" t="s">
        <v>279</v>
      </c>
      <c r="E1108" s="13" t="s">
        <v>21</v>
      </c>
      <c r="F1108" s="58">
        <v>8759</v>
      </c>
      <c r="G1108" s="13" t="s">
        <v>4734</v>
      </c>
      <c r="H1108" s="13" t="s">
        <v>1899</v>
      </c>
      <c r="I1108" s="13" t="s">
        <v>2980</v>
      </c>
      <c r="J1108" s="13" t="s">
        <v>1906</v>
      </c>
      <c r="K1108" s="13" t="s">
        <v>1942</v>
      </c>
      <c r="L1108" s="13" t="s">
        <v>2981</v>
      </c>
      <c r="M1108" s="60">
        <v>44743</v>
      </c>
      <c r="N1108" s="18">
        <f>VLOOKUP(A1108,'Master NJ LTC Rating'!$A:$S,19,FALSE)</f>
        <v>5</v>
      </c>
    </row>
    <row r="1109" spans="1:14" x14ac:dyDescent="0.35">
      <c r="A1109" s="13">
        <v>315347</v>
      </c>
      <c r="B1109" s="13" t="s">
        <v>1058</v>
      </c>
      <c r="C1109" s="13" t="s">
        <v>1059</v>
      </c>
      <c r="D1109" s="13" t="s">
        <v>279</v>
      </c>
      <c r="E1109" s="13" t="s">
        <v>21</v>
      </c>
      <c r="F1109" s="58">
        <v>8759</v>
      </c>
      <c r="G1109" s="13" t="s">
        <v>1908</v>
      </c>
      <c r="H1109" s="13" t="s">
        <v>1899</v>
      </c>
      <c r="I1109" s="13" t="s">
        <v>2983</v>
      </c>
      <c r="J1109" s="13" t="s">
        <v>1906</v>
      </c>
      <c r="K1109" s="13" t="s">
        <v>2984</v>
      </c>
      <c r="L1109" s="13" t="s">
        <v>2981</v>
      </c>
      <c r="M1109" s="60">
        <v>44743</v>
      </c>
      <c r="N1109" s="18">
        <f>VLOOKUP(A1109,'Master NJ LTC Rating'!$A:$S,19,FALSE)</f>
        <v>5</v>
      </c>
    </row>
    <row r="1110" spans="1:14" x14ac:dyDescent="0.35">
      <c r="A1110" s="13">
        <v>315209</v>
      </c>
      <c r="B1110" s="13" t="s">
        <v>297</v>
      </c>
      <c r="C1110" s="13" t="s">
        <v>298</v>
      </c>
      <c r="D1110" s="13" t="s">
        <v>299</v>
      </c>
      <c r="E1110" s="13" t="s">
        <v>21</v>
      </c>
      <c r="F1110" s="58">
        <v>8037</v>
      </c>
      <c r="G1110" s="13" t="s">
        <v>1908</v>
      </c>
      <c r="H1110" s="13" t="s">
        <v>1899</v>
      </c>
      <c r="I1110" s="13" t="s">
        <v>2524</v>
      </c>
      <c r="J1110" s="13" t="s">
        <v>1906</v>
      </c>
      <c r="K1110" s="13" t="s">
        <v>2525</v>
      </c>
      <c r="L1110" s="13" t="s">
        <v>2523</v>
      </c>
      <c r="M1110" s="60">
        <v>44743</v>
      </c>
      <c r="N1110" s="18">
        <f>VLOOKUP(A1110,'Master NJ LTC Rating'!$A:$S,19,FALSE)</f>
        <v>2</v>
      </c>
    </row>
    <row r="1111" spans="1:14" x14ac:dyDescent="0.35">
      <c r="A1111" s="13">
        <v>315209</v>
      </c>
      <c r="B1111" s="13" t="s">
        <v>297</v>
      </c>
      <c r="C1111" s="13" t="s">
        <v>298</v>
      </c>
      <c r="D1111" s="13" t="s">
        <v>299</v>
      </c>
      <c r="E1111" s="13" t="s">
        <v>21</v>
      </c>
      <c r="F1111" s="58">
        <v>8037</v>
      </c>
      <c r="G1111" s="13" t="s">
        <v>1898</v>
      </c>
      <c r="H1111" s="13" t="s">
        <v>1899</v>
      </c>
      <c r="I1111" s="13" t="s">
        <v>2413</v>
      </c>
      <c r="J1111" s="59">
        <v>0.99</v>
      </c>
      <c r="K1111" s="13" t="s">
        <v>2414</v>
      </c>
      <c r="L1111" s="13" t="s">
        <v>2523</v>
      </c>
      <c r="M1111" s="60">
        <v>44743</v>
      </c>
      <c r="N1111" s="18">
        <f>VLOOKUP(A1111,'Master NJ LTC Rating'!$A:$S,19,FALSE)</f>
        <v>2</v>
      </c>
    </row>
    <row r="1112" spans="1:14" x14ac:dyDescent="0.35">
      <c r="A1112" s="13">
        <v>315312</v>
      </c>
      <c r="B1112" s="13" t="s">
        <v>649</v>
      </c>
      <c r="C1112" s="13" t="s">
        <v>650</v>
      </c>
      <c r="D1112" s="13" t="s">
        <v>231</v>
      </c>
      <c r="E1112" s="13" t="s">
        <v>21</v>
      </c>
      <c r="F1112" s="58">
        <v>8755</v>
      </c>
      <c r="G1112" s="13" t="s">
        <v>1898</v>
      </c>
      <c r="H1112" s="13" t="s">
        <v>1899</v>
      </c>
      <c r="I1112" s="13" t="s">
        <v>1951</v>
      </c>
      <c r="J1112" s="13" t="s">
        <v>1912</v>
      </c>
      <c r="K1112" s="13" t="s">
        <v>2468</v>
      </c>
      <c r="L1112" s="13" t="s">
        <v>2882</v>
      </c>
      <c r="M1112" s="60">
        <v>44743</v>
      </c>
      <c r="N1112" s="18">
        <f>VLOOKUP(A1112,'Master NJ LTC Rating'!$A:$S,19,FALSE)</f>
        <v>5</v>
      </c>
    </row>
    <row r="1113" spans="1:14" x14ac:dyDescent="0.35">
      <c r="A1113" s="13">
        <v>315312</v>
      </c>
      <c r="B1113" s="13" t="s">
        <v>649</v>
      </c>
      <c r="C1113" s="13" t="s">
        <v>650</v>
      </c>
      <c r="D1113" s="13" t="s">
        <v>231</v>
      </c>
      <c r="E1113" s="13" t="s">
        <v>21</v>
      </c>
      <c r="F1113" s="58">
        <v>8755</v>
      </c>
      <c r="G1113" s="13" t="s">
        <v>1898</v>
      </c>
      <c r="H1113" s="13" t="s">
        <v>1899</v>
      </c>
      <c r="I1113" s="13" t="s">
        <v>2372</v>
      </c>
      <c r="J1113" s="13" t="s">
        <v>1912</v>
      </c>
      <c r="K1113" s="13" t="s">
        <v>2468</v>
      </c>
      <c r="L1113" s="13" t="s">
        <v>2882</v>
      </c>
      <c r="M1113" s="60">
        <v>44743</v>
      </c>
      <c r="N1113" s="18">
        <f>VLOOKUP(A1113,'Master NJ LTC Rating'!$A:$S,19,FALSE)</f>
        <v>5</v>
      </c>
    </row>
    <row r="1114" spans="1:14" x14ac:dyDescent="0.35">
      <c r="A1114" s="13">
        <v>315312</v>
      </c>
      <c r="B1114" s="13" t="s">
        <v>649</v>
      </c>
      <c r="C1114" s="13" t="s">
        <v>650</v>
      </c>
      <c r="D1114" s="13" t="s">
        <v>231</v>
      </c>
      <c r="E1114" s="13" t="s">
        <v>21</v>
      </c>
      <c r="F1114" s="58">
        <v>8755</v>
      </c>
      <c r="G1114" s="13" t="s">
        <v>1898</v>
      </c>
      <c r="H1114" s="13" t="s">
        <v>1899</v>
      </c>
      <c r="I1114" s="13" t="s">
        <v>1954</v>
      </c>
      <c r="J1114" s="13" t="s">
        <v>1912</v>
      </c>
      <c r="K1114" s="13" t="s">
        <v>2468</v>
      </c>
      <c r="L1114" s="13" t="s">
        <v>2882</v>
      </c>
      <c r="M1114" s="60">
        <v>44743</v>
      </c>
      <c r="N1114" s="18">
        <f>VLOOKUP(A1114,'Master NJ LTC Rating'!$A:$S,19,FALSE)</f>
        <v>5</v>
      </c>
    </row>
    <row r="1115" spans="1:14" x14ac:dyDescent="0.35">
      <c r="A1115" s="13">
        <v>315312</v>
      </c>
      <c r="B1115" s="13" t="s">
        <v>649</v>
      </c>
      <c r="C1115" s="13" t="s">
        <v>650</v>
      </c>
      <c r="D1115" s="13" t="s">
        <v>231</v>
      </c>
      <c r="E1115" s="13" t="s">
        <v>21</v>
      </c>
      <c r="F1115" s="58">
        <v>8755</v>
      </c>
      <c r="G1115" s="13" t="s">
        <v>1898</v>
      </c>
      <c r="H1115" s="13" t="s">
        <v>1899</v>
      </c>
      <c r="I1115" s="13" t="s">
        <v>1955</v>
      </c>
      <c r="J1115" s="13" t="s">
        <v>1912</v>
      </c>
      <c r="K1115" s="13" t="s">
        <v>2468</v>
      </c>
      <c r="L1115" s="13" t="s">
        <v>2882</v>
      </c>
      <c r="M1115" s="60">
        <v>44743</v>
      </c>
      <c r="N1115" s="18">
        <f>VLOOKUP(A1115,'Master NJ LTC Rating'!$A:$S,19,FALSE)</f>
        <v>5</v>
      </c>
    </row>
    <row r="1116" spans="1:14" x14ac:dyDescent="0.35">
      <c r="A1116" s="13">
        <v>315312</v>
      </c>
      <c r="B1116" s="13" t="s">
        <v>649</v>
      </c>
      <c r="C1116" s="13" t="s">
        <v>650</v>
      </c>
      <c r="D1116" s="13" t="s">
        <v>231</v>
      </c>
      <c r="E1116" s="13" t="s">
        <v>21</v>
      </c>
      <c r="F1116" s="58">
        <v>8755</v>
      </c>
      <c r="G1116" s="13" t="s">
        <v>1898</v>
      </c>
      <c r="H1116" s="13" t="s">
        <v>1899</v>
      </c>
      <c r="I1116" s="13" t="s">
        <v>1956</v>
      </c>
      <c r="J1116" s="13" t="s">
        <v>1912</v>
      </c>
      <c r="K1116" s="13" t="s">
        <v>2468</v>
      </c>
      <c r="L1116" s="13" t="s">
        <v>2882</v>
      </c>
      <c r="M1116" s="60">
        <v>44743</v>
      </c>
      <c r="N1116" s="18">
        <f>VLOOKUP(A1116,'Master NJ LTC Rating'!$A:$S,19,FALSE)</f>
        <v>5</v>
      </c>
    </row>
    <row r="1117" spans="1:14" x14ac:dyDescent="0.35">
      <c r="A1117" s="13">
        <v>315312</v>
      </c>
      <c r="B1117" s="13" t="s">
        <v>649</v>
      </c>
      <c r="C1117" s="13" t="s">
        <v>650</v>
      </c>
      <c r="D1117" s="13" t="s">
        <v>231</v>
      </c>
      <c r="E1117" s="13" t="s">
        <v>21</v>
      </c>
      <c r="F1117" s="58">
        <v>8755</v>
      </c>
      <c r="G1117" s="13" t="s">
        <v>1898</v>
      </c>
      <c r="H1117" s="13" t="s">
        <v>1899</v>
      </c>
      <c r="I1117" s="13" t="s">
        <v>1957</v>
      </c>
      <c r="J1117" s="13" t="s">
        <v>1912</v>
      </c>
      <c r="K1117" s="13" t="s">
        <v>2468</v>
      </c>
      <c r="L1117" s="13" t="s">
        <v>2882</v>
      </c>
      <c r="M1117" s="60">
        <v>44743</v>
      </c>
      <c r="N1117" s="18">
        <f>VLOOKUP(A1117,'Master NJ LTC Rating'!$A:$S,19,FALSE)</f>
        <v>5</v>
      </c>
    </row>
    <row r="1118" spans="1:14" x14ac:dyDescent="0.35">
      <c r="A1118" s="13">
        <v>315312</v>
      </c>
      <c r="B1118" s="13" t="s">
        <v>649</v>
      </c>
      <c r="C1118" s="13" t="s">
        <v>650</v>
      </c>
      <c r="D1118" s="13" t="s">
        <v>231</v>
      </c>
      <c r="E1118" s="13" t="s">
        <v>21</v>
      </c>
      <c r="F1118" s="58">
        <v>8755</v>
      </c>
      <c r="G1118" s="13" t="s">
        <v>1908</v>
      </c>
      <c r="H1118" s="13" t="s">
        <v>1899</v>
      </c>
      <c r="I1118" s="13" t="s">
        <v>2883</v>
      </c>
      <c r="J1118" s="13" t="s">
        <v>1906</v>
      </c>
      <c r="K1118" s="13" t="s">
        <v>2884</v>
      </c>
      <c r="L1118" s="13" t="s">
        <v>2882</v>
      </c>
      <c r="M1118" s="60">
        <v>44743</v>
      </c>
      <c r="N1118" s="18">
        <f>VLOOKUP(A1118,'Master NJ LTC Rating'!$A:$S,19,FALSE)</f>
        <v>5</v>
      </c>
    </row>
    <row r="1119" spans="1:14" x14ac:dyDescent="0.35">
      <c r="A1119" s="13">
        <v>315312</v>
      </c>
      <c r="B1119" s="13" t="s">
        <v>649</v>
      </c>
      <c r="C1119" s="13" t="s">
        <v>650</v>
      </c>
      <c r="D1119" s="13" t="s">
        <v>231</v>
      </c>
      <c r="E1119" s="13" t="s">
        <v>21</v>
      </c>
      <c r="F1119" s="58">
        <v>8755</v>
      </c>
      <c r="G1119" s="13" t="s">
        <v>1898</v>
      </c>
      <c r="H1119" s="13" t="s">
        <v>1899</v>
      </c>
      <c r="I1119" s="13" t="s">
        <v>2736</v>
      </c>
      <c r="J1119" s="13" t="s">
        <v>1912</v>
      </c>
      <c r="K1119" s="13" t="s">
        <v>2468</v>
      </c>
      <c r="L1119" s="13" t="s">
        <v>2882</v>
      </c>
      <c r="M1119" s="60">
        <v>44743</v>
      </c>
      <c r="N1119" s="18">
        <f>VLOOKUP(A1119,'Master NJ LTC Rating'!$A:$S,19,FALSE)</f>
        <v>5</v>
      </c>
    </row>
    <row r="1120" spans="1:14" x14ac:dyDescent="0.35">
      <c r="A1120" s="13">
        <v>315307</v>
      </c>
      <c r="B1120" s="13" t="s">
        <v>5133</v>
      </c>
      <c r="C1120" s="13" t="s">
        <v>970</v>
      </c>
      <c r="D1120" s="13" t="s">
        <v>727</v>
      </c>
      <c r="E1120" s="13" t="s">
        <v>21</v>
      </c>
      <c r="F1120" s="58">
        <v>7047</v>
      </c>
      <c r="G1120" s="13" t="s">
        <v>1908</v>
      </c>
      <c r="H1120" s="13" t="s">
        <v>1899</v>
      </c>
      <c r="I1120" s="13" t="s">
        <v>2214</v>
      </c>
      <c r="J1120" s="13" t="s">
        <v>1906</v>
      </c>
      <c r="K1120" s="13" t="s">
        <v>2328</v>
      </c>
      <c r="L1120" s="13" t="s">
        <v>2870</v>
      </c>
      <c r="M1120" s="60">
        <v>44743</v>
      </c>
      <c r="N1120" s="18">
        <f>VLOOKUP(A1120,'Master NJ LTC Rating'!$A:$S,19,FALSE)</f>
        <v>3</v>
      </c>
    </row>
    <row r="1121" spans="1:14" x14ac:dyDescent="0.35">
      <c r="A1121" s="13">
        <v>315307</v>
      </c>
      <c r="B1121" s="13" t="s">
        <v>5133</v>
      </c>
      <c r="C1121" s="13" t="s">
        <v>970</v>
      </c>
      <c r="D1121" s="13" t="s">
        <v>727</v>
      </c>
      <c r="E1121" s="13" t="s">
        <v>21</v>
      </c>
      <c r="F1121" s="58">
        <v>7047</v>
      </c>
      <c r="G1121" s="13" t="s">
        <v>4722</v>
      </c>
      <c r="H1121" s="13" t="s">
        <v>1899</v>
      </c>
      <c r="I1121" s="13" t="s">
        <v>2686</v>
      </c>
      <c r="J1121" s="13" t="s">
        <v>1906</v>
      </c>
      <c r="K1121" s="13" t="s">
        <v>4678</v>
      </c>
      <c r="L1121" s="13" t="s">
        <v>2870</v>
      </c>
      <c r="M1121" s="60">
        <v>44743</v>
      </c>
      <c r="N1121" s="18">
        <f>VLOOKUP(A1121,'Master NJ LTC Rating'!$A:$S,19,FALSE)</f>
        <v>3</v>
      </c>
    </row>
    <row r="1122" spans="1:14" x14ac:dyDescent="0.35">
      <c r="A1122" s="13">
        <v>315307</v>
      </c>
      <c r="B1122" s="13" t="s">
        <v>5133</v>
      </c>
      <c r="C1122" s="13" t="s">
        <v>970</v>
      </c>
      <c r="D1122" s="13" t="s">
        <v>727</v>
      </c>
      <c r="E1122" s="13" t="s">
        <v>21</v>
      </c>
      <c r="F1122" s="58">
        <v>7047</v>
      </c>
      <c r="G1122" s="13" t="s">
        <v>4722</v>
      </c>
      <c r="H1122" s="13" t="s">
        <v>1899</v>
      </c>
      <c r="I1122" s="13" t="s">
        <v>5098</v>
      </c>
      <c r="J1122" s="13" t="s">
        <v>1906</v>
      </c>
      <c r="K1122" s="13" t="s">
        <v>4678</v>
      </c>
      <c r="L1122" s="13" t="s">
        <v>2870</v>
      </c>
      <c r="M1122" s="60">
        <v>44743</v>
      </c>
      <c r="N1122" s="18">
        <f>VLOOKUP(A1122,'Master NJ LTC Rating'!$A:$S,19,FALSE)</f>
        <v>3</v>
      </c>
    </row>
    <row r="1123" spans="1:14" x14ac:dyDescent="0.35">
      <c r="A1123" s="13">
        <v>315307</v>
      </c>
      <c r="B1123" s="13" t="s">
        <v>5133</v>
      </c>
      <c r="C1123" s="13" t="s">
        <v>970</v>
      </c>
      <c r="D1123" s="13" t="s">
        <v>727</v>
      </c>
      <c r="E1123" s="13" t="s">
        <v>21</v>
      </c>
      <c r="F1123" s="58">
        <v>7047</v>
      </c>
      <c r="G1123" s="13" t="s">
        <v>4722</v>
      </c>
      <c r="H1123" s="13" t="s">
        <v>1899</v>
      </c>
      <c r="I1123" s="13" t="s">
        <v>5097</v>
      </c>
      <c r="J1123" s="13" t="s">
        <v>1906</v>
      </c>
      <c r="K1123" s="13" t="s">
        <v>4678</v>
      </c>
      <c r="L1123" s="13" t="s">
        <v>2870</v>
      </c>
      <c r="M1123" s="60">
        <v>44743</v>
      </c>
      <c r="N1123" s="18">
        <f>VLOOKUP(A1123,'Master NJ LTC Rating'!$A:$S,19,FALSE)</f>
        <v>3</v>
      </c>
    </row>
    <row r="1124" spans="1:14" x14ac:dyDescent="0.35">
      <c r="A1124" s="13">
        <v>315307</v>
      </c>
      <c r="B1124" s="13" t="s">
        <v>5133</v>
      </c>
      <c r="C1124" s="13" t="s">
        <v>970</v>
      </c>
      <c r="D1124" s="13" t="s">
        <v>727</v>
      </c>
      <c r="E1124" s="13" t="s">
        <v>21</v>
      </c>
      <c r="F1124" s="58">
        <v>7047</v>
      </c>
      <c r="G1124" s="13" t="s">
        <v>1904</v>
      </c>
      <c r="H1124" s="13" t="s">
        <v>1899</v>
      </c>
      <c r="I1124" s="13" t="s">
        <v>2211</v>
      </c>
      <c r="J1124" s="13" t="s">
        <v>1906</v>
      </c>
      <c r="K1124" s="13" t="s">
        <v>2328</v>
      </c>
      <c r="L1124" s="13" t="s">
        <v>2870</v>
      </c>
      <c r="M1124" s="60">
        <v>44743</v>
      </c>
      <c r="N1124" s="18">
        <f>VLOOKUP(A1124,'Master NJ LTC Rating'!$A:$S,19,FALSE)</f>
        <v>3</v>
      </c>
    </row>
    <row r="1125" spans="1:14" x14ac:dyDescent="0.35">
      <c r="A1125" s="13">
        <v>315307</v>
      </c>
      <c r="B1125" s="13" t="s">
        <v>5133</v>
      </c>
      <c r="C1125" s="13" t="s">
        <v>970</v>
      </c>
      <c r="D1125" s="13" t="s">
        <v>727</v>
      </c>
      <c r="E1125" s="13" t="s">
        <v>21</v>
      </c>
      <c r="F1125" s="58">
        <v>7047</v>
      </c>
      <c r="G1125" s="13" t="s">
        <v>4722</v>
      </c>
      <c r="H1125" s="13" t="s">
        <v>1899</v>
      </c>
      <c r="I1125" s="13" t="s">
        <v>2200</v>
      </c>
      <c r="J1125" s="13" t="s">
        <v>1906</v>
      </c>
      <c r="K1125" s="13" t="s">
        <v>2328</v>
      </c>
      <c r="L1125" s="13" t="s">
        <v>2870</v>
      </c>
      <c r="M1125" s="60">
        <v>44743</v>
      </c>
      <c r="N1125" s="18">
        <f>VLOOKUP(A1125,'Master NJ LTC Rating'!$A:$S,19,FALSE)</f>
        <v>3</v>
      </c>
    </row>
    <row r="1126" spans="1:14" x14ac:dyDescent="0.35">
      <c r="A1126" s="13">
        <v>315307</v>
      </c>
      <c r="B1126" s="13" t="s">
        <v>5133</v>
      </c>
      <c r="C1126" s="13" t="s">
        <v>970</v>
      </c>
      <c r="D1126" s="13" t="s">
        <v>727</v>
      </c>
      <c r="E1126" s="13" t="s">
        <v>21</v>
      </c>
      <c r="F1126" s="58">
        <v>7047</v>
      </c>
      <c r="G1126" s="13" t="s">
        <v>4722</v>
      </c>
      <c r="H1126" s="13" t="s">
        <v>1899</v>
      </c>
      <c r="I1126" s="13" t="s">
        <v>2201</v>
      </c>
      <c r="J1126" s="13" t="s">
        <v>1906</v>
      </c>
      <c r="K1126" s="13" t="s">
        <v>2328</v>
      </c>
      <c r="L1126" s="13" t="s">
        <v>2870</v>
      </c>
      <c r="M1126" s="60">
        <v>44743</v>
      </c>
      <c r="N1126" s="18">
        <f>VLOOKUP(A1126,'Master NJ LTC Rating'!$A:$S,19,FALSE)</f>
        <v>3</v>
      </c>
    </row>
    <row r="1127" spans="1:14" x14ac:dyDescent="0.35">
      <c r="A1127" s="13">
        <v>315307</v>
      </c>
      <c r="B1127" s="13" t="s">
        <v>5133</v>
      </c>
      <c r="C1127" s="13" t="s">
        <v>970</v>
      </c>
      <c r="D1127" s="13" t="s">
        <v>727</v>
      </c>
      <c r="E1127" s="13" t="s">
        <v>21</v>
      </c>
      <c r="F1127" s="58">
        <v>7047</v>
      </c>
      <c r="G1127" s="13" t="s">
        <v>2010</v>
      </c>
      <c r="H1127" s="13" t="s">
        <v>1899</v>
      </c>
      <c r="I1127" s="13" t="s">
        <v>2202</v>
      </c>
      <c r="J1127" s="13" t="s">
        <v>1906</v>
      </c>
      <c r="K1127" s="13" t="s">
        <v>2203</v>
      </c>
      <c r="L1127" s="13" t="s">
        <v>2870</v>
      </c>
      <c r="M1127" s="60">
        <v>44743</v>
      </c>
      <c r="N1127" s="18">
        <f>VLOOKUP(A1127,'Master NJ LTC Rating'!$A:$S,19,FALSE)</f>
        <v>3</v>
      </c>
    </row>
    <row r="1128" spans="1:14" x14ac:dyDescent="0.35">
      <c r="A1128" s="13">
        <v>315307</v>
      </c>
      <c r="B1128" s="13" t="s">
        <v>5133</v>
      </c>
      <c r="C1128" s="13" t="s">
        <v>970</v>
      </c>
      <c r="D1128" s="13" t="s">
        <v>727</v>
      </c>
      <c r="E1128" s="13" t="s">
        <v>21</v>
      </c>
      <c r="F1128" s="58">
        <v>7047</v>
      </c>
      <c r="G1128" s="13" t="s">
        <v>2010</v>
      </c>
      <c r="H1128" s="13" t="s">
        <v>1899</v>
      </c>
      <c r="I1128" s="13" t="s">
        <v>2204</v>
      </c>
      <c r="J1128" s="13" t="s">
        <v>1906</v>
      </c>
      <c r="K1128" s="13" t="s">
        <v>2328</v>
      </c>
      <c r="L1128" s="13" t="s">
        <v>2870</v>
      </c>
      <c r="M1128" s="60">
        <v>44743</v>
      </c>
      <c r="N1128" s="18">
        <f>VLOOKUP(A1128,'Master NJ LTC Rating'!$A:$S,19,FALSE)</f>
        <v>3</v>
      </c>
    </row>
    <row r="1129" spans="1:14" x14ac:dyDescent="0.35">
      <c r="A1129" s="13">
        <v>315307</v>
      </c>
      <c r="B1129" s="13" t="s">
        <v>5133</v>
      </c>
      <c r="C1129" s="13" t="s">
        <v>970</v>
      </c>
      <c r="D1129" s="13" t="s">
        <v>727</v>
      </c>
      <c r="E1129" s="13" t="s">
        <v>21</v>
      </c>
      <c r="F1129" s="58">
        <v>7047</v>
      </c>
      <c r="G1129" s="13" t="s">
        <v>1898</v>
      </c>
      <c r="H1129" s="13" t="s">
        <v>1911</v>
      </c>
      <c r="I1129" s="13" t="s">
        <v>2196</v>
      </c>
      <c r="J1129" s="59">
        <v>1</v>
      </c>
      <c r="K1129" s="13" t="s">
        <v>2328</v>
      </c>
      <c r="L1129" s="13" t="s">
        <v>2870</v>
      </c>
      <c r="M1129" s="60">
        <v>44743</v>
      </c>
      <c r="N1129" s="18">
        <f>VLOOKUP(A1129,'Master NJ LTC Rating'!$A:$S,19,FALSE)</f>
        <v>3</v>
      </c>
    </row>
    <row r="1130" spans="1:14" x14ac:dyDescent="0.35">
      <c r="A1130" s="13">
        <v>315307</v>
      </c>
      <c r="B1130" s="13" t="s">
        <v>5133</v>
      </c>
      <c r="C1130" s="13" t="s">
        <v>970</v>
      </c>
      <c r="D1130" s="13" t="s">
        <v>727</v>
      </c>
      <c r="E1130" s="13" t="s">
        <v>21</v>
      </c>
      <c r="F1130" s="58">
        <v>7047</v>
      </c>
      <c r="G1130" s="13" t="s">
        <v>1904</v>
      </c>
      <c r="H1130" s="13" t="s">
        <v>1899</v>
      </c>
      <c r="I1130" s="13" t="s">
        <v>2212</v>
      </c>
      <c r="J1130" s="13" t="s">
        <v>1906</v>
      </c>
      <c r="K1130" s="13" t="s">
        <v>2703</v>
      </c>
      <c r="L1130" s="13" t="s">
        <v>2870</v>
      </c>
      <c r="M1130" s="60">
        <v>44743</v>
      </c>
      <c r="N1130" s="18">
        <f>VLOOKUP(A1130,'Master NJ LTC Rating'!$A:$S,19,FALSE)</f>
        <v>3</v>
      </c>
    </row>
    <row r="1131" spans="1:14" x14ac:dyDescent="0.35">
      <c r="A1131" s="13">
        <v>315307</v>
      </c>
      <c r="B1131" s="13" t="s">
        <v>5133</v>
      </c>
      <c r="C1131" s="13" t="s">
        <v>970</v>
      </c>
      <c r="D1131" s="13" t="s">
        <v>727</v>
      </c>
      <c r="E1131" s="13" t="s">
        <v>21</v>
      </c>
      <c r="F1131" s="58">
        <v>7047</v>
      </c>
      <c r="G1131" s="13" t="s">
        <v>4722</v>
      </c>
      <c r="H1131" s="13" t="s">
        <v>1899</v>
      </c>
      <c r="I1131" s="13" t="s">
        <v>5096</v>
      </c>
      <c r="J1131" s="13" t="s">
        <v>1906</v>
      </c>
      <c r="K1131" s="13" t="s">
        <v>4678</v>
      </c>
      <c r="L1131" s="13" t="s">
        <v>2870</v>
      </c>
      <c r="M1131" s="60">
        <v>44743</v>
      </c>
      <c r="N1131" s="18">
        <f>VLOOKUP(A1131,'Master NJ LTC Rating'!$A:$S,19,FALSE)</f>
        <v>3</v>
      </c>
    </row>
    <row r="1132" spans="1:14" x14ac:dyDescent="0.35">
      <c r="A1132" s="13">
        <v>315307</v>
      </c>
      <c r="B1132" s="13" t="s">
        <v>5133</v>
      </c>
      <c r="C1132" s="13" t="s">
        <v>970</v>
      </c>
      <c r="D1132" s="13" t="s">
        <v>727</v>
      </c>
      <c r="E1132" s="13" t="s">
        <v>21</v>
      </c>
      <c r="F1132" s="58">
        <v>7047</v>
      </c>
      <c r="G1132" s="13" t="s">
        <v>4722</v>
      </c>
      <c r="H1132" s="13" t="s">
        <v>1899</v>
      </c>
      <c r="I1132" s="13" t="s">
        <v>5095</v>
      </c>
      <c r="J1132" s="13" t="s">
        <v>1906</v>
      </c>
      <c r="K1132" s="13" t="s">
        <v>4678</v>
      </c>
      <c r="L1132" s="13" t="s">
        <v>2870</v>
      </c>
      <c r="M1132" s="60">
        <v>44743</v>
      </c>
      <c r="N1132" s="18">
        <f>VLOOKUP(A1132,'Master NJ LTC Rating'!$A:$S,19,FALSE)</f>
        <v>3</v>
      </c>
    </row>
    <row r="1133" spans="1:14" x14ac:dyDescent="0.35">
      <c r="A1133" s="13">
        <v>315307</v>
      </c>
      <c r="B1133" s="13" t="s">
        <v>5133</v>
      </c>
      <c r="C1133" s="13" t="s">
        <v>970</v>
      </c>
      <c r="D1133" s="13" t="s">
        <v>727</v>
      </c>
      <c r="E1133" s="13" t="s">
        <v>21</v>
      </c>
      <c r="F1133" s="58">
        <v>7047</v>
      </c>
      <c r="G1133" s="13" t="s">
        <v>4722</v>
      </c>
      <c r="H1133" s="13" t="s">
        <v>1899</v>
      </c>
      <c r="I1133" s="13" t="s">
        <v>5094</v>
      </c>
      <c r="J1133" s="13" t="s">
        <v>1906</v>
      </c>
      <c r="K1133" s="13" t="s">
        <v>4678</v>
      </c>
      <c r="L1133" s="13" t="s">
        <v>2870</v>
      </c>
      <c r="M1133" s="60">
        <v>44743</v>
      </c>
      <c r="N1133" s="18">
        <f>VLOOKUP(A1133,'Master NJ LTC Rating'!$A:$S,19,FALSE)</f>
        <v>3</v>
      </c>
    </row>
    <row r="1134" spans="1:14" x14ac:dyDescent="0.35">
      <c r="A1134" s="13">
        <v>315307</v>
      </c>
      <c r="B1134" s="13" t="s">
        <v>5133</v>
      </c>
      <c r="C1134" s="13" t="s">
        <v>970</v>
      </c>
      <c r="D1134" s="13" t="s">
        <v>727</v>
      </c>
      <c r="E1134" s="13" t="s">
        <v>21</v>
      </c>
      <c r="F1134" s="58">
        <v>7047</v>
      </c>
      <c r="G1134" s="13" t="s">
        <v>2010</v>
      </c>
      <c r="H1134" s="13" t="s">
        <v>1899</v>
      </c>
      <c r="I1134" s="13" t="s">
        <v>2330</v>
      </c>
      <c r="J1134" s="13" t="s">
        <v>1906</v>
      </c>
      <c r="K1134" s="13" t="s">
        <v>2328</v>
      </c>
      <c r="L1134" s="13" t="s">
        <v>2870</v>
      </c>
      <c r="M1134" s="60">
        <v>44743</v>
      </c>
      <c r="N1134" s="18">
        <f>VLOOKUP(A1134,'Master NJ LTC Rating'!$A:$S,19,FALSE)</f>
        <v>3</v>
      </c>
    </row>
    <row r="1135" spans="1:14" x14ac:dyDescent="0.35">
      <c r="A1135" s="13">
        <v>315307</v>
      </c>
      <c r="B1135" s="13" t="s">
        <v>5133</v>
      </c>
      <c r="C1135" s="13" t="s">
        <v>970</v>
      </c>
      <c r="D1135" s="13" t="s">
        <v>727</v>
      </c>
      <c r="E1135" s="13" t="s">
        <v>21</v>
      </c>
      <c r="F1135" s="58">
        <v>7047</v>
      </c>
      <c r="G1135" s="13" t="s">
        <v>2010</v>
      </c>
      <c r="H1135" s="13" t="s">
        <v>1899</v>
      </c>
      <c r="I1135" s="13" t="s">
        <v>2206</v>
      </c>
      <c r="J1135" s="13" t="s">
        <v>1906</v>
      </c>
      <c r="K1135" s="13" t="s">
        <v>2328</v>
      </c>
      <c r="L1135" s="13" t="s">
        <v>2870</v>
      </c>
      <c r="M1135" s="60">
        <v>44743</v>
      </c>
      <c r="N1135" s="18">
        <f>VLOOKUP(A1135,'Master NJ LTC Rating'!$A:$S,19,FALSE)</f>
        <v>3</v>
      </c>
    </row>
    <row r="1136" spans="1:14" x14ac:dyDescent="0.35">
      <c r="A1136" s="13">
        <v>315307</v>
      </c>
      <c r="B1136" s="13" t="s">
        <v>5133</v>
      </c>
      <c r="C1136" s="13" t="s">
        <v>970</v>
      </c>
      <c r="D1136" s="13" t="s">
        <v>727</v>
      </c>
      <c r="E1136" s="13" t="s">
        <v>21</v>
      </c>
      <c r="F1136" s="58">
        <v>7047</v>
      </c>
      <c r="G1136" s="13" t="s">
        <v>2010</v>
      </c>
      <c r="H1136" s="13" t="s">
        <v>1899</v>
      </c>
      <c r="I1136" s="13" t="s">
        <v>2207</v>
      </c>
      <c r="J1136" s="13" t="s">
        <v>1906</v>
      </c>
      <c r="K1136" s="13" t="s">
        <v>2328</v>
      </c>
      <c r="L1136" s="13" t="s">
        <v>2870</v>
      </c>
      <c r="M1136" s="60">
        <v>44743</v>
      </c>
      <c r="N1136" s="18">
        <f>VLOOKUP(A1136,'Master NJ LTC Rating'!$A:$S,19,FALSE)</f>
        <v>3</v>
      </c>
    </row>
    <row r="1137" spans="1:14" x14ac:dyDescent="0.35">
      <c r="A1137" s="13">
        <v>315307</v>
      </c>
      <c r="B1137" s="13" t="s">
        <v>5133</v>
      </c>
      <c r="C1137" s="13" t="s">
        <v>970</v>
      </c>
      <c r="D1137" s="13" t="s">
        <v>727</v>
      </c>
      <c r="E1137" s="13" t="s">
        <v>21</v>
      </c>
      <c r="F1137" s="58">
        <v>7047</v>
      </c>
      <c r="G1137" s="13" t="s">
        <v>4722</v>
      </c>
      <c r="H1137" s="13" t="s">
        <v>1899</v>
      </c>
      <c r="I1137" s="13" t="s">
        <v>2208</v>
      </c>
      <c r="J1137" s="13" t="s">
        <v>1906</v>
      </c>
      <c r="K1137" s="13" t="s">
        <v>2328</v>
      </c>
      <c r="L1137" s="13" t="s">
        <v>2870</v>
      </c>
      <c r="M1137" s="60">
        <v>44743</v>
      </c>
      <c r="N1137" s="18">
        <f>VLOOKUP(A1137,'Master NJ LTC Rating'!$A:$S,19,FALSE)</f>
        <v>3</v>
      </c>
    </row>
    <row r="1138" spans="1:14" x14ac:dyDescent="0.35">
      <c r="A1138" s="13">
        <v>315307</v>
      </c>
      <c r="B1138" s="13" t="s">
        <v>5133</v>
      </c>
      <c r="C1138" s="13" t="s">
        <v>970</v>
      </c>
      <c r="D1138" s="13" t="s">
        <v>727</v>
      </c>
      <c r="E1138" s="13" t="s">
        <v>21</v>
      </c>
      <c r="F1138" s="58">
        <v>7047</v>
      </c>
      <c r="G1138" s="13" t="s">
        <v>4722</v>
      </c>
      <c r="H1138" s="13" t="s">
        <v>1899</v>
      </c>
      <c r="I1138" s="13" t="s">
        <v>5093</v>
      </c>
      <c r="J1138" s="13" t="s">
        <v>1906</v>
      </c>
      <c r="K1138" s="13" t="s">
        <v>4678</v>
      </c>
      <c r="L1138" s="13" t="s">
        <v>2870</v>
      </c>
      <c r="M1138" s="60">
        <v>44743</v>
      </c>
      <c r="N1138" s="18">
        <f>VLOOKUP(A1138,'Master NJ LTC Rating'!$A:$S,19,FALSE)</f>
        <v>3</v>
      </c>
    </row>
    <row r="1139" spans="1:14" x14ac:dyDescent="0.35">
      <c r="A1139" s="13">
        <v>315307</v>
      </c>
      <c r="B1139" s="13" t="s">
        <v>5133</v>
      </c>
      <c r="C1139" s="13" t="s">
        <v>970</v>
      </c>
      <c r="D1139" s="13" t="s">
        <v>727</v>
      </c>
      <c r="E1139" s="13" t="s">
        <v>21</v>
      </c>
      <c r="F1139" s="58">
        <v>7047</v>
      </c>
      <c r="G1139" s="13" t="s">
        <v>4722</v>
      </c>
      <c r="H1139" s="13" t="s">
        <v>1899</v>
      </c>
      <c r="I1139" s="13" t="s">
        <v>5092</v>
      </c>
      <c r="J1139" s="13" t="s">
        <v>1906</v>
      </c>
      <c r="K1139" s="13" t="s">
        <v>4678</v>
      </c>
      <c r="L1139" s="13" t="s">
        <v>2870</v>
      </c>
      <c r="M1139" s="60">
        <v>44743</v>
      </c>
      <c r="N1139" s="18">
        <f>VLOOKUP(A1139,'Master NJ LTC Rating'!$A:$S,19,FALSE)</f>
        <v>3</v>
      </c>
    </row>
    <row r="1140" spans="1:14" x14ac:dyDescent="0.35">
      <c r="A1140" s="13">
        <v>315307</v>
      </c>
      <c r="B1140" s="13" t="s">
        <v>5133</v>
      </c>
      <c r="C1140" s="13" t="s">
        <v>970</v>
      </c>
      <c r="D1140" s="13" t="s">
        <v>727</v>
      </c>
      <c r="E1140" s="13" t="s">
        <v>21</v>
      </c>
      <c r="F1140" s="58">
        <v>7047</v>
      </c>
      <c r="G1140" s="13" t="s">
        <v>1917</v>
      </c>
      <c r="H1140" s="13" t="s">
        <v>1911</v>
      </c>
      <c r="I1140" s="13" t="s">
        <v>2199</v>
      </c>
      <c r="J1140" s="13" t="s">
        <v>1906</v>
      </c>
      <c r="K1140" s="13" t="s">
        <v>2328</v>
      </c>
      <c r="L1140" s="13" t="s">
        <v>2870</v>
      </c>
      <c r="M1140" s="60">
        <v>44743</v>
      </c>
      <c r="N1140" s="18">
        <f>VLOOKUP(A1140,'Master NJ LTC Rating'!$A:$S,19,FALSE)</f>
        <v>3</v>
      </c>
    </row>
    <row r="1141" spans="1:14" x14ac:dyDescent="0.35">
      <c r="A1141" s="13">
        <v>315307</v>
      </c>
      <c r="B1141" s="13" t="s">
        <v>5133</v>
      </c>
      <c r="C1141" s="13" t="s">
        <v>970</v>
      </c>
      <c r="D1141" s="13" t="s">
        <v>727</v>
      </c>
      <c r="E1141" s="13" t="s">
        <v>21</v>
      </c>
      <c r="F1141" s="58">
        <v>7047</v>
      </c>
      <c r="G1141" s="13" t="s">
        <v>4722</v>
      </c>
      <c r="H1141" s="13" t="s">
        <v>1899</v>
      </c>
      <c r="I1141" s="13" t="s">
        <v>5091</v>
      </c>
      <c r="J1141" s="13" t="s">
        <v>1906</v>
      </c>
      <c r="K1141" s="13" t="s">
        <v>4678</v>
      </c>
      <c r="L1141" s="13" t="s">
        <v>2870</v>
      </c>
      <c r="M1141" s="60">
        <v>44743</v>
      </c>
      <c r="N1141" s="18">
        <f>VLOOKUP(A1141,'Master NJ LTC Rating'!$A:$S,19,FALSE)</f>
        <v>3</v>
      </c>
    </row>
    <row r="1142" spans="1:14" x14ac:dyDescent="0.35">
      <c r="A1142" s="13">
        <v>315307</v>
      </c>
      <c r="B1142" s="13" t="s">
        <v>5133</v>
      </c>
      <c r="C1142" s="13" t="s">
        <v>970</v>
      </c>
      <c r="D1142" s="13" t="s">
        <v>727</v>
      </c>
      <c r="E1142" s="13" t="s">
        <v>21</v>
      </c>
      <c r="F1142" s="58">
        <v>7047</v>
      </c>
      <c r="G1142" s="13" t="s">
        <v>2010</v>
      </c>
      <c r="H1142" s="13" t="s">
        <v>1899</v>
      </c>
      <c r="I1142" s="13" t="s">
        <v>2209</v>
      </c>
      <c r="J1142" s="13" t="s">
        <v>1906</v>
      </c>
      <c r="K1142" s="13" t="s">
        <v>2328</v>
      </c>
      <c r="L1142" s="13" t="s">
        <v>2870</v>
      </c>
      <c r="M1142" s="60">
        <v>44743</v>
      </c>
      <c r="N1142" s="18">
        <f>VLOOKUP(A1142,'Master NJ LTC Rating'!$A:$S,19,FALSE)</f>
        <v>3</v>
      </c>
    </row>
    <row r="1143" spans="1:14" x14ac:dyDescent="0.35">
      <c r="A1143" s="13">
        <v>315307</v>
      </c>
      <c r="B1143" s="13" t="s">
        <v>5133</v>
      </c>
      <c r="C1143" s="13" t="s">
        <v>970</v>
      </c>
      <c r="D1143" s="13" t="s">
        <v>727</v>
      </c>
      <c r="E1143" s="13" t="s">
        <v>21</v>
      </c>
      <c r="F1143" s="58">
        <v>7047</v>
      </c>
      <c r="G1143" s="13" t="s">
        <v>4722</v>
      </c>
      <c r="H1143" s="13" t="s">
        <v>1899</v>
      </c>
      <c r="I1143" s="13" t="s">
        <v>5090</v>
      </c>
      <c r="J1143" s="13" t="s">
        <v>1906</v>
      </c>
      <c r="K1143" s="13" t="s">
        <v>4678</v>
      </c>
      <c r="L1143" s="13" t="s">
        <v>2870</v>
      </c>
      <c r="M1143" s="60">
        <v>44743</v>
      </c>
      <c r="N1143" s="18">
        <f>VLOOKUP(A1143,'Master NJ LTC Rating'!$A:$S,19,FALSE)</f>
        <v>3</v>
      </c>
    </row>
    <row r="1144" spans="1:14" x14ac:dyDescent="0.35">
      <c r="A1144" s="13">
        <v>315307</v>
      </c>
      <c r="B1144" s="13" t="s">
        <v>5133</v>
      </c>
      <c r="C1144" s="13" t="s">
        <v>970</v>
      </c>
      <c r="D1144" s="13" t="s">
        <v>727</v>
      </c>
      <c r="E1144" s="13" t="s">
        <v>21</v>
      </c>
      <c r="F1144" s="58">
        <v>7047</v>
      </c>
      <c r="G1144" s="13" t="s">
        <v>4722</v>
      </c>
      <c r="H1144" s="13" t="s">
        <v>1899</v>
      </c>
      <c r="I1144" s="13" t="s">
        <v>5089</v>
      </c>
      <c r="J1144" s="13" t="s">
        <v>1906</v>
      </c>
      <c r="K1144" s="13" t="s">
        <v>4678</v>
      </c>
      <c r="L1144" s="13" t="s">
        <v>2870</v>
      </c>
      <c r="M1144" s="60">
        <v>44743</v>
      </c>
      <c r="N1144" s="18">
        <f>VLOOKUP(A1144,'Master NJ LTC Rating'!$A:$S,19,FALSE)</f>
        <v>3</v>
      </c>
    </row>
    <row r="1145" spans="1:14" x14ac:dyDescent="0.35">
      <c r="A1145" s="13">
        <v>315307</v>
      </c>
      <c r="B1145" s="13" t="s">
        <v>5133</v>
      </c>
      <c r="C1145" s="13" t="s">
        <v>970</v>
      </c>
      <c r="D1145" s="13" t="s">
        <v>727</v>
      </c>
      <c r="E1145" s="13" t="s">
        <v>21</v>
      </c>
      <c r="F1145" s="58">
        <v>7047</v>
      </c>
      <c r="G1145" s="13" t="s">
        <v>4722</v>
      </c>
      <c r="H1145" s="13" t="s">
        <v>1899</v>
      </c>
      <c r="I1145" s="13" t="s">
        <v>5088</v>
      </c>
      <c r="J1145" s="13" t="s">
        <v>1906</v>
      </c>
      <c r="K1145" s="13" t="s">
        <v>4678</v>
      </c>
      <c r="L1145" s="13" t="s">
        <v>2870</v>
      </c>
      <c r="M1145" s="60">
        <v>44743</v>
      </c>
      <c r="N1145" s="18">
        <f>VLOOKUP(A1145,'Master NJ LTC Rating'!$A:$S,19,FALSE)</f>
        <v>3</v>
      </c>
    </row>
    <row r="1146" spans="1:14" x14ac:dyDescent="0.35">
      <c r="A1146" s="13">
        <v>315307</v>
      </c>
      <c r="B1146" s="13" t="s">
        <v>5133</v>
      </c>
      <c r="C1146" s="13" t="s">
        <v>970</v>
      </c>
      <c r="D1146" s="13" t="s">
        <v>727</v>
      </c>
      <c r="E1146" s="13" t="s">
        <v>21</v>
      </c>
      <c r="F1146" s="58">
        <v>7047</v>
      </c>
      <c r="G1146" s="13" t="s">
        <v>2010</v>
      </c>
      <c r="H1146" s="13" t="s">
        <v>1899</v>
      </c>
      <c r="I1146" s="13" t="s">
        <v>2210</v>
      </c>
      <c r="J1146" s="13" t="s">
        <v>1906</v>
      </c>
      <c r="K1146" s="13" t="s">
        <v>2328</v>
      </c>
      <c r="L1146" s="13" t="s">
        <v>2870</v>
      </c>
      <c r="M1146" s="60">
        <v>44743</v>
      </c>
      <c r="N1146" s="18">
        <f>VLOOKUP(A1146,'Master NJ LTC Rating'!$A:$S,19,FALSE)</f>
        <v>3</v>
      </c>
    </row>
    <row r="1147" spans="1:14" x14ac:dyDescent="0.35">
      <c r="A1147" s="13">
        <v>315251</v>
      </c>
      <c r="B1147" s="13" t="s">
        <v>370</v>
      </c>
      <c r="C1147" s="13" t="s">
        <v>371</v>
      </c>
      <c r="D1147" s="13" t="s">
        <v>145</v>
      </c>
      <c r="E1147" s="13" t="s">
        <v>21</v>
      </c>
      <c r="F1147" s="58">
        <v>8820</v>
      </c>
      <c r="G1147" s="13" t="s">
        <v>2010</v>
      </c>
      <c r="H1147" s="13" t="s">
        <v>1899</v>
      </c>
      <c r="I1147" s="13" t="s">
        <v>2686</v>
      </c>
      <c r="J1147" s="13" t="s">
        <v>1906</v>
      </c>
      <c r="K1147" s="13" t="s">
        <v>2328</v>
      </c>
      <c r="L1147" s="13" t="s">
        <v>2685</v>
      </c>
      <c r="M1147" s="60">
        <v>44743</v>
      </c>
      <c r="N1147" s="18">
        <f>VLOOKUP(A1147,'Master NJ LTC Rating'!$A:$S,19,FALSE)</f>
        <v>3</v>
      </c>
    </row>
    <row r="1148" spans="1:14" x14ac:dyDescent="0.35">
      <c r="A1148" s="13">
        <v>315251</v>
      </c>
      <c r="B1148" s="13" t="s">
        <v>370</v>
      </c>
      <c r="C1148" s="13" t="s">
        <v>371</v>
      </c>
      <c r="D1148" s="13" t="s">
        <v>145</v>
      </c>
      <c r="E1148" s="13" t="s">
        <v>21</v>
      </c>
      <c r="F1148" s="58">
        <v>8820</v>
      </c>
      <c r="G1148" s="13" t="s">
        <v>2010</v>
      </c>
      <c r="H1148" s="13" t="s">
        <v>1899</v>
      </c>
      <c r="I1148" s="13" t="s">
        <v>2687</v>
      </c>
      <c r="J1148" s="13" t="s">
        <v>1906</v>
      </c>
      <c r="K1148" s="13" t="s">
        <v>2328</v>
      </c>
      <c r="L1148" s="13" t="s">
        <v>2685</v>
      </c>
      <c r="M1148" s="60">
        <v>44743</v>
      </c>
      <c r="N1148" s="18">
        <f>VLOOKUP(A1148,'Master NJ LTC Rating'!$A:$S,19,FALSE)</f>
        <v>3</v>
      </c>
    </row>
    <row r="1149" spans="1:14" x14ac:dyDescent="0.35">
      <c r="A1149" s="13">
        <v>315251</v>
      </c>
      <c r="B1149" s="13" t="s">
        <v>370</v>
      </c>
      <c r="C1149" s="13" t="s">
        <v>371</v>
      </c>
      <c r="D1149" s="13" t="s">
        <v>145</v>
      </c>
      <c r="E1149" s="13" t="s">
        <v>21</v>
      </c>
      <c r="F1149" s="58">
        <v>8820</v>
      </c>
      <c r="G1149" s="13" t="s">
        <v>2010</v>
      </c>
      <c r="H1149" s="13" t="s">
        <v>1899</v>
      </c>
      <c r="I1149" s="13" t="s">
        <v>2202</v>
      </c>
      <c r="J1149" s="13" t="s">
        <v>1906</v>
      </c>
      <c r="K1149" s="13" t="s">
        <v>2328</v>
      </c>
      <c r="L1149" s="13" t="s">
        <v>2685</v>
      </c>
      <c r="M1149" s="60">
        <v>44743</v>
      </c>
      <c r="N1149" s="18">
        <f>VLOOKUP(A1149,'Master NJ LTC Rating'!$A:$S,19,FALSE)</f>
        <v>3</v>
      </c>
    </row>
    <row r="1150" spans="1:14" x14ac:dyDescent="0.35">
      <c r="A1150" s="13">
        <v>315251</v>
      </c>
      <c r="B1150" s="13" t="s">
        <v>370</v>
      </c>
      <c r="C1150" s="13" t="s">
        <v>371</v>
      </c>
      <c r="D1150" s="13" t="s">
        <v>145</v>
      </c>
      <c r="E1150" s="13" t="s">
        <v>21</v>
      </c>
      <c r="F1150" s="58">
        <v>8820</v>
      </c>
      <c r="G1150" s="13" t="s">
        <v>2010</v>
      </c>
      <c r="H1150" s="13" t="s">
        <v>1899</v>
      </c>
      <c r="I1150" s="13" t="s">
        <v>2688</v>
      </c>
      <c r="J1150" s="13" t="s">
        <v>1906</v>
      </c>
      <c r="K1150" s="13" t="s">
        <v>2689</v>
      </c>
      <c r="L1150" s="13" t="s">
        <v>2685</v>
      </c>
      <c r="M1150" s="60">
        <v>44743</v>
      </c>
      <c r="N1150" s="18">
        <f>VLOOKUP(A1150,'Master NJ LTC Rating'!$A:$S,19,FALSE)</f>
        <v>3</v>
      </c>
    </row>
    <row r="1151" spans="1:14" x14ac:dyDescent="0.35">
      <c r="A1151" s="13">
        <v>315251</v>
      </c>
      <c r="B1151" s="13" t="s">
        <v>370</v>
      </c>
      <c r="C1151" s="13" t="s">
        <v>371</v>
      </c>
      <c r="D1151" s="13" t="s">
        <v>145</v>
      </c>
      <c r="E1151" s="13" t="s">
        <v>21</v>
      </c>
      <c r="F1151" s="58">
        <v>8820</v>
      </c>
      <c r="G1151" s="13" t="s">
        <v>2010</v>
      </c>
      <c r="H1151" s="13" t="s">
        <v>1899</v>
      </c>
      <c r="I1151" s="13" t="s">
        <v>2204</v>
      </c>
      <c r="J1151" s="13" t="s">
        <v>1906</v>
      </c>
      <c r="K1151" s="13" t="s">
        <v>2689</v>
      </c>
      <c r="L1151" s="13" t="s">
        <v>2685</v>
      </c>
      <c r="M1151" s="60">
        <v>44743</v>
      </c>
      <c r="N1151" s="18">
        <f>VLOOKUP(A1151,'Master NJ LTC Rating'!$A:$S,19,FALSE)</f>
        <v>3</v>
      </c>
    </row>
    <row r="1152" spans="1:14" x14ac:dyDescent="0.35">
      <c r="A1152" s="13">
        <v>315251</v>
      </c>
      <c r="B1152" s="13" t="s">
        <v>370</v>
      </c>
      <c r="C1152" s="13" t="s">
        <v>371</v>
      </c>
      <c r="D1152" s="13" t="s">
        <v>145</v>
      </c>
      <c r="E1152" s="13" t="s">
        <v>21</v>
      </c>
      <c r="F1152" s="58">
        <v>8820</v>
      </c>
      <c r="G1152" s="13" t="s">
        <v>1898</v>
      </c>
      <c r="H1152" s="13" t="s">
        <v>1911</v>
      </c>
      <c r="I1152" s="13" t="s">
        <v>2196</v>
      </c>
      <c r="J1152" s="59">
        <v>1</v>
      </c>
      <c r="K1152" s="13" t="s">
        <v>2197</v>
      </c>
      <c r="L1152" s="13" t="s">
        <v>2685</v>
      </c>
      <c r="M1152" s="60">
        <v>44743</v>
      </c>
      <c r="N1152" s="18">
        <f>VLOOKUP(A1152,'Master NJ LTC Rating'!$A:$S,19,FALSE)</f>
        <v>3</v>
      </c>
    </row>
    <row r="1153" spans="1:14" x14ac:dyDescent="0.35">
      <c r="A1153" s="13">
        <v>315251</v>
      </c>
      <c r="B1153" s="13" t="s">
        <v>370</v>
      </c>
      <c r="C1153" s="13" t="s">
        <v>371</v>
      </c>
      <c r="D1153" s="13" t="s">
        <v>145</v>
      </c>
      <c r="E1153" s="13" t="s">
        <v>21</v>
      </c>
      <c r="F1153" s="58">
        <v>8820</v>
      </c>
      <c r="G1153" s="13" t="s">
        <v>2010</v>
      </c>
      <c r="H1153" s="13" t="s">
        <v>1899</v>
      </c>
      <c r="I1153" s="13" t="s">
        <v>2690</v>
      </c>
      <c r="J1153" s="13" t="s">
        <v>1906</v>
      </c>
      <c r="K1153" s="13" t="s">
        <v>2689</v>
      </c>
      <c r="L1153" s="13" t="s">
        <v>2685</v>
      </c>
      <c r="M1153" s="60">
        <v>44743</v>
      </c>
      <c r="N1153" s="18">
        <f>VLOOKUP(A1153,'Master NJ LTC Rating'!$A:$S,19,FALSE)</f>
        <v>3</v>
      </c>
    </row>
    <row r="1154" spans="1:14" x14ac:dyDescent="0.35">
      <c r="A1154" s="13">
        <v>315251</v>
      </c>
      <c r="B1154" s="13" t="s">
        <v>370</v>
      </c>
      <c r="C1154" s="13" t="s">
        <v>371</v>
      </c>
      <c r="D1154" s="13" t="s">
        <v>145</v>
      </c>
      <c r="E1154" s="13" t="s">
        <v>21</v>
      </c>
      <c r="F1154" s="58">
        <v>8820</v>
      </c>
      <c r="G1154" s="13" t="s">
        <v>2010</v>
      </c>
      <c r="H1154" s="13" t="s">
        <v>1899</v>
      </c>
      <c r="I1154" s="13" t="s">
        <v>2691</v>
      </c>
      <c r="J1154" s="13" t="s">
        <v>1906</v>
      </c>
      <c r="K1154" s="13" t="s">
        <v>2328</v>
      </c>
      <c r="L1154" s="13" t="s">
        <v>2685</v>
      </c>
      <c r="M1154" s="60">
        <v>44743</v>
      </c>
      <c r="N1154" s="18">
        <f>VLOOKUP(A1154,'Master NJ LTC Rating'!$A:$S,19,FALSE)</f>
        <v>3</v>
      </c>
    </row>
    <row r="1155" spans="1:14" x14ac:dyDescent="0.35">
      <c r="A1155" s="13">
        <v>315251</v>
      </c>
      <c r="B1155" s="13" t="s">
        <v>370</v>
      </c>
      <c r="C1155" s="13" t="s">
        <v>371</v>
      </c>
      <c r="D1155" s="13" t="s">
        <v>145</v>
      </c>
      <c r="E1155" s="13" t="s">
        <v>21</v>
      </c>
      <c r="F1155" s="58">
        <v>8820</v>
      </c>
      <c r="G1155" s="13" t="s">
        <v>1904</v>
      </c>
      <c r="H1155" s="13" t="s">
        <v>1899</v>
      </c>
      <c r="I1155" s="13" t="s">
        <v>2699</v>
      </c>
      <c r="J1155" s="13" t="s">
        <v>1906</v>
      </c>
      <c r="K1155" s="13" t="s">
        <v>2700</v>
      </c>
      <c r="L1155" s="13" t="s">
        <v>2685</v>
      </c>
      <c r="M1155" s="60">
        <v>44743</v>
      </c>
      <c r="N1155" s="18">
        <f>VLOOKUP(A1155,'Master NJ LTC Rating'!$A:$S,19,FALSE)</f>
        <v>3</v>
      </c>
    </row>
    <row r="1156" spans="1:14" x14ac:dyDescent="0.35">
      <c r="A1156" s="13">
        <v>315251</v>
      </c>
      <c r="B1156" s="13" t="s">
        <v>370</v>
      </c>
      <c r="C1156" s="13" t="s">
        <v>371</v>
      </c>
      <c r="D1156" s="13" t="s">
        <v>145</v>
      </c>
      <c r="E1156" s="13" t="s">
        <v>21</v>
      </c>
      <c r="F1156" s="58">
        <v>8820</v>
      </c>
      <c r="G1156" s="13" t="s">
        <v>2010</v>
      </c>
      <c r="H1156" s="13" t="s">
        <v>1899</v>
      </c>
      <c r="I1156" s="13" t="s">
        <v>2692</v>
      </c>
      <c r="J1156" s="13" t="s">
        <v>1906</v>
      </c>
      <c r="K1156" s="13" t="s">
        <v>2689</v>
      </c>
      <c r="L1156" s="13" t="s">
        <v>2685</v>
      </c>
      <c r="M1156" s="60">
        <v>44743</v>
      </c>
      <c r="N1156" s="18">
        <f>VLOOKUP(A1156,'Master NJ LTC Rating'!$A:$S,19,FALSE)</f>
        <v>3</v>
      </c>
    </row>
    <row r="1157" spans="1:14" x14ac:dyDescent="0.35">
      <c r="A1157" s="13">
        <v>315251</v>
      </c>
      <c r="B1157" s="13" t="s">
        <v>370</v>
      </c>
      <c r="C1157" s="13" t="s">
        <v>371</v>
      </c>
      <c r="D1157" s="13" t="s">
        <v>145</v>
      </c>
      <c r="E1157" s="13" t="s">
        <v>21</v>
      </c>
      <c r="F1157" s="58">
        <v>8820</v>
      </c>
      <c r="G1157" s="13" t="s">
        <v>2010</v>
      </c>
      <c r="H1157" s="13" t="s">
        <v>1899</v>
      </c>
      <c r="I1157" s="13" t="s">
        <v>2693</v>
      </c>
      <c r="J1157" s="13" t="s">
        <v>1906</v>
      </c>
      <c r="K1157" s="13" t="s">
        <v>2328</v>
      </c>
      <c r="L1157" s="13" t="s">
        <v>2685</v>
      </c>
      <c r="M1157" s="60">
        <v>44743</v>
      </c>
      <c r="N1157" s="18">
        <f>VLOOKUP(A1157,'Master NJ LTC Rating'!$A:$S,19,FALSE)</f>
        <v>3</v>
      </c>
    </row>
    <row r="1158" spans="1:14" x14ac:dyDescent="0.35">
      <c r="A1158" s="13">
        <v>315251</v>
      </c>
      <c r="B1158" s="13" t="s">
        <v>370</v>
      </c>
      <c r="C1158" s="13" t="s">
        <v>371</v>
      </c>
      <c r="D1158" s="13" t="s">
        <v>145</v>
      </c>
      <c r="E1158" s="13" t="s">
        <v>21</v>
      </c>
      <c r="F1158" s="58">
        <v>8820</v>
      </c>
      <c r="G1158" s="13" t="s">
        <v>2010</v>
      </c>
      <c r="H1158" s="13" t="s">
        <v>1899</v>
      </c>
      <c r="I1158" s="13" t="s">
        <v>2694</v>
      </c>
      <c r="J1158" s="13" t="s">
        <v>1906</v>
      </c>
      <c r="K1158" s="13" t="s">
        <v>2689</v>
      </c>
      <c r="L1158" s="13" t="s">
        <v>2685</v>
      </c>
      <c r="M1158" s="60">
        <v>44743</v>
      </c>
      <c r="N1158" s="18">
        <f>VLOOKUP(A1158,'Master NJ LTC Rating'!$A:$S,19,FALSE)</f>
        <v>3</v>
      </c>
    </row>
    <row r="1159" spans="1:14" x14ac:dyDescent="0.35">
      <c r="A1159" s="13">
        <v>315251</v>
      </c>
      <c r="B1159" s="13" t="s">
        <v>370</v>
      </c>
      <c r="C1159" s="13" t="s">
        <v>371</v>
      </c>
      <c r="D1159" s="13" t="s">
        <v>145</v>
      </c>
      <c r="E1159" s="13" t="s">
        <v>21</v>
      </c>
      <c r="F1159" s="58">
        <v>8820</v>
      </c>
      <c r="G1159" s="13" t="s">
        <v>1908</v>
      </c>
      <c r="H1159" s="13" t="s">
        <v>1899</v>
      </c>
      <c r="I1159" s="13" t="s">
        <v>2701</v>
      </c>
      <c r="J1159" s="13" t="s">
        <v>1906</v>
      </c>
      <c r="K1159" s="13" t="s">
        <v>2700</v>
      </c>
      <c r="L1159" s="13" t="s">
        <v>2685</v>
      </c>
      <c r="M1159" s="60">
        <v>44743</v>
      </c>
      <c r="N1159" s="18">
        <f>VLOOKUP(A1159,'Master NJ LTC Rating'!$A:$S,19,FALSE)</f>
        <v>3</v>
      </c>
    </row>
    <row r="1160" spans="1:14" x14ac:dyDescent="0.35">
      <c r="A1160" s="13">
        <v>315251</v>
      </c>
      <c r="B1160" s="13" t="s">
        <v>370</v>
      </c>
      <c r="C1160" s="13" t="s">
        <v>371</v>
      </c>
      <c r="D1160" s="13" t="s">
        <v>145</v>
      </c>
      <c r="E1160" s="13" t="s">
        <v>21</v>
      </c>
      <c r="F1160" s="58">
        <v>8820</v>
      </c>
      <c r="G1160" s="13" t="s">
        <v>2010</v>
      </c>
      <c r="H1160" s="13" t="s">
        <v>1899</v>
      </c>
      <c r="I1160" s="13" t="s">
        <v>2695</v>
      </c>
      <c r="J1160" s="13" t="s">
        <v>1906</v>
      </c>
      <c r="K1160" s="13" t="s">
        <v>2689</v>
      </c>
      <c r="L1160" s="13" t="s">
        <v>2685</v>
      </c>
      <c r="M1160" s="60">
        <v>44743</v>
      </c>
      <c r="N1160" s="18">
        <f>VLOOKUP(A1160,'Master NJ LTC Rating'!$A:$S,19,FALSE)</f>
        <v>3</v>
      </c>
    </row>
    <row r="1161" spans="1:14" x14ac:dyDescent="0.35">
      <c r="A1161" s="13">
        <v>315251</v>
      </c>
      <c r="B1161" s="13" t="s">
        <v>370</v>
      </c>
      <c r="C1161" s="13" t="s">
        <v>371</v>
      </c>
      <c r="D1161" s="13" t="s">
        <v>145</v>
      </c>
      <c r="E1161" s="13" t="s">
        <v>21</v>
      </c>
      <c r="F1161" s="58">
        <v>8820</v>
      </c>
      <c r="G1161" s="13" t="s">
        <v>2010</v>
      </c>
      <c r="H1161" s="13" t="s">
        <v>1899</v>
      </c>
      <c r="I1161" s="13" t="s">
        <v>2696</v>
      </c>
      <c r="J1161" s="13" t="s">
        <v>1906</v>
      </c>
      <c r="K1161" s="13" t="s">
        <v>2328</v>
      </c>
      <c r="L1161" s="13" t="s">
        <v>2685</v>
      </c>
      <c r="M1161" s="60">
        <v>44743</v>
      </c>
      <c r="N1161" s="18">
        <f>VLOOKUP(A1161,'Master NJ LTC Rating'!$A:$S,19,FALSE)</f>
        <v>3</v>
      </c>
    </row>
    <row r="1162" spans="1:14" x14ac:dyDescent="0.35">
      <c r="A1162" s="13">
        <v>315251</v>
      </c>
      <c r="B1162" s="13" t="s">
        <v>370</v>
      </c>
      <c r="C1162" s="13" t="s">
        <v>371</v>
      </c>
      <c r="D1162" s="13" t="s">
        <v>145</v>
      </c>
      <c r="E1162" s="13" t="s">
        <v>21</v>
      </c>
      <c r="F1162" s="58">
        <v>8820</v>
      </c>
      <c r="G1162" s="13" t="s">
        <v>2010</v>
      </c>
      <c r="H1162" s="13" t="s">
        <v>1899</v>
      </c>
      <c r="I1162" s="13" t="s">
        <v>2697</v>
      </c>
      <c r="J1162" s="13" t="s">
        <v>1906</v>
      </c>
      <c r="K1162" s="13" t="s">
        <v>2328</v>
      </c>
      <c r="L1162" s="13" t="s">
        <v>2685</v>
      </c>
      <c r="M1162" s="60">
        <v>44743</v>
      </c>
      <c r="N1162" s="18">
        <f>VLOOKUP(A1162,'Master NJ LTC Rating'!$A:$S,19,FALSE)</f>
        <v>3</v>
      </c>
    </row>
    <row r="1163" spans="1:14" x14ac:dyDescent="0.35">
      <c r="A1163" s="13">
        <v>315251</v>
      </c>
      <c r="B1163" s="13" t="s">
        <v>370</v>
      </c>
      <c r="C1163" s="13" t="s">
        <v>371</v>
      </c>
      <c r="D1163" s="13" t="s">
        <v>145</v>
      </c>
      <c r="E1163" s="13" t="s">
        <v>21</v>
      </c>
      <c r="F1163" s="58">
        <v>8820</v>
      </c>
      <c r="G1163" s="13" t="s">
        <v>2010</v>
      </c>
      <c r="H1163" s="13" t="s">
        <v>1899</v>
      </c>
      <c r="I1163" s="13" t="s">
        <v>2698</v>
      </c>
      <c r="J1163" s="13" t="s">
        <v>1906</v>
      </c>
      <c r="K1163" s="13" t="s">
        <v>2328</v>
      </c>
      <c r="L1163" s="13" t="s">
        <v>2685</v>
      </c>
      <c r="M1163" s="60">
        <v>44743</v>
      </c>
      <c r="N1163" s="18">
        <f>VLOOKUP(A1163,'Master NJ LTC Rating'!$A:$S,19,FALSE)</f>
        <v>3</v>
      </c>
    </row>
    <row r="1164" spans="1:14" x14ac:dyDescent="0.35">
      <c r="A1164" s="13">
        <v>315348</v>
      </c>
      <c r="B1164" s="13" t="s">
        <v>682</v>
      </c>
      <c r="C1164" s="13" t="s">
        <v>683</v>
      </c>
      <c r="D1164" s="13" t="s">
        <v>684</v>
      </c>
      <c r="E1164" s="13" t="s">
        <v>21</v>
      </c>
      <c r="F1164" s="58">
        <v>7403</v>
      </c>
      <c r="G1164" s="13" t="s">
        <v>1898</v>
      </c>
      <c r="H1164" s="13" t="s">
        <v>1911</v>
      </c>
      <c r="I1164" s="13" t="s">
        <v>685</v>
      </c>
      <c r="J1164" s="13" t="s">
        <v>1912</v>
      </c>
      <c r="K1164" s="13" t="s">
        <v>2985</v>
      </c>
      <c r="L1164" s="13" t="s">
        <v>2986</v>
      </c>
      <c r="M1164" s="60">
        <v>44743</v>
      </c>
      <c r="N1164" s="18">
        <f>VLOOKUP(A1164,'Master NJ LTC Rating'!$A:$S,19,FALSE)</f>
        <v>3</v>
      </c>
    </row>
    <row r="1165" spans="1:14" x14ac:dyDescent="0.35">
      <c r="A1165" s="13">
        <v>315348</v>
      </c>
      <c r="B1165" s="13" t="s">
        <v>682</v>
      </c>
      <c r="C1165" s="13" t="s">
        <v>683</v>
      </c>
      <c r="D1165" s="13" t="s">
        <v>684</v>
      </c>
      <c r="E1165" s="13" t="s">
        <v>21</v>
      </c>
      <c r="F1165" s="58">
        <v>7403</v>
      </c>
      <c r="G1165" s="13" t="s">
        <v>1898</v>
      </c>
      <c r="H1165" s="13" t="s">
        <v>1899</v>
      </c>
      <c r="I1165" s="13" t="s">
        <v>2526</v>
      </c>
      <c r="J1165" s="13" t="s">
        <v>1912</v>
      </c>
      <c r="K1165" s="13" t="s">
        <v>2985</v>
      </c>
      <c r="L1165" s="13" t="s">
        <v>2986</v>
      </c>
      <c r="M1165" s="60">
        <v>44743</v>
      </c>
      <c r="N1165" s="18">
        <f>VLOOKUP(A1165,'Master NJ LTC Rating'!$A:$S,19,FALSE)</f>
        <v>3</v>
      </c>
    </row>
    <row r="1166" spans="1:14" x14ac:dyDescent="0.35">
      <c r="A1166" s="13">
        <v>315348</v>
      </c>
      <c r="B1166" s="13" t="s">
        <v>682</v>
      </c>
      <c r="C1166" s="13" t="s">
        <v>683</v>
      </c>
      <c r="D1166" s="13" t="s">
        <v>684</v>
      </c>
      <c r="E1166" s="13" t="s">
        <v>21</v>
      </c>
      <c r="F1166" s="58">
        <v>7403</v>
      </c>
      <c r="G1166" s="13" t="s">
        <v>1898</v>
      </c>
      <c r="H1166" s="13" t="s">
        <v>1899</v>
      </c>
      <c r="I1166" s="13" t="s">
        <v>2529</v>
      </c>
      <c r="J1166" s="13" t="s">
        <v>1912</v>
      </c>
      <c r="K1166" s="13" t="s">
        <v>2985</v>
      </c>
      <c r="L1166" s="13" t="s">
        <v>2986</v>
      </c>
      <c r="M1166" s="60">
        <v>44743</v>
      </c>
      <c r="N1166" s="18">
        <f>VLOOKUP(A1166,'Master NJ LTC Rating'!$A:$S,19,FALSE)</f>
        <v>3</v>
      </c>
    </row>
    <row r="1167" spans="1:14" x14ac:dyDescent="0.35">
      <c r="A1167" s="13">
        <v>315348</v>
      </c>
      <c r="B1167" s="13" t="s">
        <v>682</v>
      </c>
      <c r="C1167" s="13" t="s">
        <v>683</v>
      </c>
      <c r="D1167" s="13" t="s">
        <v>684</v>
      </c>
      <c r="E1167" s="13" t="s">
        <v>21</v>
      </c>
      <c r="F1167" s="58">
        <v>7403</v>
      </c>
      <c r="G1167" s="13" t="s">
        <v>1908</v>
      </c>
      <c r="H1167" s="13" t="s">
        <v>1899</v>
      </c>
      <c r="I1167" s="13" t="s">
        <v>1950</v>
      </c>
      <c r="J1167" s="13" t="s">
        <v>1906</v>
      </c>
      <c r="K1167" s="13" t="s">
        <v>2985</v>
      </c>
      <c r="L1167" s="13" t="s">
        <v>2986</v>
      </c>
      <c r="M1167" s="60">
        <v>44743</v>
      </c>
      <c r="N1167" s="18">
        <f>VLOOKUP(A1167,'Master NJ LTC Rating'!$A:$S,19,FALSE)</f>
        <v>3</v>
      </c>
    </row>
    <row r="1168" spans="1:14" x14ac:dyDescent="0.35">
      <c r="A1168" s="13">
        <v>315210</v>
      </c>
      <c r="B1168" s="13" t="s">
        <v>558</v>
      </c>
      <c r="C1168" s="13" t="s">
        <v>559</v>
      </c>
      <c r="D1168" s="13" t="s">
        <v>560</v>
      </c>
      <c r="E1168" s="13" t="s">
        <v>21</v>
      </c>
      <c r="F1168" s="58">
        <v>8205</v>
      </c>
      <c r="G1168" s="13" t="s">
        <v>1898</v>
      </c>
      <c r="H1168" s="13" t="s">
        <v>1899</v>
      </c>
      <c r="I1168" s="13" t="s">
        <v>2526</v>
      </c>
      <c r="J1168" s="59">
        <v>0.5</v>
      </c>
      <c r="K1168" s="13" t="s">
        <v>2527</v>
      </c>
      <c r="L1168" s="13" t="s">
        <v>2528</v>
      </c>
      <c r="M1168" s="60">
        <v>44743</v>
      </c>
      <c r="N1168" s="18">
        <f>VLOOKUP(A1168,'Master NJ LTC Rating'!$A:$S,19,FALSE)</f>
        <v>3</v>
      </c>
    </row>
    <row r="1169" spans="1:14" x14ac:dyDescent="0.35">
      <c r="A1169" s="13">
        <v>315210</v>
      </c>
      <c r="B1169" s="13" t="s">
        <v>558</v>
      </c>
      <c r="C1169" s="13" t="s">
        <v>559</v>
      </c>
      <c r="D1169" s="13" t="s">
        <v>560</v>
      </c>
      <c r="E1169" s="13" t="s">
        <v>21</v>
      </c>
      <c r="F1169" s="58">
        <v>8205</v>
      </c>
      <c r="G1169" s="13" t="s">
        <v>1898</v>
      </c>
      <c r="H1169" s="13" t="s">
        <v>1899</v>
      </c>
      <c r="I1169" s="13" t="s">
        <v>2529</v>
      </c>
      <c r="J1169" s="59">
        <v>0.5</v>
      </c>
      <c r="K1169" s="13" t="s">
        <v>2527</v>
      </c>
      <c r="L1169" s="13" t="s">
        <v>2528</v>
      </c>
      <c r="M1169" s="60">
        <v>44743</v>
      </c>
      <c r="N1169" s="18">
        <f>VLOOKUP(A1169,'Master NJ LTC Rating'!$A:$S,19,FALSE)</f>
        <v>3</v>
      </c>
    </row>
    <row r="1170" spans="1:14" x14ac:dyDescent="0.35">
      <c r="A1170" s="13">
        <v>315210</v>
      </c>
      <c r="B1170" s="13" t="s">
        <v>558</v>
      </c>
      <c r="C1170" s="13" t="s">
        <v>559</v>
      </c>
      <c r="D1170" s="13" t="s">
        <v>560</v>
      </c>
      <c r="E1170" s="13" t="s">
        <v>21</v>
      </c>
      <c r="F1170" s="58">
        <v>8205</v>
      </c>
      <c r="G1170" s="13" t="s">
        <v>1908</v>
      </c>
      <c r="H1170" s="13" t="s">
        <v>1899</v>
      </c>
      <c r="I1170" s="13" t="s">
        <v>2530</v>
      </c>
      <c r="J1170" s="13" t="s">
        <v>1906</v>
      </c>
      <c r="K1170" s="13" t="s">
        <v>2527</v>
      </c>
      <c r="L1170" s="13" t="s">
        <v>2528</v>
      </c>
      <c r="M1170" s="60">
        <v>44743</v>
      </c>
      <c r="N1170" s="18">
        <f>VLOOKUP(A1170,'Master NJ LTC Rating'!$A:$S,19,FALSE)</f>
        <v>3</v>
      </c>
    </row>
    <row r="1171" spans="1:14" x14ac:dyDescent="0.35">
      <c r="A1171" s="13">
        <v>315072</v>
      </c>
      <c r="B1171" s="13" t="s">
        <v>820</v>
      </c>
      <c r="C1171" s="13" t="s">
        <v>821</v>
      </c>
      <c r="D1171" s="13" t="s">
        <v>822</v>
      </c>
      <c r="E1171" s="13" t="s">
        <v>21</v>
      </c>
      <c r="F1171" s="58">
        <v>7840</v>
      </c>
      <c r="G1171" s="13" t="s">
        <v>1904</v>
      </c>
      <c r="H1171" s="13" t="s">
        <v>1899</v>
      </c>
      <c r="I1171" s="13" t="s">
        <v>2156</v>
      </c>
      <c r="J1171" s="13" t="s">
        <v>1906</v>
      </c>
      <c r="K1171" s="13" t="s">
        <v>2149</v>
      </c>
      <c r="L1171" s="13" t="s">
        <v>2141</v>
      </c>
      <c r="M1171" s="60">
        <v>44743</v>
      </c>
      <c r="N1171" s="18">
        <f>VLOOKUP(A1171,'Master NJ LTC Rating'!$A:$S,19,FALSE)</f>
        <v>5</v>
      </c>
    </row>
    <row r="1172" spans="1:14" x14ac:dyDescent="0.35">
      <c r="A1172" s="13">
        <v>315072</v>
      </c>
      <c r="B1172" s="13" t="s">
        <v>820</v>
      </c>
      <c r="C1172" s="13" t="s">
        <v>821</v>
      </c>
      <c r="D1172" s="13" t="s">
        <v>822</v>
      </c>
      <c r="E1172" s="13" t="s">
        <v>21</v>
      </c>
      <c r="F1172" s="58">
        <v>7840</v>
      </c>
      <c r="G1172" s="13" t="s">
        <v>4746</v>
      </c>
      <c r="H1172" s="13" t="s">
        <v>1899</v>
      </c>
      <c r="I1172" s="13" t="s">
        <v>2142</v>
      </c>
      <c r="J1172" s="13" t="s">
        <v>1906</v>
      </c>
      <c r="K1172" s="13" t="s">
        <v>2143</v>
      </c>
      <c r="L1172" s="13" t="s">
        <v>2141</v>
      </c>
      <c r="M1172" s="60">
        <v>44743</v>
      </c>
      <c r="N1172" s="18">
        <f>VLOOKUP(A1172,'Master NJ LTC Rating'!$A:$S,19,FALSE)</f>
        <v>5</v>
      </c>
    </row>
    <row r="1173" spans="1:14" x14ac:dyDescent="0.35">
      <c r="A1173" s="13">
        <v>315072</v>
      </c>
      <c r="B1173" s="13" t="s">
        <v>820</v>
      </c>
      <c r="C1173" s="13" t="s">
        <v>821</v>
      </c>
      <c r="D1173" s="13" t="s">
        <v>822</v>
      </c>
      <c r="E1173" s="13" t="s">
        <v>21</v>
      </c>
      <c r="F1173" s="58">
        <v>7840</v>
      </c>
      <c r="G1173" s="13" t="s">
        <v>4746</v>
      </c>
      <c r="H1173" s="13" t="s">
        <v>1899</v>
      </c>
      <c r="I1173" s="13" t="s">
        <v>2144</v>
      </c>
      <c r="J1173" s="13" t="s">
        <v>1906</v>
      </c>
      <c r="K1173" s="13" t="s">
        <v>2145</v>
      </c>
      <c r="L1173" s="13" t="s">
        <v>2141</v>
      </c>
      <c r="M1173" s="60">
        <v>44743</v>
      </c>
      <c r="N1173" s="18">
        <f>VLOOKUP(A1173,'Master NJ LTC Rating'!$A:$S,19,FALSE)</f>
        <v>5</v>
      </c>
    </row>
    <row r="1174" spans="1:14" x14ac:dyDescent="0.35">
      <c r="A1174" s="13">
        <v>315072</v>
      </c>
      <c r="B1174" s="13" t="s">
        <v>820</v>
      </c>
      <c r="C1174" s="13" t="s">
        <v>821</v>
      </c>
      <c r="D1174" s="13" t="s">
        <v>822</v>
      </c>
      <c r="E1174" s="13" t="s">
        <v>21</v>
      </c>
      <c r="F1174" s="58">
        <v>7840</v>
      </c>
      <c r="G1174" s="13" t="s">
        <v>2010</v>
      </c>
      <c r="H1174" s="13" t="s">
        <v>1899</v>
      </c>
      <c r="I1174" s="13" t="s">
        <v>2148</v>
      </c>
      <c r="J1174" s="13" t="s">
        <v>1906</v>
      </c>
      <c r="K1174" s="13" t="s">
        <v>2149</v>
      </c>
      <c r="L1174" s="13" t="s">
        <v>2141</v>
      </c>
      <c r="M1174" s="60">
        <v>44743</v>
      </c>
      <c r="N1174" s="18">
        <f>VLOOKUP(A1174,'Master NJ LTC Rating'!$A:$S,19,FALSE)</f>
        <v>5</v>
      </c>
    </row>
    <row r="1175" spans="1:14" x14ac:dyDescent="0.35">
      <c r="A1175" s="13">
        <v>315072</v>
      </c>
      <c r="B1175" s="13" t="s">
        <v>820</v>
      </c>
      <c r="C1175" s="13" t="s">
        <v>821</v>
      </c>
      <c r="D1175" s="13" t="s">
        <v>822</v>
      </c>
      <c r="E1175" s="13" t="s">
        <v>21</v>
      </c>
      <c r="F1175" s="58">
        <v>7840</v>
      </c>
      <c r="G1175" s="13" t="s">
        <v>2010</v>
      </c>
      <c r="H1175" s="13" t="s">
        <v>1899</v>
      </c>
      <c r="I1175" s="13" t="s">
        <v>2150</v>
      </c>
      <c r="J1175" s="13" t="s">
        <v>1906</v>
      </c>
      <c r="K1175" s="13" t="s">
        <v>2034</v>
      </c>
      <c r="L1175" s="13" t="s">
        <v>2141</v>
      </c>
      <c r="M1175" s="60">
        <v>44743</v>
      </c>
      <c r="N1175" s="18">
        <f>VLOOKUP(A1175,'Master NJ LTC Rating'!$A:$S,19,FALSE)</f>
        <v>5</v>
      </c>
    </row>
    <row r="1176" spans="1:14" x14ac:dyDescent="0.35">
      <c r="A1176" s="13">
        <v>315072</v>
      </c>
      <c r="B1176" s="13" t="s">
        <v>820</v>
      </c>
      <c r="C1176" s="13" t="s">
        <v>821</v>
      </c>
      <c r="D1176" s="13" t="s">
        <v>822</v>
      </c>
      <c r="E1176" s="13" t="s">
        <v>21</v>
      </c>
      <c r="F1176" s="58">
        <v>7840</v>
      </c>
      <c r="G1176" s="13" t="s">
        <v>2010</v>
      </c>
      <c r="H1176" s="13" t="s">
        <v>1899</v>
      </c>
      <c r="I1176" s="13" t="s">
        <v>2151</v>
      </c>
      <c r="J1176" s="13" t="s">
        <v>1906</v>
      </c>
      <c r="K1176" s="13" t="s">
        <v>2034</v>
      </c>
      <c r="L1176" s="13" t="s">
        <v>2141</v>
      </c>
      <c r="M1176" s="60">
        <v>44743</v>
      </c>
      <c r="N1176" s="18">
        <f>VLOOKUP(A1176,'Master NJ LTC Rating'!$A:$S,19,FALSE)</f>
        <v>5</v>
      </c>
    </row>
    <row r="1177" spans="1:14" x14ac:dyDescent="0.35">
      <c r="A1177" s="13">
        <v>315072</v>
      </c>
      <c r="B1177" s="13" t="s">
        <v>820</v>
      </c>
      <c r="C1177" s="13" t="s">
        <v>821</v>
      </c>
      <c r="D1177" s="13" t="s">
        <v>822</v>
      </c>
      <c r="E1177" s="13" t="s">
        <v>21</v>
      </c>
      <c r="F1177" s="58">
        <v>7840</v>
      </c>
      <c r="G1177" s="13" t="s">
        <v>1898</v>
      </c>
      <c r="H1177" s="13" t="s">
        <v>1911</v>
      </c>
      <c r="I1177" s="13" t="s">
        <v>2139</v>
      </c>
      <c r="J1177" s="59">
        <v>1</v>
      </c>
      <c r="K1177" s="13" t="s">
        <v>2140</v>
      </c>
      <c r="L1177" s="13" t="s">
        <v>2141</v>
      </c>
      <c r="M1177" s="60">
        <v>44743</v>
      </c>
      <c r="N1177" s="18">
        <f>VLOOKUP(A1177,'Master NJ LTC Rating'!$A:$S,19,FALSE)</f>
        <v>5</v>
      </c>
    </row>
    <row r="1178" spans="1:14" x14ac:dyDescent="0.35">
      <c r="A1178" s="13">
        <v>315072</v>
      </c>
      <c r="B1178" s="13" t="s">
        <v>820</v>
      </c>
      <c r="C1178" s="13" t="s">
        <v>821</v>
      </c>
      <c r="D1178" s="13" t="s">
        <v>822</v>
      </c>
      <c r="E1178" s="13" t="s">
        <v>21</v>
      </c>
      <c r="F1178" s="58">
        <v>7840</v>
      </c>
      <c r="G1178" s="13" t="s">
        <v>2010</v>
      </c>
      <c r="H1178" s="13" t="s">
        <v>1899</v>
      </c>
      <c r="I1178" s="13" t="s">
        <v>2152</v>
      </c>
      <c r="J1178" s="13" t="s">
        <v>1906</v>
      </c>
      <c r="K1178" s="13" t="s">
        <v>2034</v>
      </c>
      <c r="L1178" s="13" t="s">
        <v>2141</v>
      </c>
      <c r="M1178" s="60">
        <v>44743</v>
      </c>
      <c r="N1178" s="18">
        <f>VLOOKUP(A1178,'Master NJ LTC Rating'!$A:$S,19,FALSE)</f>
        <v>5</v>
      </c>
    </row>
    <row r="1179" spans="1:14" x14ac:dyDescent="0.35">
      <c r="A1179" s="13">
        <v>315072</v>
      </c>
      <c r="B1179" s="13" t="s">
        <v>820</v>
      </c>
      <c r="C1179" s="13" t="s">
        <v>821</v>
      </c>
      <c r="D1179" s="13" t="s">
        <v>822</v>
      </c>
      <c r="E1179" s="13" t="s">
        <v>21</v>
      </c>
      <c r="F1179" s="58">
        <v>7840</v>
      </c>
      <c r="G1179" s="13" t="s">
        <v>1904</v>
      </c>
      <c r="H1179" s="13" t="s">
        <v>1899</v>
      </c>
      <c r="I1179" s="13" t="s">
        <v>2157</v>
      </c>
      <c r="J1179" s="13" t="s">
        <v>1906</v>
      </c>
      <c r="K1179" s="13" t="s">
        <v>2149</v>
      </c>
      <c r="L1179" s="13" t="s">
        <v>2141</v>
      </c>
      <c r="M1179" s="60">
        <v>44743</v>
      </c>
      <c r="N1179" s="18">
        <f>VLOOKUP(A1179,'Master NJ LTC Rating'!$A:$S,19,FALSE)</f>
        <v>5</v>
      </c>
    </row>
    <row r="1180" spans="1:14" x14ac:dyDescent="0.35">
      <c r="A1180" s="13">
        <v>315072</v>
      </c>
      <c r="B1180" s="13" t="s">
        <v>820</v>
      </c>
      <c r="C1180" s="13" t="s">
        <v>821</v>
      </c>
      <c r="D1180" s="13" t="s">
        <v>822</v>
      </c>
      <c r="E1180" s="13" t="s">
        <v>21</v>
      </c>
      <c r="F1180" s="58">
        <v>7840</v>
      </c>
      <c r="G1180" s="13" t="s">
        <v>1904</v>
      </c>
      <c r="H1180" s="13" t="s">
        <v>1899</v>
      </c>
      <c r="I1180" s="13" t="s">
        <v>2158</v>
      </c>
      <c r="J1180" s="13" t="s">
        <v>1906</v>
      </c>
      <c r="K1180" s="13" t="s">
        <v>2149</v>
      </c>
      <c r="L1180" s="13" t="s">
        <v>2141</v>
      </c>
      <c r="M1180" s="60">
        <v>44743</v>
      </c>
      <c r="N1180" s="18">
        <f>VLOOKUP(A1180,'Master NJ LTC Rating'!$A:$S,19,FALSE)</f>
        <v>5</v>
      </c>
    </row>
    <row r="1181" spans="1:14" x14ac:dyDescent="0.35">
      <c r="A1181" s="13">
        <v>315072</v>
      </c>
      <c r="B1181" s="13" t="s">
        <v>820</v>
      </c>
      <c r="C1181" s="13" t="s">
        <v>821</v>
      </c>
      <c r="D1181" s="13" t="s">
        <v>822</v>
      </c>
      <c r="E1181" s="13" t="s">
        <v>21</v>
      </c>
      <c r="F1181" s="58">
        <v>7840</v>
      </c>
      <c r="G1181" s="13" t="s">
        <v>2010</v>
      </c>
      <c r="H1181" s="13" t="s">
        <v>1899</v>
      </c>
      <c r="I1181" s="13" t="s">
        <v>2153</v>
      </c>
      <c r="J1181" s="13" t="s">
        <v>1906</v>
      </c>
      <c r="K1181" s="13" t="s">
        <v>2149</v>
      </c>
      <c r="L1181" s="13" t="s">
        <v>2141</v>
      </c>
      <c r="M1181" s="60">
        <v>44743</v>
      </c>
      <c r="N1181" s="18">
        <f>VLOOKUP(A1181,'Master NJ LTC Rating'!$A:$S,19,FALSE)</f>
        <v>5</v>
      </c>
    </row>
    <row r="1182" spans="1:14" x14ac:dyDescent="0.35">
      <c r="A1182" s="13">
        <v>315072</v>
      </c>
      <c r="B1182" s="13" t="s">
        <v>820</v>
      </c>
      <c r="C1182" s="13" t="s">
        <v>821</v>
      </c>
      <c r="D1182" s="13" t="s">
        <v>822</v>
      </c>
      <c r="E1182" s="13" t="s">
        <v>21</v>
      </c>
      <c r="F1182" s="58">
        <v>7840</v>
      </c>
      <c r="G1182" s="13" t="s">
        <v>2010</v>
      </c>
      <c r="H1182" s="13" t="s">
        <v>1899</v>
      </c>
      <c r="I1182" s="13" t="s">
        <v>2154</v>
      </c>
      <c r="J1182" s="13" t="s">
        <v>1906</v>
      </c>
      <c r="K1182" s="13" t="s">
        <v>2149</v>
      </c>
      <c r="L1182" s="13" t="s">
        <v>2141</v>
      </c>
      <c r="M1182" s="60">
        <v>44743</v>
      </c>
      <c r="N1182" s="18">
        <f>VLOOKUP(A1182,'Master NJ LTC Rating'!$A:$S,19,FALSE)</f>
        <v>5</v>
      </c>
    </row>
    <row r="1183" spans="1:14" x14ac:dyDescent="0.35">
      <c r="A1183" s="13">
        <v>315072</v>
      </c>
      <c r="B1183" s="13" t="s">
        <v>820</v>
      </c>
      <c r="C1183" s="13" t="s">
        <v>821</v>
      </c>
      <c r="D1183" s="13" t="s">
        <v>822</v>
      </c>
      <c r="E1183" s="13" t="s">
        <v>21</v>
      </c>
      <c r="F1183" s="58">
        <v>7840</v>
      </c>
      <c r="G1183" s="13" t="s">
        <v>4738</v>
      </c>
      <c r="H1183" s="13" t="s">
        <v>1899</v>
      </c>
      <c r="I1183" s="13" t="s">
        <v>2146</v>
      </c>
      <c r="J1183" s="13" t="s">
        <v>1906</v>
      </c>
      <c r="K1183" s="13" t="s">
        <v>2147</v>
      </c>
      <c r="L1183" s="13" t="s">
        <v>2141</v>
      </c>
      <c r="M1183" s="60">
        <v>44743</v>
      </c>
      <c r="N1183" s="18">
        <f>VLOOKUP(A1183,'Master NJ LTC Rating'!$A:$S,19,FALSE)</f>
        <v>5</v>
      </c>
    </row>
    <row r="1184" spans="1:14" x14ac:dyDescent="0.35">
      <c r="A1184" s="13">
        <v>315072</v>
      </c>
      <c r="B1184" s="13" t="s">
        <v>820</v>
      </c>
      <c r="C1184" s="13" t="s">
        <v>821</v>
      </c>
      <c r="D1184" s="13" t="s">
        <v>822</v>
      </c>
      <c r="E1184" s="13" t="s">
        <v>21</v>
      </c>
      <c r="F1184" s="58">
        <v>7840</v>
      </c>
      <c r="G1184" s="13" t="s">
        <v>2010</v>
      </c>
      <c r="H1184" s="13" t="s">
        <v>1899</v>
      </c>
      <c r="I1184" s="13" t="s">
        <v>2155</v>
      </c>
      <c r="J1184" s="13" t="s">
        <v>1906</v>
      </c>
      <c r="K1184" s="13" t="s">
        <v>2034</v>
      </c>
      <c r="L1184" s="13" t="s">
        <v>2141</v>
      </c>
      <c r="M1184" s="60">
        <v>44743</v>
      </c>
      <c r="N1184" s="18">
        <f>VLOOKUP(A1184,'Master NJ LTC Rating'!$A:$S,19,FALSE)</f>
        <v>5</v>
      </c>
    </row>
    <row r="1185" spans="1:14" x14ac:dyDescent="0.35">
      <c r="A1185" s="13">
        <v>315072</v>
      </c>
      <c r="B1185" s="13" t="s">
        <v>820</v>
      </c>
      <c r="C1185" s="13" t="s">
        <v>821</v>
      </c>
      <c r="D1185" s="13" t="s">
        <v>822</v>
      </c>
      <c r="E1185" s="13" t="s">
        <v>21</v>
      </c>
      <c r="F1185" s="58">
        <v>7840</v>
      </c>
      <c r="G1185" s="13" t="s">
        <v>1904</v>
      </c>
      <c r="H1185" s="13" t="s">
        <v>1899</v>
      </c>
      <c r="I1185" s="13" t="s">
        <v>2159</v>
      </c>
      <c r="J1185" s="13" t="s">
        <v>1906</v>
      </c>
      <c r="K1185" s="13" t="s">
        <v>2149</v>
      </c>
      <c r="L1185" s="13" t="s">
        <v>2141</v>
      </c>
      <c r="M1185" s="60">
        <v>44743</v>
      </c>
      <c r="N1185" s="18">
        <f>VLOOKUP(A1185,'Master NJ LTC Rating'!$A:$S,19,FALSE)</f>
        <v>5</v>
      </c>
    </row>
    <row r="1186" spans="1:14" x14ac:dyDescent="0.35">
      <c r="A1186" s="13">
        <v>315072</v>
      </c>
      <c r="B1186" s="13" t="s">
        <v>820</v>
      </c>
      <c r="C1186" s="13" t="s">
        <v>821</v>
      </c>
      <c r="D1186" s="13" t="s">
        <v>822</v>
      </c>
      <c r="E1186" s="13" t="s">
        <v>21</v>
      </c>
      <c r="F1186" s="58">
        <v>7840</v>
      </c>
      <c r="G1186" s="13" t="s">
        <v>1904</v>
      </c>
      <c r="H1186" s="13" t="s">
        <v>1899</v>
      </c>
      <c r="I1186" s="13" t="s">
        <v>2160</v>
      </c>
      <c r="J1186" s="13" t="s">
        <v>1906</v>
      </c>
      <c r="K1186" s="13" t="s">
        <v>2149</v>
      </c>
      <c r="L1186" s="13" t="s">
        <v>2141</v>
      </c>
      <c r="M1186" s="60">
        <v>44743</v>
      </c>
      <c r="N1186" s="18">
        <f>VLOOKUP(A1186,'Master NJ LTC Rating'!$A:$S,19,FALSE)</f>
        <v>5</v>
      </c>
    </row>
    <row r="1187" spans="1:14" x14ac:dyDescent="0.35">
      <c r="A1187" s="13">
        <v>315143</v>
      </c>
      <c r="B1187" s="13" t="s">
        <v>678</v>
      </c>
      <c r="C1187" s="13" t="s">
        <v>679</v>
      </c>
      <c r="D1187" s="13" t="s">
        <v>680</v>
      </c>
      <c r="E1187" s="13" t="s">
        <v>21</v>
      </c>
      <c r="F1187" s="58">
        <v>7945</v>
      </c>
      <c r="G1187" s="13" t="s">
        <v>4737</v>
      </c>
      <c r="H1187" s="13" t="s">
        <v>1899</v>
      </c>
      <c r="I1187" s="13" t="s">
        <v>2005</v>
      </c>
      <c r="J1187" s="13" t="s">
        <v>1906</v>
      </c>
      <c r="K1187" s="13" t="s">
        <v>2008</v>
      </c>
      <c r="L1187" s="13" t="s">
        <v>2348</v>
      </c>
      <c r="M1187" s="60">
        <v>44743</v>
      </c>
      <c r="N1187" s="18">
        <f>VLOOKUP(A1187,'Master NJ LTC Rating'!$A:$S,19,FALSE)</f>
        <v>4</v>
      </c>
    </row>
    <row r="1188" spans="1:14" x14ac:dyDescent="0.35">
      <c r="A1188" s="13">
        <v>315143</v>
      </c>
      <c r="B1188" s="13" t="s">
        <v>678</v>
      </c>
      <c r="C1188" s="13" t="s">
        <v>679</v>
      </c>
      <c r="D1188" s="13" t="s">
        <v>680</v>
      </c>
      <c r="E1188" s="13" t="s">
        <v>21</v>
      </c>
      <c r="F1188" s="58">
        <v>7945</v>
      </c>
      <c r="G1188" s="13" t="s">
        <v>1913</v>
      </c>
      <c r="H1188" s="13" t="s">
        <v>1911</v>
      </c>
      <c r="I1188" s="13" t="s">
        <v>1982</v>
      </c>
      <c r="J1188" s="13" t="s">
        <v>1912</v>
      </c>
      <c r="K1188" s="13" t="s">
        <v>1983</v>
      </c>
      <c r="L1188" s="13" t="s">
        <v>2348</v>
      </c>
      <c r="M1188" s="60">
        <v>44743</v>
      </c>
      <c r="N1188" s="18">
        <f>VLOOKUP(A1188,'Master NJ LTC Rating'!$A:$S,19,FALSE)</f>
        <v>4</v>
      </c>
    </row>
    <row r="1189" spans="1:14" x14ac:dyDescent="0.35">
      <c r="A1189" s="13">
        <v>315143</v>
      </c>
      <c r="B1189" s="13" t="s">
        <v>678</v>
      </c>
      <c r="C1189" s="13" t="s">
        <v>679</v>
      </c>
      <c r="D1189" s="13" t="s">
        <v>680</v>
      </c>
      <c r="E1189" s="13" t="s">
        <v>21</v>
      </c>
      <c r="F1189" s="58">
        <v>7945</v>
      </c>
      <c r="G1189" s="13" t="s">
        <v>4729</v>
      </c>
      <c r="H1189" s="13" t="s">
        <v>1899</v>
      </c>
      <c r="I1189" s="13" t="s">
        <v>2003</v>
      </c>
      <c r="J1189" s="13" t="s">
        <v>1912</v>
      </c>
      <c r="K1189" s="13" t="s">
        <v>1996</v>
      </c>
      <c r="L1189" s="13" t="s">
        <v>2348</v>
      </c>
      <c r="M1189" s="60">
        <v>44743</v>
      </c>
      <c r="N1189" s="18">
        <f>VLOOKUP(A1189,'Master NJ LTC Rating'!$A:$S,19,FALSE)</f>
        <v>4</v>
      </c>
    </row>
    <row r="1190" spans="1:14" x14ac:dyDescent="0.35">
      <c r="A1190" s="13">
        <v>315143</v>
      </c>
      <c r="B1190" s="13" t="s">
        <v>678</v>
      </c>
      <c r="C1190" s="13" t="s">
        <v>679</v>
      </c>
      <c r="D1190" s="13" t="s">
        <v>680</v>
      </c>
      <c r="E1190" s="13" t="s">
        <v>21</v>
      </c>
      <c r="F1190" s="58">
        <v>7945</v>
      </c>
      <c r="G1190" s="13" t="s">
        <v>1913</v>
      </c>
      <c r="H1190" s="13" t="s">
        <v>1911</v>
      </c>
      <c r="I1190" s="13" t="s">
        <v>1985</v>
      </c>
      <c r="J1190" s="13" t="s">
        <v>1912</v>
      </c>
      <c r="K1190" s="13" t="s">
        <v>1983</v>
      </c>
      <c r="L1190" s="13" t="s">
        <v>2348</v>
      </c>
      <c r="M1190" s="60">
        <v>44743</v>
      </c>
      <c r="N1190" s="18">
        <f>VLOOKUP(A1190,'Master NJ LTC Rating'!$A:$S,19,FALSE)</f>
        <v>4</v>
      </c>
    </row>
    <row r="1191" spans="1:14" x14ac:dyDescent="0.35">
      <c r="A1191" s="13">
        <v>315143</v>
      </c>
      <c r="B1191" s="13" t="s">
        <v>678</v>
      </c>
      <c r="C1191" s="13" t="s">
        <v>679</v>
      </c>
      <c r="D1191" s="13" t="s">
        <v>680</v>
      </c>
      <c r="E1191" s="13" t="s">
        <v>21</v>
      </c>
      <c r="F1191" s="58">
        <v>7945</v>
      </c>
      <c r="G1191" s="13" t="s">
        <v>1913</v>
      </c>
      <c r="H1191" s="13" t="s">
        <v>1911</v>
      </c>
      <c r="I1191" s="13" t="s">
        <v>1986</v>
      </c>
      <c r="J1191" s="13" t="s">
        <v>1912</v>
      </c>
      <c r="K1191" s="13" t="s">
        <v>1983</v>
      </c>
      <c r="L1191" s="13" t="s">
        <v>2348</v>
      </c>
      <c r="M1191" s="60">
        <v>44743</v>
      </c>
      <c r="N1191" s="18">
        <f>VLOOKUP(A1191,'Master NJ LTC Rating'!$A:$S,19,FALSE)</f>
        <v>4</v>
      </c>
    </row>
    <row r="1192" spans="1:14" x14ac:dyDescent="0.35">
      <c r="A1192" s="13">
        <v>315143</v>
      </c>
      <c r="B1192" s="13" t="s">
        <v>678</v>
      </c>
      <c r="C1192" s="13" t="s">
        <v>679</v>
      </c>
      <c r="D1192" s="13" t="s">
        <v>680</v>
      </c>
      <c r="E1192" s="13" t="s">
        <v>21</v>
      </c>
      <c r="F1192" s="58">
        <v>7945</v>
      </c>
      <c r="G1192" s="13" t="s">
        <v>1913</v>
      </c>
      <c r="H1192" s="13" t="s">
        <v>1911</v>
      </c>
      <c r="I1192" s="13" t="s">
        <v>1995</v>
      </c>
      <c r="J1192" s="13" t="s">
        <v>1912</v>
      </c>
      <c r="K1192" s="13" t="s">
        <v>1996</v>
      </c>
      <c r="L1192" s="13" t="s">
        <v>2348</v>
      </c>
      <c r="M1192" s="60">
        <v>44743</v>
      </c>
      <c r="N1192" s="18">
        <f>VLOOKUP(A1192,'Master NJ LTC Rating'!$A:$S,19,FALSE)</f>
        <v>4</v>
      </c>
    </row>
    <row r="1193" spans="1:14" x14ac:dyDescent="0.35">
      <c r="A1193" s="13">
        <v>315143</v>
      </c>
      <c r="B1193" s="13" t="s">
        <v>678</v>
      </c>
      <c r="C1193" s="13" t="s">
        <v>679</v>
      </c>
      <c r="D1193" s="13" t="s">
        <v>680</v>
      </c>
      <c r="E1193" s="13" t="s">
        <v>21</v>
      </c>
      <c r="F1193" s="58">
        <v>7945</v>
      </c>
      <c r="G1193" s="13" t="s">
        <v>1913</v>
      </c>
      <c r="H1193" s="13" t="s">
        <v>1911</v>
      </c>
      <c r="I1193" s="13" t="s">
        <v>1987</v>
      </c>
      <c r="J1193" s="13" t="s">
        <v>1912</v>
      </c>
      <c r="K1193" s="13" t="s">
        <v>1983</v>
      </c>
      <c r="L1193" s="13" t="s">
        <v>2348</v>
      </c>
      <c r="M1193" s="60">
        <v>44743</v>
      </c>
      <c r="N1193" s="18">
        <f>VLOOKUP(A1193,'Master NJ LTC Rating'!$A:$S,19,FALSE)</f>
        <v>4</v>
      </c>
    </row>
    <row r="1194" spans="1:14" x14ac:dyDescent="0.35">
      <c r="A1194" s="13">
        <v>315143</v>
      </c>
      <c r="B1194" s="13" t="s">
        <v>678</v>
      </c>
      <c r="C1194" s="13" t="s">
        <v>679</v>
      </c>
      <c r="D1194" s="13" t="s">
        <v>680</v>
      </c>
      <c r="E1194" s="13" t="s">
        <v>21</v>
      </c>
      <c r="F1194" s="58">
        <v>7945</v>
      </c>
      <c r="G1194" s="13" t="s">
        <v>1913</v>
      </c>
      <c r="H1194" s="13" t="s">
        <v>1911</v>
      </c>
      <c r="I1194" s="13" t="s">
        <v>1997</v>
      </c>
      <c r="J1194" s="13" t="s">
        <v>1912</v>
      </c>
      <c r="K1194" s="13" t="s">
        <v>1996</v>
      </c>
      <c r="L1194" s="13" t="s">
        <v>2348</v>
      </c>
      <c r="M1194" s="60">
        <v>44743</v>
      </c>
      <c r="N1194" s="18">
        <f>VLOOKUP(A1194,'Master NJ LTC Rating'!$A:$S,19,FALSE)</f>
        <v>4</v>
      </c>
    </row>
    <row r="1195" spans="1:14" x14ac:dyDescent="0.35">
      <c r="A1195" s="13">
        <v>315143</v>
      </c>
      <c r="B1195" s="13" t="s">
        <v>678</v>
      </c>
      <c r="C1195" s="13" t="s">
        <v>679</v>
      </c>
      <c r="D1195" s="13" t="s">
        <v>680</v>
      </c>
      <c r="E1195" s="13" t="s">
        <v>21</v>
      </c>
      <c r="F1195" s="58">
        <v>7945</v>
      </c>
      <c r="G1195" s="13" t="s">
        <v>1898</v>
      </c>
      <c r="H1195" s="13" t="s">
        <v>1911</v>
      </c>
      <c r="I1195" s="13" t="s">
        <v>1988</v>
      </c>
      <c r="J1195" s="13" t="s">
        <v>1912</v>
      </c>
      <c r="K1195" s="13" t="s">
        <v>1983</v>
      </c>
      <c r="L1195" s="13" t="s">
        <v>2348</v>
      </c>
      <c r="M1195" s="60">
        <v>44743</v>
      </c>
      <c r="N1195" s="18">
        <f>VLOOKUP(A1195,'Master NJ LTC Rating'!$A:$S,19,FALSE)</f>
        <v>4</v>
      </c>
    </row>
    <row r="1196" spans="1:14" x14ac:dyDescent="0.35">
      <c r="A1196" s="13">
        <v>315143</v>
      </c>
      <c r="B1196" s="13" t="s">
        <v>678</v>
      </c>
      <c r="C1196" s="13" t="s">
        <v>679</v>
      </c>
      <c r="D1196" s="13" t="s">
        <v>680</v>
      </c>
      <c r="E1196" s="13" t="s">
        <v>21</v>
      </c>
      <c r="F1196" s="58">
        <v>7945</v>
      </c>
      <c r="G1196" s="13" t="s">
        <v>1913</v>
      </c>
      <c r="H1196" s="13" t="s">
        <v>1911</v>
      </c>
      <c r="I1196" s="13" t="s">
        <v>1989</v>
      </c>
      <c r="J1196" s="13" t="s">
        <v>1912</v>
      </c>
      <c r="K1196" s="13" t="s">
        <v>1983</v>
      </c>
      <c r="L1196" s="13" t="s">
        <v>2348</v>
      </c>
      <c r="M1196" s="60">
        <v>44743</v>
      </c>
      <c r="N1196" s="18">
        <f>VLOOKUP(A1196,'Master NJ LTC Rating'!$A:$S,19,FALSE)</f>
        <v>4</v>
      </c>
    </row>
    <row r="1197" spans="1:14" x14ac:dyDescent="0.35">
      <c r="A1197" s="13">
        <v>315143</v>
      </c>
      <c r="B1197" s="13" t="s">
        <v>678</v>
      </c>
      <c r="C1197" s="13" t="s">
        <v>679</v>
      </c>
      <c r="D1197" s="13" t="s">
        <v>680</v>
      </c>
      <c r="E1197" s="13" t="s">
        <v>21</v>
      </c>
      <c r="F1197" s="58">
        <v>7945</v>
      </c>
      <c r="G1197" s="13" t="s">
        <v>1913</v>
      </c>
      <c r="H1197" s="13" t="s">
        <v>1911</v>
      </c>
      <c r="I1197" s="13" t="s">
        <v>1990</v>
      </c>
      <c r="J1197" s="13" t="s">
        <v>1912</v>
      </c>
      <c r="K1197" s="13" t="s">
        <v>1983</v>
      </c>
      <c r="L1197" s="13" t="s">
        <v>2348</v>
      </c>
      <c r="M1197" s="60">
        <v>44743</v>
      </c>
      <c r="N1197" s="18">
        <f>VLOOKUP(A1197,'Master NJ LTC Rating'!$A:$S,19,FALSE)</f>
        <v>4</v>
      </c>
    </row>
    <row r="1198" spans="1:14" x14ac:dyDescent="0.35">
      <c r="A1198" s="13">
        <v>315143</v>
      </c>
      <c r="B1198" s="13" t="s">
        <v>678</v>
      </c>
      <c r="C1198" s="13" t="s">
        <v>679</v>
      </c>
      <c r="D1198" s="13" t="s">
        <v>680</v>
      </c>
      <c r="E1198" s="13" t="s">
        <v>21</v>
      </c>
      <c r="F1198" s="58">
        <v>7945</v>
      </c>
      <c r="G1198" s="13" t="s">
        <v>1913</v>
      </c>
      <c r="H1198" s="13" t="s">
        <v>1911</v>
      </c>
      <c r="I1198" s="13" t="s">
        <v>1998</v>
      </c>
      <c r="J1198" s="13" t="s">
        <v>1912</v>
      </c>
      <c r="K1198" s="13" t="s">
        <v>1994</v>
      </c>
      <c r="L1198" s="13" t="s">
        <v>2348</v>
      </c>
      <c r="M1198" s="60">
        <v>44743</v>
      </c>
      <c r="N1198" s="18">
        <f>VLOOKUP(A1198,'Master NJ LTC Rating'!$A:$S,19,FALSE)</f>
        <v>4</v>
      </c>
    </row>
    <row r="1199" spans="1:14" x14ac:dyDescent="0.35">
      <c r="A1199" s="13">
        <v>315143</v>
      </c>
      <c r="B1199" s="13" t="s">
        <v>678</v>
      </c>
      <c r="C1199" s="13" t="s">
        <v>679</v>
      </c>
      <c r="D1199" s="13" t="s">
        <v>680</v>
      </c>
      <c r="E1199" s="13" t="s">
        <v>21</v>
      </c>
      <c r="F1199" s="58">
        <v>7945</v>
      </c>
      <c r="G1199" s="13" t="s">
        <v>1917</v>
      </c>
      <c r="H1199" s="13" t="s">
        <v>1899</v>
      </c>
      <c r="I1199" s="13" t="s">
        <v>4686</v>
      </c>
      <c r="J1199" s="13" t="s">
        <v>1906</v>
      </c>
      <c r="K1199" s="13" t="s">
        <v>4687</v>
      </c>
      <c r="L1199" s="13" t="s">
        <v>2348</v>
      </c>
      <c r="M1199" s="60">
        <v>44743</v>
      </c>
      <c r="N1199" s="18">
        <f>VLOOKUP(A1199,'Master NJ LTC Rating'!$A:$S,19,FALSE)</f>
        <v>4</v>
      </c>
    </row>
    <row r="1200" spans="1:14" x14ac:dyDescent="0.35">
      <c r="A1200" s="13">
        <v>315143</v>
      </c>
      <c r="B1200" s="13" t="s">
        <v>678</v>
      </c>
      <c r="C1200" s="13" t="s">
        <v>679</v>
      </c>
      <c r="D1200" s="13" t="s">
        <v>680</v>
      </c>
      <c r="E1200" s="13" t="s">
        <v>21</v>
      </c>
      <c r="F1200" s="58">
        <v>7945</v>
      </c>
      <c r="G1200" s="13" t="s">
        <v>1908</v>
      </c>
      <c r="H1200" s="13" t="s">
        <v>1899</v>
      </c>
      <c r="I1200" s="13" t="s">
        <v>2349</v>
      </c>
      <c r="J1200" s="13" t="s">
        <v>1906</v>
      </c>
      <c r="K1200" s="13" t="s">
        <v>1983</v>
      </c>
      <c r="L1200" s="13" t="s">
        <v>2348</v>
      </c>
      <c r="M1200" s="60">
        <v>44743</v>
      </c>
      <c r="N1200" s="18">
        <f>VLOOKUP(A1200,'Master NJ LTC Rating'!$A:$S,19,FALSE)</f>
        <v>4</v>
      </c>
    </row>
    <row r="1201" spans="1:14" x14ac:dyDescent="0.35">
      <c r="A1201" s="13">
        <v>315143</v>
      </c>
      <c r="B1201" s="13" t="s">
        <v>678</v>
      </c>
      <c r="C1201" s="13" t="s">
        <v>679</v>
      </c>
      <c r="D1201" s="13" t="s">
        <v>680</v>
      </c>
      <c r="E1201" s="13" t="s">
        <v>21</v>
      </c>
      <c r="F1201" s="58">
        <v>7945</v>
      </c>
      <c r="G1201" s="13" t="s">
        <v>2010</v>
      </c>
      <c r="H1201" s="13" t="s">
        <v>1899</v>
      </c>
      <c r="I1201" s="13" t="s">
        <v>2012</v>
      </c>
      <c r="J1201" s="13" t="s">
        <v>1906</v>
      </c>
      <c r="K1201" s="13" t="s">
        <v>1983</v>
      </c>
      <c r="L1201" s="13" t="s">
        <v>2348</v>
      </c>
      <c r="M1201" s="60">
        <v>44743</v>
      </c>
      <c r="N1201" s="18">
        <f>VLOOKUP(A1201,'Master NJ LTC Rating'!$A:$S,19,FALSE)</f>
        <v>4</v>
      </c>
    </row>
    <row r="1202" spans="1:14" x14ac:dyDescent="0.35">
      <c r="A1202" s="13">
        <v>315143</v>
      </c>
      <c r="B1202" s="13" t="s">
        <v>678</v>
      </c>
      <c r="C1202" s="13" t="s">
        <v>679</v>
      </c>
      <c r="D1202" s="13" t="s">
        <v>680</v>
      </c>
      <c r="E1202" s="13" t="s">
        <v>21</v>
      </c>
      <c r="F1202" s="58">
        <v>7945</v>
      </c>
      <c r="G1202" s="13" t="s">
        <v>1913</v>
      </c>
      <c r="H1202" s="13" t="s">
        <v>1911</v>
      </c>
      <c r="I1202" s="13" t="s">
        <v>2000</v>
      </c>
      <c r="J1202" s="13" t="s">
        <v>1912</v>
      </c>
      <c r="K1202" s="13" t="s">
        <v>1996</v>
      </c>
      <c r="L1202" s="13" t="s">
        <v>2348</v>
      </c>
      <c r="M1202" s="60">
        <v>44743</v>
      </c>
      <c r="N1202" s="18">
        <f>VLOOKUP(A1202,'Master NJ LTC Rating'!$A:$S,19,FALSE)</f>
        <v>4</v>
      </c>
    </row>
    <row r="1203" spans="1:14" x14ac:dyDescent="0.35">
      <c r="A1203" s="13">
        <v>315143</v>
      </c>
      <c r="B1203" s="13" t="s">
        <v>678</v>
      </c>
      <c r="C1203" s="13" t="s">
        <v>679</v>
      </c>
      <c r="D1203" s="13" t="s">
        <v>680</v>
      </c>
      <c r="E1203" s="13" t="s">
        <v>21</v>
      </c>
      <c r="F1203" s="58">
        <v>7945</v>
      </c>
      <c r="G1203" s="13" t="s">
        <v>1913</v>
      </c>
      <c r="H1203" s="13" t="s">
        <v>1911</v>
      </c>
      <c r="I1203" s="13" t="s">
        <v>5083</v>
      </c>
      <c r="J1203" s="13" t="s">
        <v>1912</v>
      </c>
      <c r="K1203" s="13" t="s">
        <v>2001</v>
      </c>
      <c r="L1203" s="13" t="s">
        <v>2348</v>
      </c>
      <c r="M1203" s="60">
        <v>44743</v>
      </c>
      <c r="N1203" s="18">
        <f>VLOOKUP(A1203,'Master NJ LTC Rating'!$A:$S,19,FALSE)</f>
        <v>4</v>
      </c>
    </row>
    <row r="1204" spans="1:14" x14ac:dyDescent="0.35">
      <c r="A1204" s="13">
        <v>315143</v>
      </c>
      <c r="B1204" s="13" t="s">
        <v>678</v>
      </c>
      <c r="C1204" s="13" t="s">
        <v>679</v>
      </c>
      <c r="D1204" s="13" t="s">
        <v>680</v>
      </c>
      <c r="E1204" s="13" t="s">
        <v>21</v>
      </c>
      <c r="F1204" s="58">
        <v>7945</v>
      </c>
      <c r="G1204" s="13" t="s">
        <v>1913</v>
      </c>
      <c r="H1204" s="13" t="s">
        <v>1911</v>
      </c>
      <c r="I1204" s="13" t="s">
        <v>5084</v>
      </c>
      <c r="J1204" s="13" t="s">
        <v>1912</v>
      </c>
      <c r="K1204" s="13" t="s">
        <v>4685</v>
      </c>
      <c r="L1204" s="13" t="s">
        <v>2348</v>
      </c>
      <c r="M1204" s="60">
        <v>44743</v>
      </c>
      <c r="N1204" s="18">
        <f>VLOOKUP(A1204,'Master NJ LTC Rating'!$A:$S,19,FALSE)</f>
        <v>4</v>
      </c>
    </row>
    <row r="1205" spans="1:14" x14ac:dyDescent="0.35">
      <c r="A1205" s="13">
        <v>315143</v>
      </c>
      <c r="B1205" s="13" t="s">
        <v>678</v>
      </c>
      <c r="C1205" s="13" t="s">
        <v>679</v>
      </c>
      <c r="D1205" s="13" t="s">
        <v>680</v>
      </c>
      <c r="E1205" s="13" t="s">
        <v>21</v>
      </c>
      <c r="F1205" s="58">
        <v>7945</v>
      </c>
      <c r="G1205" s="13" t="s">
        <v>4729</v>
      </c>
      <c r="H1205" s="13" t="s">
        <v>1899</v>
      </c>
      <c r="I1205" s="13" t="s">
        <v>2004</v>
      </c>
      <c r="J1205" s="13" t="s">
        <v>1912</v>
      </c>
      <c r="K1205" s="13" t="s">
        <v>1996</v>
      </c>
      <c r="L1205" s="13" t="s">
        <v>2348</v>
      </c>
      <c r="M1205" s="60">
        <v>44743</v>
      </c>
      <c r="N1205" s="18">
        <f>VLOOKUP(A1205,'Master NJ LTC Rating'!$A:$S,19,FALSE)</f>
        <v>4</v>
      </c>
    </row>
    <row r="1206" spans="1:14" x14ac:dyDescent="0.35">
      <c r="A1206" s="13">
        <v>315143</v>
      </c>
      <c r="B1206" s="13" t="s">
        <v>678</v>
      </c>
      <c r="C1206" s="13" t="s">
        <v>679</v>
      </c>
      <c r="D1206" s="13" t="s">
        <v>680</v>
      </c>
      <c r="E1206" s="13" t="s">
        <v>21</v>
      </c>
      <c r="F1206" s="58">
        <v>7945</v>
      </c>
      <c r="G1206" s="13" t="s">
        <v>1904</v>
      </c>
      <c r="H1206" s="13" t="s">
        <v>1899</v>
      </c>
      <c r="I1206" s="13" t="s">
        <v>4688</v>
      </c>
      <c r="J1206" s="13" t="s">
        <v>1906</v>
      </c>
      <c r="K1206" s="13" t="s">
        <v>3366</v>
      </c>
      <c r="L1206" s="13" t="s">
        <v>2348</v>
      </c>
      <c r="M1206" s="60">
        <v>44743</v>
      </c>
      <c r="N1206" s="18">
        <f>VLOOKUP(A1206,'Master NJ LTC Rating'!$A:$S,19,FALSE)</f>
        <v>4</v>
      </c>
    </row>
    <row r="1207" spans="1:14" x14ac:dyDescent="0.35">
      <c r="A1207" s="13">
        <v>315143</v>
      </c>
      <c r="B1207" s="13" t="s">
        <v>678</v>
      </c>
      <c r="C1207" s="13" t="s">
        <v>679</v>
      </c>
      <c r="D1207" s="13" t="s">
        <v>680</v>
      </c>
      <c r="E1207" s="13" t="s">
        <v>21</v>
      </c>
      <c r="F1207" s="58">
        <v>7945</v>
      </c>
      <c r="G1207" s="13" t="s">
        <v>1913</v>
      </c>
      <c r="H1207" s="13" t="s">
        <v>1911</v>
      </c>
      <c r="I1207" s="13" t="s">
        <v>2002</v>
      </c>
      <c r="J1207" s="13" t="s">
        <v>1912</v>
      </c>
      <c r="K1207" s="13" t="s">
        <v>1994</v>
      </c>
      <c r="L1207" s="13" t="s">
        <v>2348</v>
      </c>
      <c r="M1207" s="60">
        <v>44743</v>
      </c>
      <c r="N1207" s="18">
        <f>VLOOKUP(A1207,'Master NJ LTC Rating'!$A:$S,19,FALSE)</f>
        <v>4</v>
      </c>
    </row>
    <row r="1208" spans="1:14" x14ac:dyDescent="0.35">
      <c r="A1208" s="13">
        <v>315378</v>
      </c>
      <c r="B1208" s="13" t="s">
        <v>174</v>
      </c>
      <c r="C1208" s="13" t="s">
        <v>175</v>
      </c>
      <c r="D1208" s="13" t="s">
        <v>176</v>
      </c>
      <c r="E1208" s="13" t="s">
        <v>21</v>
      </c>
      <c r="F1208" s="58">
        <v>7860</v>
      </c>
      <c r="G1208" s="13" t="s">
        <v>1898</v>
      </c>
      <c r="H1208" s="13" t="s">
        <v>1911</v>
      </c>
      <c r="I1208" s="13" t="s">
        <v>3093</v>
      </c>
      <c r="J1208" s="59">
        <v>0.2</v>
      </c>
      <c r="K1208" s="13" t="s">
        <v>3094</v>
      </c>
      <c r="L1208" s="13" t="s">
        <v>3095</v>
      </c>
      <c r="M1208" s="60">
        <v>44743</v>
      </c>
      <c r="N1208" s="18">
        <f>VLOOKUP(A1208,'Master NJ LTC Rating'!$A:$S,19,FALSE)</f>
        <v>3</v>
      </c>
    </row>
    <row r="1209" spans="1:14" x14ac:dyDescent="0.35">
      <c r="A1209" s="13">
        <v>315378</v>
      </c>
      <c r="B1209" s="13" t="s">
        <v>174</v>
      </c>
      <c r="C1209" s="13" t="s">
        <v>175</v>
      </c>
      <c r="D1209" s="13" t="s">
        <v>176</v>
      </c>
      <c r="E1209" s="13" t="s">
        <v>21</v>
      </c>
      <c r="F1209" s="58">
        <v>7860</v>
      </c>
      <c r="G1209" s="13" t="s">
        <v>1904</v>
      </c>
      <c r="H1209" s="13" t="s">
        <v>1899</v>
      </c>
      <c r="I1209" s="13" t="s">
        <v>3104</v>
      </c>
      <c r="J1209" s="13" t="s">
        <v>1906</v>
      </c>
      <c r="K1209" s="13" t="s">
        <v>3099</v>
      </c>
      <c r="L1209" s="13" t="s">
        <v>3095</v>
      </c>
      <c r="M1209" s="60">
        <v>44743</v>
      </c>
      <c r="N1209" s="18">
        <f>VLOOKUP(A1209,'Master NJ LTC Rating'!$A:$S,19,FALSE)</f>
        <v>3</v>
      </c>
    </row>
    <row r="1210" spans="1:14" x14ac:dyDescent="0.35">
      <c r="A1210" s="13">
        <v>315378</v>
      </c>
      <c r="B1210" s="13" t="s">
        <v>174</v>
      </c>
      <c r="C1210" s="13" t="s">
        <v>175</v>
      </c>
      <c r="D1210" s="13" t="s">
        <v>176</v>
      </c>
      <c r="E1210" s="13" t="s">
        <v>21</v>
      </c>
      <c r="F1210" s="58">
        <v>7860</v>
      </c>
      <c r="G1210" s="13" t="s">
        <v>1898</v>
      </c>
      <c r="H1210" s="13" t="s">
        <v>1899</v>
      </c>
      <c r="I1210" s="13" t="s">
        <v>3043</v>
      </c>
      <c r="J1210" s="59">
        <v>0.05</v>
      </c>
      <c r="K1210" s="13" t="s">
        <v>3094</v>
      </c>
      <c r="L1210" s="13" t="s">
        <v>3095</v>
      </c>
      <c r="M1210" s="60">
        <v>44743</v>
      </c>
      <c r="N1210" s="18">
        <f>VLOOKUP(A1210,'Master NJ LTC Rating'!$A:$S,19,FALSE)</f>
        <v>3</v>
      </c>
    </row>
    <row r="1211" spans="1:14" x14ac:dyDescent="0.35">
      <c r="A1211" s="13">
        <v>315378</v>
      </c>
      <c r="B1211" s="13" t="s">
        <v>174</v>
      </c>
      <c r="C1211" s="13" t="s">
        <v>175</v>
      </c>
      <c r="D1211" s="13" t="s">
        <v>176</v>
      </c>
      <c r="E1211" s="13" t="s">
        <v>21</v>
      </c>
      <c r="F1211" s="58">
        <v>7860</v>
      </c>
      <c r="G1211" s="13" t="s">
        <v>1904</v>
      </c>
      <c r="H1211" s="13" t="s">
        <v>1899</v>
      </c>
      <c r="I1211" s="13" t="s">
        <v>3046</v>
      </c>
      <c r="J1211" s="13" t="s">
        <v>1906</v>
      </c>
      <c r="K1211" s="13" t="s">
        <v>3099</v>
      </c>
      <c r="L1211" s="13" t="s">
        <v>3095</v>
      </c>
      <c r="M1211" s="60">
        <v>44743</v>
      </c>
      <c r="N1211" s="18">
        <f>VLOOKUP(A1211,'Master NJ LTC Rating'!$A:$S,19,FALSE)</f>
        <v>3</v>
      </c>
    </row>
    <row r="1212" spans="1:14" x14ac:dyDescent="0.35">
      <c r="A1212" s="13">
        <v>315378</v>
      </c>
      <c r="B1212" s="13" t="s">
        <v>174</v>
      </c>
      <c r="C1212" s="13" t="s">
        <v>175</v>
      </c>
      <c r="D1212" s="13" t="s">
        <v>176</v>
      </c>
      <c r="E1212" s="13" t="s">
        <v>21</v>
      </c>
      <c r="F1212" s="58">
        <v>7860</v>
      </c>
      <c r="G1212" s="13" t="s">
        <v>1898</v>
      </c>
      <c r="H1212" s="13" t="s">
        <v>1911</v>
      </c>
      <c r="I1212" s="13" t="s">
        <v>3096</v>
      </c>
      <c r="J1212" s="59">
        <v>0.08</v>
      </c>
      <c r="K1212" s="13" t="s">
        <v>3094</v>
      </c>
      <c r="L1212" s="13" t="s">
        <v>3095</v>
      </c>
      <c r="M1212" s="60">
        <v>44743</v>
      </c>
      <c r="N1212" s="18">
        <f>VLOOKUP(A1212,'Master NJ LTC Rating'!$A:$S,19,FALSE)</f>
        <v>3</v>
      </c>
    </row>
    <row r="1213" spans="1:14" x14ac:dyDescent="0.35">
      <c r="A1213" s="13">
        <v>315378</v>
      </c>
      <c r="B1213" s="13" t="s">
        <v>174</v>
      </c>
      <c r="C1213" s="13" t="s">
        <v>175</v>
      </c>
      <c r="D1213" s="13" t="s">
        <v>176</v>
      </c>
      <c r="E1213" s="13" t="s">
        <v>21</v>
      </c>
      <c r="F1213" s="58">
        <v>7860</v>
      </c>
      <c r="G1213" s="13" t="s">
        <v>1898</v>
      </c>
      <c r="H1213" s="13" t="s">
        <v>1899</v>
      </c>
      <c r="I1213" s="13" t="s">
        <v>2296</v>
      </c>
      <c r="J1213" s="59">
        <v>0.26</v>
      </c>
      <c r="K1213" s="13" t="s">
        <v>3099</v>
      </c>
      <c r="L1213" s="13" t="s">
        <v>3095</v>
      </c>
      <c r="M1213" s="60">
        <v>44743</v>
      </c>
      <c r="N1213" s="18">
        <f>VLOOKUP(A1213,'Master NJ LTC Rating'!$A:$S,19,FALSE)</f>
        <v>3</v>
      </c>
    </row>
    <row r="1214" spans="1:14" x14ac:dyDescent="0.35">
      <c r="A1214" s="13">
        <v>315378</v>
      </c>
      <c r="B1214" s="13" t="s">
        <v>174</v>
      </c>
      <c r="C1214" s="13" t="s">
        <v>175</v>
      </c>
      <c r="D1214" s="13" t="s">
        <v>176</v>
      </c>
      <c r="E1214" s="13" t="s">
        <v>21</v>
      </c>
      <c r="F1214" s="58">
        <v>7860</v>
      </c>
      <c r="G1214" s="13" t="s">
        <v>1898</v>
      </c>
      <c r="H1214" s="13" t="s">
        <v>1899</v>
      </c>
      <c r="I1214" s="13" t="s">
        <v>3100</v>
      </c>
      <c r="J1214" s="59">
        <v>0.09</v>
      </c>
      <c r="K1214" s="13" t="s">
        <v>3094</v>
      </c>
      <c r="L1214" s="13" t="s">
        <v>3095</v>
      </c>
      <c r="M1214" s="60">
        <v>44743</v>
      </c>
      <c r="N1214" s="18">
        <f>VLOOKUP(A1214,'Master NJ LTC Rating'!$A:$S,19,FALSE)</f>
        <v>3</v>
      </c>
    </row>
    <row r="1215" spans="1:14" x14ac:dyDescent="0.35">
      <c r="A1215" s="13">
        <v>315378</v>
      </c>
      <c r="B1215" s="13" t="s">
        <v>174</v>
      </c>
      <c r="C1215" s="13" t="s">
        <v>175</v>
      </c>
      <c r="D1215" s="13" t="s">
        <v>176</v>
      </c>
      <c r="E1215" s="13" t="s">
        <v>21</v>
      </c>
      <c r="F1215" s="58">
        <v>7860</v>
      </c>
      <c r="G1215" s="13" t="s">
        <v>4741</v>
      </c>
      <c r="H1215" s="13" t="s">
        <v>1899</v>
      </c>
      <c r="I1215" s="13" t="s">
        <v>3105</v>
      </c>
      <c r="J1215" s="13" t="s">
        <v>1906</v>
      </c>
      <c r="K1215" s="13" t="s">
        <v>3106</v>
      </c>
      <c r="L1215" s="13" t="s">
        <v>3095</v>
      </c>
      <c r="M1215" s="60">
        <v>44743</v>
      </c>
      <c r="N1215" s="18">
        <f>VLOOKUP(A1215,'Master NJ LTC Rating'!$A:$S,19,FALSE)</f>
        <v>3</v>
      </c>
    </row>
    <row r="1216" spans="1:14" x14ac:dyDescent="0.35">
      <c r="A1216" s="13">
        <v>315378</v>
      </c>
      <c r="B1216" s="13" t="s">
        <v>174</v>
      </c>
      <c r="C1216" s="13" t="s">
        <v>175</v>
      </c>
      <c r="D1216" s="13" t="s">
        <v>176</v>
      </c>
      <c r="E1216" s="13" t="s">
        <v>21</v>
      </c>
      <c r="F1216" s="58">
        <v>7860</v>
      </c>
      <c r="G1216" s="13" t="s">
        <v>1913</v>
      </c>
      <c r="H1216" s="13" t="s">
        <v>1899</v>
      </c>
      <c r="I1216" s="13" t="s">
        <v>3102</v>
      </c>
      <c r="J1216" s="59">
        <v>0.2</v>
      </c>
      <c r="K1216" s="13" t="s">
        <v>3094</v>
      </c>
      <c r="L1216" s="13" t="s">
        <v>3095</v>
      </c>
      <c r="M1216" s="60">
        <v>44743</v>
      </c>
      <c r="N1216" s="18">
        <f>VLOOKUP(A1216,'Master NJ LTC Rating'!$A:$S,19,FALSE)</f>
        <v>3</v>
      </c>
    </row>
    <row r="1217" spans="1:14" x14ac:dyDescent="0.35">
      <c r="A1217" s="13">
        <v>315378</v>
      </c>
      <c r="B1217" s="13" t="s">
        <v>174</v>
      </c>
      <c r="C1217" s="13" t="s">
        <v>175</v>
      </c>
      <c r="D1217" s="13" t="s">
        <v>176</v>
      </c>
      <c r="E1217" s="13" t="s">
        <v>21</v>
      </c>
      <c r="F1217" s="58">
        <v>7860</v>
      </c>
      <c r="G1217" s="13" t="s">
        <v>1913</v>
      </c>
      <c r="H1217" s="13" t="s">
        <v>1899</v>
      </c>
      <c r="I1217" s="13" t="s">
        <v>3103</v>
      </c>
      <c r="J1217" s="59">
        <v>0.08</v>
      </c>
      <c r="K1217" s="13" t="s">
        <v>3094</v>
      </c>
      <c r="L1217" s="13" t="s">
        <v>3095</v>
      </c>
      <c r="M1217" s="60">
        <v>44743</v>
      </c>
      <c r="N1217" s="18">
        <f>VLOOKUP(A1217,'Master NJ LTC Rating'!$A:$S,19,FALSE)</f>
        <v>3</v>
      </c>
    </row>
    <row r="1218" spans="1:14" x14ac:dyDescent="0.35">
      <c r="A1218" s="13">
        <v>315378</v>
      </c>
      <c r="B1218" s="13" t="s">
        <v>174</v>
      </c>
      <c r="C1218" s="13" t="s">
        <v>175</v>
      </c>
      <c r="D1218" s="13" t="s">
        <v>176</v>
      </c>
      <c r="E1218" s="13" t="s">
        <v>21</v>
      </c>
      <c r="F1218" s="58">
        <v>7860</v>
      </c>
      <c r="G1218" s="13" t="s">
        <v>1898</v>
      </c>
      <c r="H1218" s="13" t="s">
        <v>1911</v>
      </c>
      <c r="I1218" s="13" t="s">
        <v>3097</v>
      </c>
      <c r="J1218" s="59">
        <v>0.06</v>
      </c>
      <c r="K1218" s="13" t="s">
        <v>3094</v>
      </c>
      <c r="L1218" s="13" t="s">
        <v>3095</v>
      </c>
      <c r="M1218" s="60">
        <v>44743</v>
      </c>
      <c r="N1218" s="18">
        <f>VLOOKUP(A1218,'Master NJ LTC Rating'!$A:$S,19,FALSE)</f>
        <v>3</v>
      </c>
    </row>
    <row r="1219" spans="1:14" x14ac:dyDescent="0.35">
      <c r="A1219" s="13">
        <v>315378</v>
      </c>
      <c r="B1219" s="13" t="s">
        <v>174</v>
      </c>
      <c r="C1219" s="13" t="s">
        <v>175</v>
      </c>
      <c r="D1219" s="13" t="s">
        <v>176</v>
      </c>
      <c r="E1219" s="13" t="s">
        <v>21</v>
      </c>
      <c r="F1219" s="58">
        <v>7860</v>
      </c>
      <c r="G1219" s="13" t="s">
        <v>1898</v>
      </c>
      <c r="H1219" s="13" t="s">
        <v>1899</v>
      </c>
      <c r="I1219" s="13" t="s">
        <v>3101</v>
      </c>
      <c r="J1219" s="59">
        <v>0.09</v>
      </c>
      <c r="K1219" s="13" t="s">
        <v>3094</v>
      </c>
      <c r="L1219" s="13" t="s">
        <v>3095</v>
      </c>
      <c r="M1219" s="60">
        <v>44743</v>
      </c>
      <c r="N1219" s="18">
        <f>VLOOKUP(A1219,'Master NJ LTC Rating'!$A:$S,19,FALSE)</f>
        <v>3</v>
      </c>
    </row>
    <row r="1220" spans="1:14" x14ac:dyDescent="0.35">
      <c r="A1220" s="13">
        <v>315378</v>
      </c>
      <c r="B1220" s="13" t="s">
        <v>174</v>
      </c>
      <c r="C1220" s="13" t="s">
        <v>175</v>
      </c>
      <c r="D1220" s="13" t="s">
        <v>176</v>
      </c>
      <c r="E1220" s="13" t="s">
        <v>21</v>
      </c>
      <c r="F1220" s="58">
        <v>7860</v>
      </c>
      <c r="G1220" s="13" t="s">
        <v>1898</v>
      </c>
      <c r="H1220" s="13" t="s">
        <v>1911</v>
      </c>
      <c r="I1220" s="13" t="s">
        <v>3098</v>
      </c>
      <c r="J1220" s="59">
        <v>0.09</v>
      </c>
      <c r="K1220" s="13" t="s">
        <v>3094</v>
      </c>
      <c r="L1220" s="13" t="s">
        <v>3095</v>
      </c>
      <c r="M1220" s="60">
        <v>44743</v>
      </c>
      <c r="N1220" s="18">
        <f>VLOOKUP(A1220,'Master NJ LTC Rating'!$A:$S,19,FALSE)</f>
        <v>3</v>
      </c>
    </row>
    <row r="1221" spans="1:14" x14ac:dyDescent="0.35">
      <c r="A1221" s="13">
        <v>315422</v>
      </c>
      <c r="B1221" s="13" t="s">
        <v>920</v>
      </c>
      <c r="C1221" s="13" t="s">
        <v>921</v>
      </c>
      <c r="D1221" s="13" t="s">
        <v>822</v>
      </c>
      <c r="E1221" s="13" t="s">
        <v>21</v>
      </c>
      <c r="F1221" s="58">
        <v>7840</v>
      </c>
      <c r="G1221" s="13" t="s">
        <v>2010</v>
      </c>
      <c r="H1221" s="13" t="s">
        <v>1899</v>
      </c>
      <c r="I1221" s="13" t="s">
        <v>3210</v>
      </c>
      <c r="J1221" s="13" t="s">
        <v>1906</v>
      </c>
      <c r="K1221" s="13" t="s">
        <v>2161</v>
      </c>
      <c r="L1221" s="13" t="s">
        <v>3211</v>
      </c>
      <c r="M1221" s="60">
        <v>44743</v>
      </c>
      <c r="N1221" s="18">
        <f>VLOOKUP(A1221,'Master NJ LTC Rating'!$A:$S,19,FALSE)</f>
        <v>5</v>
      </c>
    </row>
    <row r="1222" spans="1:14" x14ac:dyDescent="0.35">
      <c r="A1222" s="13">
        <v>315422</v>
      </c>
      <c r="B1222" s="13" t="s">
        <v>920</v>
      </c>
      <c r="C1222" s="13" t="s">
        <v>921</v>
      </c>
      <c r="D1222" s="13" t="s">
        <v>822</v>
      </c>
      <c r="E1222" s="13" t="s">
        <v>21</v>
      </c>
      <c r="F1222" s="58">
        <v>7840</v>
      </c>
      <c r="G1222" s="13" t="s">
        <v>2010</v>
      </c>
      <c r="H1222" s="13" t="s">
        <v>1899</v>
      </c>
      <c r="I1222" s="13" t="s">
        <v>3212</v>
      </c>
      <c r="J1222" s="13" t="s">
        <v>1906</v>
      </c>
      <c r="K1222" s="13" t="s">
        <v>3213</v>
      </c>
      <c r="L1222" s="13" t="s">
        <v>3211</v>
      </c>
      <c r="M1222" s="60">
        <v>44743</v>
      </c>
      <c r="N1222" s="18">
        <f>VLOOKUP(A1222,'Master NJ LTC Rating'!$A:$S,19,FALSE)</f>
        <v>5</v>
      </c>
    </row>
    <row r="1223" spans="1:14" x14ac:dyDescent="0.35">
      <c r="A1223" s="13">
        <v>315422</v>
      </c>
      <c r="B1223" s="13" t="s">
        <v>920</v>
      </c>
      <c r="C1223" s="13" t="s">
        <v>921</v>
      </c>
      <c r="D1223" s="13" t="s">
        <v>822</v>
      </c>
      <c r="E1223" s="13" t="s">
        <v>21</v>
      </c>
      <c r="F1223" s="58">
        <v>7840</v>
      </c>
      <c r="G1223" s="13" t="s">
        <v>2010</v>
      </c>
      <c r="H1223" s="13" t="s">
        <v>1899</v>
      </c>
      <c r="I1223" s="13" t="s">
        <v>3214</v>
      </c>
      <c r="J1223" s="13" t="s">
        <v>1906</v>
      </c>
      <c r="K1223" s="13" t="s">
        <v>2013</v>
      </c>
      <c r="L1223" s="13" t="s">
        <v>3211</v>
      </c>
      <c r="M1223" s="60">
        <v>44743</v>
      </c>
      <c r="N1223" s="18">
        <f>VLOOKUP(A1223,'Master NJ LTC Rating'!$A:$S,19,FALSE)</f>
        <v>5</v>
      </c>
    </row>
    <row r="1224" spans="1:14" x14ac:dyDescent="0.35">
      <c r="A1224" s="13">
        <v>315422</v>
      </c>
      <c r="B1224" s="13" t="s">
        <v>920</v>
      </c>
      <c r="C1224" s="13" t="s">
        <v>921</v>
      </c>
      <c r="D1224" s="13" t="s">
        <v>822</v>
      </c>
      <c r="E1224" s="13" t="s">
        <v>21</v>
      </c>
      <c r="F1224" s="58">
        <v>7840</v>
      </c>
      <c r="G1224" s="13" t="s">
        <v>2010</v>
      </c>
      <c r="H1224" s="13" t="s">
        <v>1899</v>
      </c>
      <c r="I1224" s="13" t="s">
        <v>3215</v>
      </c>
      <c r="J1224" s="13" t="s">
        <v>1906</v>
      </c>
      <c r="K1224" s="13" t="s">
        <v>1977</v>
      </c>
      <c r="L1224" s="13" t="s">
        <v>3211</v>
      </c>
      <c r="M1224" s="60">
        <v>44743</v>
      </c>
      <c r="N1224" s="18">
        <f>VLOOKUP(A1224,'Master NJ LTC Rating'!$A:$S,19,FALSE)</f>
        <v>5</v>
      </c>
    </row>
    <row r="1225" spans="1:14" x14ac:dyDescent="0.35">
      <c r="A1225" s="13">
        <v>315422</v>
      </c>
      <c r="B1225" s="13" t="s">
        <v>920</v>
      </c>
      <c r="C1225" s="13" t="s">
        <v>921</v>
      </c>
      <c r="D1225" s="13" t="s">
        <v>822</v>
      </c>
      <c r="E1225" s="13" t="s">
        <v>21</v>
      </c>
      <c r="F1225" s="58">
        <v>7840</v>
      </c>
      <c r="G1225" s="13" t="s">
        <v>1908</v>
      </c>
      <c r="H1225" s="13" t="s">
        <v>1899</v>
      </c>
      <c r="I1225" s="13" t="s">
        <v>2441</v>
      </c>
      <c r="J1225" s="13" t="s">
        <v>1906</v>
      </c>
      <c r="K1225" s="13" t="s">
        <v>3219</v>
      </c>
      <c r="L1225" s="13" t="s">
        <v>3211</v>
      </c>
      <c r="M1225" s="60">
        <v>44743</v>
      </c>
      <c r="N1225" s="18">
        <f>VLOOKUP(A1225,'Master NJ LTC Rating'!$A:$S,19,FALSE)</f>
        <v>5</v>
      </c>
    </row>
    <row r="1226" spans="1:14" x14ac:dyDescent="0.35">
      <c r="A1226" s="13">
        <v>315422</v>
      </c>
      <c r="B1226" s="13" t="s">
        <v>920</v>
      </c>
      <c r="C1226" s="13" t="s">
        <v>921</v>
      </c>
      <c r="D1226" s="13" t="s">
        <v>822</v>
      </c>
      <c r="E1226" s="13" t="s">
        <v>21</v>
      </c>
      <c r="F1226" s="58">
        <v>7840</v>
      </c>
      <c r="G1226" s="13" t="s">
        <v>2010</v>
      </c>
      <c r="H1226" s="13" t="s">
        <v>1899</v>
      </c>
      <c r="I1226" s="13" t="s">
        <v>3216</v>
      </c>
      <c r="J1226" s="13" t="s">
        <v>1906</v>
      </c>
      <c r="K1226" s="13" t="s">
        <v>3179</v>
      </c>
      <c r="L1226" s="13" t="s">
        <v>3211</v>
      </c>
      <c r="M1226" s="60">
        <v>44743</v>
      </c>
      <c r="N1226" s="18">
        <f>VLOOKUP(A1226,'Master NJ LTC Rating'!$A:$S,19,FALSE)</f>
        <v>5</v>
      </c>
    </row>
    <row r="1227" spans="1:14" x14ac:dyDescent="0.35">
      <c r="A1227" s="13">
        <v>315422</v>
      </c>
      <c r="B1227" s="13" t="s">
        <v>920</v>
      </c>
      <c r="C1227" s="13" t="s">
        <v>921</v>
      </c>
      <c r="D1227" s="13" t="s">
        <v>822</v>
      </c>
      <c r="E1227" s="13" t="s">
        <v>21</v>
      </c>
      <c r="F1227" s="58">
        <v>7840</v>
      </c>
      <c r="G1227" s="13" t="s">
        <v>1904</v>
      </c>
      <c r="H1227" s="13" t="s">
        <v>1899</v>
      </c>
      <c r="I1227" s="13" t="s">
        <v>3218</v>
      </c>
      <c r="J1227" s="13" t="s">
        <v>1906</v>
      </c>
      <c r="K1227" s="13" t="s">
        <v>2056</v>
      </c>
      <c r="L1227" s="13" t="s">
        <v>3211</v>
      </c>
      <c r="M1227" s="60">
        <v>44743</v>
      </c>
      <c r="N1227" s="18">
        <f>VLOOKUP(A1227,'Master NJ LTC Rating'!$A:$S,19,FALSE)</f>
        <v>5</v>
      </c>
    </row>
    <row r="1228" spans="1:14" x14ac:dyDescent="0.35">
      <c r="A1228" s="13">
        <v>315422</v>
      </c>
      <c r="B1228" s="13" t="s">
        <v>920</v>
      </c>
      <c r="C1228" s="13" t="s">
        <v>921</v>
      </c>
      <c r="D1228" s="13" t="s">
        <v>822</v>
      </c>
      <c r="E1228" s="13" t="s">
        <v>21</v>
      </c>
      <c r="F1228" s="58">
        <v>7840</v>
      </c>
      <c r="G1228" s="13" t="s">
        <v>2010</v>
      </c>
      <c r="H1228" s="13" t="s">
        <v>1899</v>
      </c>
      <c r="I1228" s="13" t="s">
        <v>3217</v>
      </c>
      <c r="J1228" s="13" t="s">
        <v>1906</v>
      </c>
      <c r="K1228" s="13" t="s">
        <v>2161</v>
      </c>
      <c r="L1228" s="13" t="s">
        <v>3211</v>
      </c>
      <c r="M1228" s="60">
        <v>44743</v>
      </c>
      <c r="N1228" s="18">
        <f>VLOOKUP(A1228,'Master NJ LTC Rating'!$A:$S,19,FALSE)</f>
        <v>5</v>
      </c>
    </row>
    <row r="1229" spans="1:14" x14ac:dyDescent="0.35">
      <c r="A1229" s="13">
        <v>315525</v>
      </c>
      <c r="B1229" s="13" t="s">
        <v>794</v>
      </c>
      <c r="C1229" s="13" t="s">
        <v>795</v>
      </c>
      <c r="D1229" s="13" t="s">
        <v>727</v>
      </c>
      <c r="E1229" s="13" t="s">
        <v>21</v>
      </c>
      <c r="F1229" s="58">
        <v>7047</v>
      </c>
      <c r="G1229" s="13" t="s">
        <v>2038</v>
      </c>
      <c r="H1229" s="13" t="s">
        <v>1911</v>
      </c>
      <c r="I1229" s="13" t="s">
        <v>3561</v>
      </c>
      <c r="J1229" s="13" t="s">
        <v>1906</v>
      </c>
      <c r="K1229" s="13" t="s">
        <v>3555</v>
      </c>
      <c r="L1229" s="13" t="s">
        <v>3556</v>
      </c>
      <c r="M1229" s="60">
        <v>44743</v>
      </c>
      <c r="N1229" s="18">
        <f>VLOOKUP(A1229,'Master NJ LTC Rating'!$A:$S,19,FALSE)</f>
        <v>5</v>
      </c>
    </row>
    <row r="1230" spans="1:14" x14ac:dyDescent="0.35">
      <c r="A1230" s="13">
        <v>315525</v>
      </c>
      <c r="B1230" s="13" t="s">
        <v>794</v>
      </c>
      <c r="C1230" s="13" t="s">
        <v>795</v>
      </c>
      <c r="D1230" s="13" t="s">
        <v>727</v>
      </c>
      <c r="E1230" s="13" t="s">
        <v>21</v>
      </c>
      <c r="F1230" s="58">
        <v>7047</v>
      </c>
      <c r="G1230" s="13" t="s">
        <v>1898</v>
      </c>
      <c r="H1230" s="13" t="s">
        <v>1911</v>
      </c>
      <c r="I1230" s="13" t="s">
        <v>3554</v>
      </c>
      <c r="J1230" s="59">
        <v>0.5</v>
      </c>
      <c r="K1230" s="13" t="s">
        <v>3555</v>
      </c>
      <c r="L1230" s="13" t="s">
        <v>3556</v>
      </c>
      <c r="M1230" s="60">
        <v>44743</v>
      </c>
      <c r="N1230" s="18">
        <f>VLOOKUP(A1230,'Master NJ LTC Rating'!$A:$S,19,FALSE)</f>
        <v>5</v>
      </c>
    </row>
    <row r="1231" spans="1:14" x14ac:dyDescent="0.35">
      <c r="A1231" s="13">
        <v>315525</v>
      </c>
      <c r="B1231" s="13" t="s">
        <v>794</v>
      </c>
      <c r="C1231" s="13" t="s">
        <v>795</v>
      </c>
      <c r="D1231" s="13" t="s">
        <v>727</v>
      </c>
      <c r="E1231" s="13" t="s">
        <v>21</v>
      </c>
      <c r="F1231" s="58">
        <v>7047</v>
      </c>
      <c r="G1231" s="13" t="s">
        <v>1913</v>
      </c>
      <c r="H1231" s="13" t="s">
        <v>1899</v>
      </c>
      <c r="I1231" s="13" t="s">
        <v>3558</v>
      </c>
      <c r="J1231" s="13" t="s">
        <v>1912</v>
      </c>
      <c r="K1231" s="13" t="s">
        <v>3555</v>
      </c>
      <c r="L1231" s="13" t="s">
        <v>3556</v>
      </c>
      <c r="M1231" s="60">
        <v>44743</v>
      </c>
      <c r="N1231" s="18">
        <f>VLOOKUP(A1231,'Master NJ LTC Rating'!$A:$S,19,FALSE)</f>
        <v>5</v>
      </c>
    </row>
    <row r="1232" spans="1:14" x14ac:dyDescent="0.35">
      <c r="A1232" s="13">
        <v>315525</v>
      </c>
      <c r="B1232" s="13" t="s">
        <v>794</v>
      </c>
      <c r="C1232" s="13" t="s">
        <v>795</v>
      </c>
      <c r="D1232" s="13" t="s">
        <v>727</v>
      </c>
      <c r="E1232" s="13" t="s">
        <v>21</v>
      </c>
      <c r="F1232" s="58">
        <v>7047</v>
      </c>
      <c r="G1232" s="13" t="s">
        <v>1913</v>
      </c>
      <c r="H1232" s="13" t="s">
        <v>1899</v>
      </c>
      <c r="I1232" s="13" t="s">
        <v>3559</v>
      </c>
      <c r="J1232" s="13" t="s">
        <v>1912</v>
      </c>
      <c r="K1232" s="13" t="s">
        <v>3555</v>
      </c>
      <c r="L1232" s="13" t="s">
        <v>3556</v>
      </c>
      <c r="M1232" s="60">
        <v>44743</v>
      </c>
      <c r="N1232" s="18">
        <f>VLOOKUP(A1232,'Master NJ LTC Rating'!$A:$S,19,FALSE)</f>
        <v>5</v>
      </c>
    </row>
    <row r="1233" spans="1:14" x14ac:dyDescent="0.35">
      <c r="A1233" s="13">
        <v>315525</v>
      </c>
      <c r="B1233" s="13" t="s">
        <v>794</v>
      </c>
      <c r="C1233" s="13" t="s">
        <v>795</v>
      </c>
      <c r="D1233" s="13" t="s">
        <v>727</v>
      </c>
      <c r="E1233" s="13" t="s">
        <v>21</v>
      </c>
      <c r="F1233" s="58">
        <v>7047</v>
      </c>
      <c r="G1233" s="13" t="s">
        <v>1908</v>
      </c>
      <c r="H1233" s="13" t="s">
        <v>1899</v>
      </c>
      <c r="I1233" s="13" t="s">
        <v>3560</v>
      </c>
      <c r="J1233" s="13" t="s">
        <v>1906</v>
      </c>
      <c r="K1233" s="13" t="s">
        <v>3555</v>
      </c>
      <c r="L1233" s="13" t="s">
        <v>3556</v>
      </c>
      <c r="M1233" s="60">
        <v>44743</v>
      </c>
      <c r="N1233" s="18">
        <f>VLOOKUP(A1233,'Master NJ LTC Rating'!$A:$S,19,FALSE)</f>
        <v>5</v>
      </c>
    </row>
    <row r="1234" spans="1:14" x14ac:dyDescent="0.35">
      <c r="A1234" s="13">
        <v>315525</v>
      </c>
      <c r="B1234" s="13" t="s">
        <v>794</v>
      </c>
      <c r="C1234" s="13" t="s">
        <v>795</v>
      </c>
      <c r="D1234" s="13" t="s">
        <v>727</v>
      </c>
      <c r="E1234" s="13" t="s">
        <v>21</v>
      </c>
      <c r="F1234" s="58">
        <v>7047</v>
      </c>
      <c r="G1234" s="13" t="s">
        <v>1898</v>
      </c>
      <c r="H1234" s="13" t="s">
        <v>1911</v>
      </c>
      <c r="I1234" s="13" t="s">
        <v>3557</v>
      </c>
      <c r="J1234" s="59">
        <v>0.5</v>
      </c>
      <c r="K1234" s="13" t="s">
        <v>3555</v>
      </c>
      <c r="L1234" s="13" t="s">
        <v>3556</v>
      </c>
      <c r="M1234" s="60">
        <v>44743</v>
      </c>
      <c r="N1234" s="18">
        <f>VLOOKUP(A1234,'Master NJ LTC Rating'!$A:$S,19,FALSE)</f>
        <v>5</v>
      </c>
    </row>
    <row r="1235" spans="1:14" x14ac:dyDescent="0.35">
      <c r="A1235" s="13">
        <v>315112</v>
      </c>
      <c r="B1235" s="13" t="s">
        <v>725</v>
      </c>
      <c r="C1235" s="13" t="s">
        <v>726</v>
      </c>
      <c r="D1235" s="13" t="s">
        <v>727</v>
      </c>
      <c r="E1235" s="13" t="s">
        <v>21</v>
      </c>
      <c r="F1235" s="58">
        <v>7047</v>
      </c>
      <c r="G1235" s="13" t="s">
        <v>1904</v>
      </c>
      <c r="H1235" s="13" t="s">
        <v>1899</v>
      </c>
      <c r="I1235" s="13" t="s">
        <v>2268</v>
      </c>
      <c r="J1235" s="13" t="s">
        <v>1906</v>
      </c>
      <c r="K1235" s="13" t="s">
        <v>2269</v>
      </c>
      <c r="L1235" s="13" t="s">
        <v>2266</v>
      </c>
      <c r="M1235" s="60">
        <v>44743</v>
      </c>
      <c r="N1235" s="18">
        <f>VLOOKUP(A1235,'Master NJ LTC Rating'!$A:$S,19,FALSE)</f>
        <v>4</v>
      </c>
    </row>
    <row r="1236" spans="1:14" x14ac:dyDescent="0.35">
      <c r="A1236" s="13">
        <v>315112</v>
      </c>
      <c r="B1236" s="13" t="s">
        <v>725</v>
      </c>
      <c r="C1236" s="13" t="s">
        <v>726</v>
      </c>
      <c r="D1236" s="13" t="s">
        <v>727</v>
      </c>
      <c r="E1236" s="13" t="s">
        <v>21</v>
      </c>
      <c r="F1236" s="58">
        <v>7047</v>
      </c>
      <c r="G1236" s="13" t="s">
        <v>1908</v>
      </c>
      <c r="H1236" s="13" t="s">
        <v>1899</v>
      </c>
      <c r="I1236" s="13" t="s">
        <v>2270</v>
      </c>
      <c r="J1236" s="13" t="s">
        <v>1906</v>
      </c>
      <c r="K1236" s="13" t="s">
        <v>2271</v>
      </c>
      <c r="L1236" s="13" t="s">
        <v>2266</v>
      </c>
      <c r="M1236" s="60">
        <v>44743</v>
      </c>
      <c r="N1236" s="18">
        <f>VLOOKUP(A1236,'Master NJ LTC Rating'!$A:$S,19,FALSE)</f>
        <v>4</v>
      </c>
    </row>
    <row r="1237" spans="1:14" x14ac:dyDescent="0.35">
      <c r="A1237" s="13">
        <v>315112</v>
      </c>
      <c r="B1237" s="13" t="s">
        <v>725</v>
      </c>
      <c r="C1237" s="13" t="s">
        <v>726</v>
      </c>
      <c r="D1237" s="13" t="s">
        <v>727</v>
      </c>
      <c r="E1237" s="13" t="s">
        <v>21</v>
      </c>
      <c r="F1237" s="58">
        <v>7047</v>
      </c>
      <c r="G1237" s="13" t="s">
        <v>1898</v>
      </c>
      <c r="H1237" s="13" t="s">
        <v>1911</v>
      </c>
      <c r="I1237" s="13" t="s">
        <v>2264</v>
      </c>
      <c r="J1237" s="59">
        <v>1</v>
      </c>
      <c r="K1237" s="13" t="s">
        <v>2265</v>
      </c>
      <c r="L1237" s="13" t="s">
        <v>2266</v>
      </c>
      <c r="M1237" s="60">
        <v>44743</v>
      </c>
      <c r="N1237" s="18">
        <f>VLOOKUP(A1237,'Master NJ LTC Rating'!$A:$S,19,FALSE)</f>
        <v>4</v>
      </c>
    </row>
    <row r="1238" spans="1:14" x14ac:dyDescent="0.35">
      <c r="A1238" s="13">
        <v>315112</v>
      </c>
      <c r="B1238" s="13" t="s">
        <v>725</v>
      </c>
      <c r="C1238" s="13" t="s">
        <v>726</v>
      </c>
      <c r="D1238" s="13" t="s">
        <v>727</v>
      </c>
      <c r="E1238" s="13" t="s">
        <v>21</v>
      </c>
      <c r="F1238" s="58">
        <v>7047</v>
      </c>
      <c r="G1238" s="13" t="s">
        <v>1913</v>
      </c>
      <c r="H1238" s="13" t="s">
        <v>1899</v>
      </c>
      <c r="I1238" s="13" t="s">
        <v>2267</v>
      </c>
      <c r="J1238" s="59">
        <v>1</v>
      </c>
      <c r="K1238" s="13" t="s">
        <v>2265</v>
      </c>
      <c r="L1238" s="13" t="s">
        <v>2266</v>
      </c>
      <c r="M1238" s="60">
        <v>44743</v>
      </c>
      <c r="N1238" s="18">
        <f>VLOOKUP(A1238,'Master NJ LTC Rating'!$A:$S,19,FALSE)</f>
        <v>4</v>
      </c>
    </row>
    <row r="1239" spans="1:14" x14ac:dyDescent="0.35">
      <c r="A1239" s="13">
        <v>315226</v>
      </c>
      <c r="B1239" s="13" t="s">
        <v>1013</v>
      </c>
      <c r="C1239" s="13" t="s">
        <v>1014</v>
      </c>
      <c r="D1239" s="13" t="s">
        <v>1015</v>
      </c>
      <c r="E1239" s="13" t="s">
        <v>21</v>
      </c>
      <c r="F1239" s="58">
        <v>8822</v>
      </c>
      <c r="G1239" s="13" t="s">
        <v>1898</v>
      </c>
      <c r="H1239" s="13" t="s">
        <v>1899</v>
      </c>
      <c r="I1239" s="13" t="s">
        <v>2372</v>
      </c>
      <c r="J1239" s="13" t="s">
        <v>1912</v>
      </c>
      <c r="K1239" s="13" t="s">
        <v>2123</v>
      </c>
      <c r="L1239" s="13" t="s">
        <v>2586</v>
      </c>
      <c r="M1239" s="60">
        <v>44743</v>
      </c>
      <c r="N1239" s="18">
        <f>VLOOKUP(A1239,'Master NJ LTC Rating'!$A:$S,19,FALSE)</f>
        <v>4</v>
      </c>
    </row>
    <row r="1240" spans="1:14" x14ac:dyDescent="0.35">
      <c r="A1240" s="13">
        <v>315226</v>
      </c>
      <c r="B1240" s="13" t="s">
        <v>1013</v>
      </c>
      <c r="C1240" s="13" t="s">
        <v>1014</v>
      </c>
      <c r="D1240" s="13" t="s">
        <v>1015</v>
      </c>
      <c r="E1240" s="13" t="s">
        <v>21</v>
      </c>
      <c r="F1240" s="58">
        <v>8822</v>
      </c>
      <c r="G1240" s="13" t="s">
        <v>1898</v>
      </c>
      <c r="H1240" s="13" t="s">
        <v>1899</v>
      </c>
      <c r="I1240" s="13" t="s">
        <v>1954</v>
      </c>
      <c r="J1240" s="13" t="s">
        <v>1912</v>
      </c>
      <c r="K1240" s="13" t="s">
        <v>2123</v>
      </c>
      <c r="L1240" s="13" t="s">
        <v>2586</v>
      </c>
      <c r="M1240" s="60">
        <v>44743</v>
      </c>
      <c r="N1240" s="18">
        <f>VLOOKUP(A1240,'Master NJ LTC Rating'!$A:$S,19,FALSE)</f>
        <v>4</v>
      </c>
    </row>
    <row r="1241" spans="1:14" x14ac:dyDescent="0.35">
      <c r="A1241" s="13">
        <v>315226</v>
      </c>
      <c r="B1241" s="13" t="s">
        <v>1013</v>
      </c>
      <c r="C1241" s="13" t="s">
        <v>1014</v>
      </c>
      <c r="D1241" s="13" t="s">
        <v>1015</v>
      </c>
      <c r="E1241" s="13" t="s">
        <v>21</v>
      </c>
      <c r="F1241" s="58">
        <v>8822</v>
      </c>
      <c r="G1241" s="13" t="s">
        <v>1898</v>
      </c>
      <c r="H1241" s="13" t="s">
        <v>1899</v>
      </c>
      <c r="I1241" s="13" t="s">
        <v>1955</v>
      </c>
      <c r="J1241" s="13" t="s">
        <v>1912</v>
      </c>
      <c r="K1241" s="13" t="s">
        <v>2123</v>
      </c>
      <c r="L1241" s="13" t="s">
        <v>2586</v>
      </c>
      <c r="M1241" s="60">
        <v>44743</v>
      </c>
      <c r="N1241" s="18">
        <f>VLOOKUP(A1241,'Master NJ LTC Rating'!$A:$S,19,FALSE)</f>
        <v>4</v>
      </c>
    </row>
    <row r="1242" spans="1:14" x14ac:dyDescent="0.35">
      <c r="A1242" s="13">
        <v>315226</v>
      </c>
      <c r="B1242" s="13" t="s">
        <v>1013</v>
      </c>
      <c r="C1242" s="13" t="s">
        <v>1014</v>
      </c>
      <c r="D1242" s="13" t="s">
        <v>1015</v>
      </c>
      <c r="E1242" s="13" t="s">
        <v>21</v>
      </c>
      <c r="F1242" s="58">
        <v>8822</v>
      </c>
      <c r="G1242" s="13" t="s">
        <v>1913</v>
      </c>
      <c r="H1242" s="13" t="s">
        <v>1899</v>
      </c>
      <c r="I1242" s="13" t="s">
        <v>2591</v>
      </c>
      <c r="J1242" s="13" t="s">
        <v>1912</v>
      </c>
      <c r="K1242" s="13" t="s">
        <v>2585</v>
      </c>
      <c r="L1242" s="13" t="s">
        <v>2586</v>
      </c>
      <c r="M1242" s="60">
        <v>44743</v>
      </c>
      <c r="N1242" s="18">
        <f>VLOOKUP(A1242,'Master NJ LTC Rating'!$A:$S,19,FALSE)</f>
        <v>4</v>
      </c>
    </row>
    <row r="1243" spans="1:14" x14ac:dyDescent="0.35">
      <c r="A1243" s="13">
        <v>315226</v>
      </c>
      <c r="B1243" s="13" t="s">
        <v>1013</v>
      </c>
      <c r="C1243" s="13" t="s">
        <v>1014</v>
      </c>
      <c r="D1243" s="13" t="s">
        <v>1015</v>
      </c>
      <c r="E1243" s="13" t="s">
        <v>21</v>
      </c>
      <c r="F1243" s="58">
        <v>8822</v>
      </c>
      <c r="G1243" s="13" t="s">
        <v>1908</v>
      </c>
      <c r="H1243" s="13" t="s">
        <v>1899</v>
      </c>
      <c r="I1243" s="13" t="s">
        <v>5146</v>
      </c>
      <c r="J1243" s="13" t="s">
        <v>1906</v>
      </c>
      <c r="K1243" s="13" t="s">
        <v>5145</v>
      </c>
      <c r="L1243" s="13" t="s">
        <v>2586</v>
      </c>
      <c r="M1243" s="60">
        <v>44743</v>
      </c>
      <c r="N1243" s="18">
        <f>VLOOKUP(A1243,'Master NJ LTC Rating'!$A:$S,19,FALSE)</f>
        <v>4</v>
      </c>
    </row>
    <row r="1244" spans="1:14" x14ac:dyDescent="0.35">
      <c r="A1244" s="13">
        <v>315226</v>
      </c>
      <c r="B1244" s="13" t="s">
        <v>1013</v>
      </c>
      <c r="C1244" s="13" t="s">
        <v>1014</v>
      </c>
      <c r="D1244" s="13" t="s">
        <v>1015</v>
      </c>
      <c r="E1244" s="13" t="s">
        <v>21</v>
      </c>
      <c r="F1244" s="58">
        <v>8822</v>
      </c>
      <c r="G1244" s="13" t="s">
        <v>1913</v>
      </c>
      <c r="H1244" s="13" t="s">
        <v>1911</v>
      </c>
      <c r="I1244" s="13" t="s">
        <v>2587</v>
      </c>
      <c r="J1244" s="13" t="s">
        <v>1912</v>
      </c>
      <c r="K1244" s="13" t="s">
        <v>2585</v>
      </c>
      <c r="L1244" s="13" t="s">
        <v>2586</v>
      </c>
      <c r="M1244" s="60">
        <v>44743</v>
      </c>
      <c r="N1244" s="18">
        <f>VLOOKUP(A1244,'Master NJ LTC Rating'!$A:$S,19,FALSE)</f>
        <v>4</v>
      </c>
    </row>
    <row r="1245" spans="1:14" x14ac:dyDescent="0.35">
      <c r="A1245" s="13">
        <v>315226</v>
      </c>
      <c r="B1245" s="13" t="s">
        <v>1013</v>
      </c>
      <c r="C1245" s="13" t="s">
        <v>1014</v>
      </c>
      <c r="D1245" s="13" t="s">
        <v>1015</v>
      </c>
      <c r="E1245" s="13" t="s">
        <v>21</v>
      </c>
      <c r="F1245" s="58">
        <v>8822</v>
      </c>
      <c r="G1245" s="13" t="s">
        <v>1913</v>
      </c>
      <c r="H1245" s="13" t="s">
        <v>1911</v>
      </c>
      <c r="I1245" s="13" t="s">
        <v>2588</v>
      </c>
      <c r="J1245" s="13" t="s">
        <v>1912</v>
      </c>
      <c r="K1245" s="13" t="s">
        <v>2585</v>
      </c>
      <c r="L1245" s="13" t="s">
        <v>2586</v>
      </c>
      <c r="M1245" s="60">
        <v>44743</v>
      </c>
      <c r="N1245" s="18">
        <f>VLOOKUP(A1245,'Master NJ LTC Rating'!$A:$S,19,FALSE)</f>
        <v>4</v>
      </c>
    </row>
    <row r="1246" spans="1:14" x14ac:dyDescent="0.35">
      <c r="A1246" s="13">
        <v>315226</v>
      </c>
      <c r="B1246" s="13" t="s">
        <v>1013</v>
      </c>
      <c r="C1246" s="13" t="s">
        <v>1014</v>
      </c>
      <c r="D1246" s="13" t="s">
        <v>1015</v>
      </c>
      <c r="E1246" s="13" t="s">
        <v>21</v>
      </c>
      <c r="F1246" s="58">
        <v>8822</v>
      </c>
      <c r="G1246" s="13" t="s">
        <v>1913</v>
      </c>
      <c r="H1246" s="13" t="s">
        <v>1911</v>
      </c>
      <c r="I1246" s="13" t="s">
        <v>2589</v>
      </c>
      <c r="J1246" s="13" t="s">
        <v>1912</v>
      </c>
      <c r="K1246" s="13" t="s">
        <v>2585</v>
      </c>
      <c r="L1246" s="13" t="s">
        <v>2586</v>
      </c>
      <c r="M1246" s="60">
        <v>44743</v>
      </c>
      <c r="N1246" s="18">
        <f>VLOOKUP(A1246,'Master NJ LTC Rating'!$A:$S,19,FALSE)</f>
        <v>4</v>
      </c>
    </row>
    <row r="1247" spans="1:14" x14ac:dyDescent="0.35">
      <c r="A1247" s="13">
        <v>315226</v>
      </c>
      <c r="B1247" s="13" t="s">
        <v>1013</v>
      </c>
      <c r="C1247" s="13" t="s">
        <v>1014</v>
      </c>
      <c r="D1247" s="13" t="s">
        <v>1015</v>
      </c>
      <c r="E1247" s="13" t="s">
        <v>21</v>
      </c>
      <c r="F1247" s="58">
        <v>8822</v>
      </c>
      <c r="G1247" s="13" t="s">
        <v>1898</v>
      </c>
      <c r="H1247" s="13" t="s">
        <v>1911</v>
      </c>
      <c r="I1247" s="13" t="s">
        <v>2584</v>
      </c>
      <c r="J1247" s="59">
        <v>0.49</v>
      </c>
      <c r="K1247" s="13" t="s">
        <v>2585</v>
      </c>
      <c r="L1247" s="13" t="s">
        <v>2586</v>
      </c>
      <c r="M1247" s="60">
        <v>44743</v>
      </c>
      <c r="N1247" s="18">
        <f>VLOOKUP(A1247,'Master NJ LTC Rating'!$A:$S,19,FALSE)</f>
        <v>4</v>
      </c>
    </row>
    <row r="1248" spans="1:14" x14ac:dyDescent="0.35">
      <c r="A1248" s="13">
        <v>315226</v>
      </c>
      <c r="B1248" s="13" t="s">
        <v>1013</v>
      </c>
      <c r="C1248" s="13" t="s">
        <v>1014</v>
      </c>
      <c r="D1248" s="13" t="s">
        <v>1015</v>
      </c>
      <c r="E1248" s="13" t="s">
        <v>21</v>
      </c>
      <c r="F1248" s="58">
        <v>8822</v>
      </c>
      <c r="G1248" s="13" t="s">
        <v>1913</v>
      </c>
      <c r="H1248" s="13" t="s">
        <v>1899</v>
      </c>
      <c r="I1248" s="13" t="s">
        <v>2592</v>
      </c>
      <c r="J1248" s="13" t="s">
        <v>1912</v>
      </c>
      <c r="K1248" s="13" t="s">
        <v>2585</v>
      </c>
      <c r="L1248" s="13" t="s">
        <v>2586</v>
      </c>
      <c r="M1248" s="60">
        <v>44743</v>
      </c>
      <c r="N1248" s="18">
        <f>VLOOKUP(A1248,'Master NJ LTC Rating'!$A:$S,19,FALSE)</f>
        <v>4</v>
      </c>
    </row>
    <row r="1249" spans="1:14" x14ac:dyDescent="0.35">
      <c r="A1249" s="13">
        <v>315226</v>
      </c>
      <c r="B1249" s="13" t="s">
        <v>1013</v>
      </c>
      <c r="C1249" s="13" t="s">
        <v>1014</v>
      </c>
      <c r="D1249" s="13" t="s">
        <v>1015</v>
      </c>
      <c r="E1249" s="13" t="s">
        <v>21</v>
      </c>
      <c r="F1249" s="58">
        <v>8822</v>
      </c>
      <c r="G1249" s="13" t="s">
        <v>1913</v>
      </c>
      <c r="H1249" s="13" t="s">
        <v>1899</v>
      </c>
      <c r="I1249" s="13" t="s">
        <v>2593</v>
      </c>
      <c r="J1249" s="13" t="s">
        <v>1912</v>
      </c>
      <c r="K1249" s="13" t="s">
        <v>2585</v>
      </c>
      <c r="L1249" s="13" t="s">
        <v>2586</v>
      </c>
      <c r="M1249" s="60">
        <v>44743</v>
      </c>
      <c r="N1249" s="18">
        <f>VLOOKUP(A1249,'Master NJ LTC Rating'!$A:$S,19,FALSE)</f>
        <v>4</v>
      </c>
    </row>
    <row r="1250" spans="1:14" x14ac:dyDescent="0.35">
      <c r="A1250" s="13">
        <v>315226</v>
      </c>
      <c r="B1250" s="13" t="s">
        <v>1013</v>
      </c>
      <c r="C1250" s="13" t="s">
        <v>1014</v>
      </c>
      <c r="D1250" s="13" t="s">
        <v>1015</v>
      </c>
      <c r="E1250" s="13" t="s">
        <v>21</v>
      </c>
      <c r="F1250" s="58">
        <v>8822</v>
      </c>
      <c r="G1250" s="13" t="s">
        <v>1913</v>
      </c>
      <c r="H1250" s="13" t="s">
        <v>1899</v>
      </c>
      <c r="I1250" s="13" t="s">
        <v>2594</v>
      </c>
      <c r="J1250" s="13" t="s">
        <v>1912</v>
      </c>
      <c r="K1250" s="13" t="s">
        <v>2585</v>
      </c>
      <c r="L1250" s="13" t="s">
        <v>2586</v>
      </c>
      <c r="M1250" s="60">
        <v>44743</v>
      </c>
      <c r="N1250" s="18">
        <f>VLOOKUP(A1250,'Master NJ LTC Rating'!$A:$S,19,FALSE)</f>
        <v>4</v>
      </c>
    </row>
    <row r="1251" spans="1:14" x14ac:dyDescent="0.35">
      <c r="A1251" s="13">
        <v>315226</v>
      </c>
      <c r="B1251" s="13" t="s">
        <v>1013</v>
      </c>
      <c r="C1251" s="13" t="s">
        <v>1014</v>
      </c>
      <c r="D1251" s="13" t="s">
        <v>1015</v>
      </c>
      <c r="E1251" s="13" t="s">
        <v>21</v>
      </c>
      <c r="F1251" s="58">
        <v>8822</v>
      </c>
      <c r="G1251" s="13" t="s">
        <v>1913</v>
      </c>
      <c r="H1251" s="13" t="s">
        <v>1911</v>
      </c>
      <c r="I1251" s="13" t="s">
        <v>2590</v>
      </c>
      <c r="J1251" s="13" t="s">
        <v>1912</v>
      </c>
      <c r="K1251" s="13" t="s">
        <v>2585</v>
      </c>
      <c r="L1251" s="13" t="s">
        <v>2586</v>
      </c>
      <c r="M1251" s="60">
        <v>44743</v>
      </c>
      <c r="N1251" s="18">
        <f>VLOOKUP(A1251,'Master NJ LTC Rating'!$A:$S,19,FALSE)</f>
        <v>4</v>
      </c>
    </row>
    <row r="1252" spans="1:14" x14ac:dyDescent="0.35">
      <c r="A1252" s="13">
        <v>315199</v>
      </c>
      <c r="B1252" s="13" t="s">
        <v>675</v>
      </c>
      <c r="C1252" s="13" t="s">
        <v>676</v>
      </c>
      <c r="D1252" s="13" t="s">
        <v>250</v>
      </c>
      <c r="E1252" s="13" t="s">
        <v>21</v>
      </c>
      <c r="F1252" s="58">
        <v>7753</v>
      </c>
      <c r="G1252" s="13" t="s">
        <v>1898</v>
      </c>
      <c r="H1252" s="13" t="s">
        <v>1899</v>
      </c>
      <c r="I1252" s="13" t="s">
        <v>2498</v>
      </c>
      <c r="J1252" s="13" t="s">
        <v>1912</v>
      </c>
      <c r="K1252" s="13" t="s">
        <v>2171</v>
      </c>
      <c r="L1252" s="13" t="s">
        <v>2499</v>
      </c>
      <c r="M1252" s="60">
        <v>44743</v>
      </c>
      <c r="N1252" s="18">
        <f>VLOOKUP(A1252,'Master NJ LTC Rating'!$A:$S,19,FALSE)</f>
        <v>5</v>
      </c>
    </row>
    <row r="1253" spans="1:14" x14ac:dyDescent="0.35">
      <c r="A1253" s="13">
        <v>315199</v>
      </c>
      <c r="B1253" s="13" t="s">
        <v>675</v>
      </c>
      <c r="C1253" s="13" t="s">
        <v>676</v>
      </c>
      <c r="D1253" s="13" t="s">
        <v>250</v>
      </c>
      <c r="E1253" s="13" t="s">
        <v>21</v>
      </c>
      <c r="F1253" s="58">
        <v>7753</v>
      </c>
      <c r="G1253" s="13" t="s">
        <v>4742</v>
      </c>
      <c r="H1253" s="13" t="s">
        <v>1899</v>
      </c>
      <c r="I1253" s="13" t="s">
        <v>2500</v>
      </c>
      <c r="J1253" s="13" t="s">
        <v>1906</v>
      </c>
      <c r="K1253" s="13" t="s">
        <v>2171</v>
      </c>
      <c r="L1253" s="13" t="s">
        <v>2499</v>
      </c>
      <c r="M1253" s="60">
        <v>44743</v>
      </c>
      <c r="N1253" s="18">
        <f>VLOOKUP(A1253,'Master NJ LTC Rating'!$A:$S,19,FALSE)</f>
        <v>5</v>
      </c>
    </row>
    <row r="1254" spans="1:14" x14ac:dyDescent="0.35">
      <c r="A1254" s="13">
        <v>315199</v>
      </c>
      <c r="B1254" s="13" t="s">
        <v>675</v>
      </c>
      <c r="C1254" s="13" t="s">
        <v>676</v>
      </c>
      <c r="D1254" s="13" t="s">
        <v>250</v>
      </c>
      <c r="E1254" s="13" t="s">
        <v>21</v>
      </c>
      <c r="F1254" s="58">
        <v>7753</v>
      </c>
      <c r="G1254" s="13" t="s">
        <v>4743</v>
      </c>
      <c r="H1254" s="13" t="s">
        <v>1899</v>
      </c>
      <c r="I1254" s="13" t="s">
        <v>2501</v>
      </c>
      <c r="J1254" s="13" t="s">
        <v>1906</v>
      </c>
      <c r="K1254" s="13" t="s">
        <v>2502</v>
      </c>
      <c r="L1254" s="13" t="s">
        <v>2499</v>
      </c>
      <c r="M1254" s="60">
        <v>44743</v>
      </c>
      <c r="N1254" s="18">
        <f>VLOOKUP(A1254,'Master NJ LTC Rating'!$A:$S,19,FALSE)</f>
        <v>5</v>
      </c>
    </row>
    <row r="1255" spans="1:14" x14ac:dyDescent="0.35">
      <c r="A1255" s="13">
        <v>315322</v>
      </c>
      <c r="B1255" s="13" t="s">
        <v>869</v>
      </c>
      <c r="C1255" s="13" t="s">
        <v>870</v>
      </c>
      <c r="D1255" s="13" t="s">
        <v>267</v>
      </c>
      <c r="E1255" s="13" t="s">
        <v>21</v>
      </c>
      <c r="F1255" s="58">
        <v>7039</v>
      </c>
      <c r="G1255" s="13" t="s">
        <v>1898</v>
      </c>
      <c r="H1255" s="13" t="s">
        <v>1899</v>
      </c>
      <c r="I1255" s="13" t="s">
        <v>2910</v>
      </c>
      <c r="J1255" s="13" t="s">
        <v>1912</v>
      </c>
      <c r="K1255" s="13" t="s">
        <v>2908</v>
      </c>
      <c r="L1255" s="13" t="s">
        <v>2909</v>
      </c>
      <c r="M1255" s="60">
        <v>44743</v>
      </c>
      <c r="N1255" s="18">
        <f>VLOOKUP(A1255,'Master NJ LTC Rating'!$A:$S,19,FALSE)</f>
        <v>5</v>
      </c>
    </row>
    <row r="1256" spans="1:14" x14ac:dyDescent="0.35">
      <c r="A1256" s="13">
        <v>315322</v>
      </c>
      <c r="B1256" s="13" t="s">
        <v>869</v>
      </c>
      <c r="C1256" s="13" t="s">
        <v>870</v>
      </c>
      <c r="D1256" s="13" t="s">
        <v>267</v>
      </c>
      <c r="E1256" s="13" t="s">
        <v>21</v>
      </c>
      <c r="F1256" s="58">
        <v>7039</v>
      </c>
      <c r="G1256" s="13" t="s">
        <v>1898</v>
      </c>
      <c r="H1256" s="13" t="s">
        <v>1911</v>
      </c>
      <c r="I1256" s="13" t="s">
        <v>2907</v>
      </c>
      <c r="J1256" s="13" t="s">
        <v>1912</v>
      </c>
      <c r="K1256" s="13" t="s">
        <v>2908</v>
      </c>
      <c r="L1256" s="13" t="s">
        <v>2909</v>
      </c>
      <c r="M1256" s="60">
        <v>44743</v>
      </c>
      <c r="N1256" s="18">
        <f>VLOOKUP(A1256,'Master NJ LTC Rating'!$A:$S,19,FALSE)</f>
        <v>5</v>
      </c>
    </row>
    <row r="1257" spans="1:14" x14ac:dyDescent="0.35">
      <c r="A1257" s="13">
        <v>315322</v>
      </c>
      <c r="B1257" s="13" t="s">
        <v>869</v>
      </c>
      <c r="C1257" s="13" t="s">
        <v>870</v>
      </c>
      <c r="D1257" s="13" t="s">
        <v>267</v>
      </c>
      <c r="E1257" s="13" t="s">
        <v>21</v>
      </c>
      <c r="F1257" s="58">
        <v>7039</v>
      </c>
      <c r="G1257" s="13" t="s">
        <v>4730</v>
      </c>
      <c r="H1257" s="13" t="s">
        <v>1899</v>
      </c>
      <c r="I1257" s="13" t="s">
        <v>2911</v>
      </c>
      <c r="J1257" s="13" t="s">
        <v>1912</v>
      </c>
      <c r="K1257" s="13" t="s">
        <v>2912</v>
      </c>
      <c r="L1257" s="13" t="s">
        <v>2909</v>
      </c>
      <c r="M1257" s="60">
        <v>44743</v>
      </c>
      <c r="N1257" s="18">
        <f>VLOOKUP(A1257,'Master NJ LTC Rating'!$A:$S,19,FALSE)</f>
        <v>5</v>
      </c>
    </row>
    <row r="1258" spans="1:14" x14ac:dyDescent="0.35">
      <c r="A1258" s="13">
        <v>315322</v>
      </c>
      <c r="B1258" s="13" t="s">
        <v>869</v>
      </c>
      <c r="C1258" s="13" t="s">
        <v>870</v>
      </c>
      <c r="D1258" s="13" t="s">
        <v>267</v>
      </c>
      <c r="E1258" s="13" t="s">
        <v>21</v>
      </c>
      <c r="F1258" s="58">
        <v>7039</v>
      </c>
      <c r="G1258" s="13" t="s">
        <v>1898</v>
      </c>
      <c r="H1258" s="13" t="s">
        <v>1899</v>
      </c>
      <c r="I1258" s="13" t="s">
        <v>2913</v>
      </c>
      <c r="J1258" s="13" t="s">
        <v>1912</v>
      </c>
      <c r="K1258" s="13" t="s">
        <v>2908</v>
      </c>
      <c r="L1258" s="13" t="s">
        <v>2909</v>
      </c>
      <c r="M1258" s="60">
        <v>44743</v>
      </c>
      <c r="N1258" s="18">
        <f>VLOOKUP(A1258,'Master NJ LTC Rating'!$A:$S,19,FALSE)</f>
        <v>5</v>
      </c>
    </row>
    <row r="1259" spans="1:14" x14ac:dyDescent="0.35">
      <c r="A1259" s="13">
        <v>315322</v>
      </c>
      <c r="B1259" s="13" t="s">
        <v>869</v>
      </c>
      <c r="C1259" s="13" t="s">
        <v>870</v>
      </c>
      <c r="D1259" s="13" t="s">
        <v>267</v>
      </c>
      <c r="E1259" s="13" t="s">
        <v>21</v>
      </c>
      <c r="F1259" s="58">
        <v>7039</v>
      </c>
      <c r="G1259" s="13" t="s">
        <v>1898</v>
      </c>
      <c r="H1259" s="13" t="s">
        <v>1899</v>
      </c>
      <c r="I1259" s="13" t="s">
        <v>2416</v>
      </c>
      <c r="J1259" s="13" t="s">
        <v>1912</v>
      </c>
      <c r="K1259" s="13" t="s">
        <v>2908</v>
      </c>
      <c r="L1259" s="13" t="s">
        <v>2909</v>
      </c>
      <c r="M1259" s="60">
        <v>44743</v>
      </c>
      <c r="N1259" s="18">
        <f>VLOOKUP(A1259,'Master NJ LTC Rating'!$A:$S,19,FALSE)</f>
        <v>5</v>
      </c>
    </row>
    <row r="1260" spans="1:14" x14ac:dyDescent="0.35">
      <c r="A1260" s="13">
        <v>315322</v>
      </c>
      <c r="B1260" s="13" t="s">
        <v>869</v>
      </c>
      <c r="C1260" s="13" t="s">
        <v>870</v>
      </c>
      <c r="D1260" s="13" t="s">
        <v>267</v>
      </c>
      <c r="E1260" s="13" t="s">
        <v>21</v>
      </c>
      <c r="F1260" s="58">
        <v>7039</v>
      </c>
      <c r="G1260" s="13" t="s">
        <v>1898</v>
      </c>
      <c r="H1260" s="13" t="s">
        <v>1899</v>
      </c>
      <c r="I1260" s="13" t="s">
        <v>2914</v>
      </c>
      <c r="J1260" s="13" t="s">
        <v>1912</v>
      </c>
      <c r="K1260" s="13" t="s">
        <v>2908</v>
      </c>
      <c r="L1260" s="13" t="s">
        <v>2909</v>
      </c>
      <c r="M1260" s="60">
        <v>44743</v>
      </c>
      <c r="N1260" s="18">
        <f>VLOOKUP(A1260,'Master NJ LTC Rating'!$A:$S,19,FALSE)</f>
        <v>5</v>
      </c>
    </row>
    <row r="1261" spans="1:14" x14ac:dyDescent="0.35">
      <c r="A1261" s="13">
        <v>315322</v>
      </c>
      <c r="B1261" s="13" t="s">
        <v>869</v>
      </c>
      <c r="C1261" s="13" t="s">
        <v>870</v>
      </c>
      <c r="D1261" s="13" t="s">
        <v>267</v>
      </c>
      <c r="E1261" s="13" t="s">
        <v>21</v>
      </c>
      <c r="F1261" s="58">
        <v>7039</v>
      </c>
      <c r="G1261" s="13" t="s">
        <v>1898</v>
      </c>
      <c r="H1261" s="13" t="s">
        <v>1899</v>
      </c>
      <c r="I1261" s="13" t="s">
        <v>2915</v>
      </c>
      <c r="J1261" s="13" t="s">
        <v>1912</v>
      </c>
      <c r="K1261" s="13" t="s">
        <v>2908</v>
      </c>
      <c r="L1261" s="13" t="s">
        <v>2909</v>
      </c>
      <c r="M1261" s="60">
        <v>44743</v>
      </c>
      <c r="N1261" s="18">
        <f>VLOOKUP(A1261,'Master NJ LTC Rating'!$A:$S,19,FALSE)</f>
        <v>5</v>
      </c>
    </row>
    <row r="1262" spans="1:14" x14ac:dyDescent="0.35">
      <c r="A1262" s="13">
        <v>315322</v>
      </c>
      <c r="B1262" s="13" t="s">
        <v>869</v>
      </c>
      <c r="C1262" s="13" t="s">
        <v>870</v>
      </c>
      <c r="D1262" s="13" t="s">
        <v>267</v>
      </c>
      <c r="E1262" s="13" t="s">
        <v>21</v>
      </c>
      <c r="F1262" s="58">
        <v>7039</v>
      </c>
      <c r="G1262" s="13" t="s">
        <v>1898</v>
      </c>
      <c r="H1262" s="13" t="s">
        <v>1899</v>
      </c>
      <c r="I1262" s="13" t="s">
        <v>2418</v>
      </c>
      <c r="J1262" s="13" t="s">
        <v>1912</v>
      </c>
      <c r="K1262" s="13" t="s">
        <v>2908</v>
      </c>
      <c r="L1262" s="13" t="s">
        <v>2909</v>
      </c>
      <c r="M1262" s="60">
        <v>44743</v>
      </c>
      <c r="N1262" s="18">
        <f>VLOOKUP(A1262,'Master NJ LTC Rating'!$A:$S,19,FALSE)</f>
        <v>5</v>
      </c>
    </row>
    <row r="1263" spans="1:14" x14ac:dyDescent="0.35">
      <c r="A1263" s="13">
        <v>315322</v>
      </c>
      <c r="B1263" s="13" t="s">
        <v>869</v>
      </c>
      <c r="C1263" s="13" t="s">
        <v>870</v>
      </c>
      <c r="D1263" s="13" t="s">
        <v>267</v>
      </c>
      <c r="E1263" s="13" t="s">
        <v>21</v>
      </c>
      <c r="F1263" s="58">
        <v>7039</v>
      </c>
      <c r="G1263" s="13" t="s">
        <v>1898</v>
      </c>
      <c r="H1263" s="13" t="s">
        <v>1899</v>
      </c>
      <c r="I1263" s="13" t="s">
        <v>2916</v>
      </c>
      <c r="J1263" s="13" t="s">
        <v>1912</v>
      </c>
      <c r="K1263" s="13" t="s">
        <v>2908</v>
      </c>
      <c r="L1263" s="13" t="s">
        <v>2909</v>
      </c>
      <c r="M1263" s="60">
        <v>44743</v>
      </c>
      <c r="N1263" s="18">
        <f>VLOOKUP(A1263,'Master NJ LTC Rating'!$A:$S,19,FALSE)</f>
        <v>5</v>
      </c>
    </row>
    <row r="1264" spans="1:14" x14ac:dyDescent="0.35">
      <c r="A1264" s="13">
        <v>315322</v>
      </c>
      <c r="B1264" s="13" t="s">
        <v>869</v>
      </c>
      <c r="C1264" s="13" t="s">
        <v>870</v>
      </c>
      <c r="D1264" s="13" t="s">
        <v>267</v>
      </c>
      <c r="E1264" s="13" t="s">
        <v>21</v>
      </c>
      <c r="F1264" s="58">
        <v>7039</v>
      </c>
      <c r="G1264" s="13" t="s">
        <v>1898</v>
      </c>
      <c r="H1264" s="13" t="s">
        <v>1899</v>
      </c>
      <c r="I1264" s="13" t="s">
        <v>2419</v>
      </c>
      <c r="J1264" s="13" t="s">
        <v>1912</v>
      </c>
      <c r="K1264" s="13" t="s">
        <v>2908</v>
      </c>
      <c r="L1264" s="13" t="s">
        <v>2909</v>
      </c>
      <c r="M1264" s="60">
        <v>44743</v>
      </c>
      <c r="N1264" s="18">
        <f>VLOOKUP(A1264,'Master NJ LTC Rating'!$A:$S,19,FALSE)</f>
        <v>5</v>
      </c>
    </row>
    <row r="1265" spans="1:14" x14ac:dyDescent="0.35">
      <c r="A1265" s="13">
        <v>315231</v>
      </c>
      <c r="B1265" s="13" t="s">
        <v>316</v>
      </c>
      <c r="C1265" s="13" t="s">
        <v>317</v>
      </c>
      <c r="D1265" s="13" t="s">
        <v>282</v>
      </c>
      <c r="E1265" s="13" t="s">
        <v>21</v>
      </c>
      <c r="F1265" s="58">
        <v>8080</v>
      </c>
      <c r="G1265" s="13" t="s">
        <v>1904</v>
      </c>
      <c r="H1265" s="13" t="s">
        <v>1899</v>
      </c>
      <c r="I1265" s="13" t="s">
        <v>2608</v>
      </c>
      <c r="J1265" s="13" t="s">
        <v>1906</v>
      </c>
      <c r="K1265" s="13" t="s">
        <v>2001</v>
      </c>
      <c r="L1265" s="13" t="s">
        <v>2603</v>
      </c>
      <c r="M1265" s="60">
        <v>44743</v>
      </c>
      <c r="N1265" s="18">
        <f>VLOOKUP(A1265,'Master NJ LTC Rating'!$A:$S,19,FALSE)</f>
        <v>2</v>
      </c>
    </row>
    <row r="1266" spans="1:14" x14ac:dyDescent="0.35">
      <c r="A1266" s="13">
        <v>315231</v>
      </c>
      <c r="B1266" s="13" t="s">
        <v>316</v>
      </c>
      <c r="C1266" s="13" t="s">
        <v>317</v>
      </c>
      <c r="D1266" s="13" t="s">
        <v>282</v>
      </c>
      <c r="E1266" s="13" t="s">
        <v>21</v>
      </c>
      <c r="F1266" s="58">
        <v>8080</v>
      </c>
      <c r="G1266" s="13" t="s">
        <v>1904</v>
      </c>
      <c r="H1266" s="13" t="s">
        <v>1899</v>
      </c>
      <c r="I1266" s="13" t="s">
        <v>2609</v>
      </c>
      <c r="J1266" s="13" t="s">
        <v>1906</v>
      </c>
      <c r="K1266" s="13" t="s">
        <v>1977</v>
      </c>
      <c r="L1266" s="13" t="s">
        <v>2603</v>
      </c>
      <c r="M1266" s="60">
        <v>44743</v>
      </c>
      <c r="N1266" s="18">
        <f>VLOOKUP(A1266,'Master NJ LTC Rating'!$A:$S,19,FALSE)</f>
        <v>2</v>
      </c>
    </row>
    <row r="1267" spans="1:14" x14ac:dyDescent="0.35">
      <c r="A1267" s="13">
        <v>315231</v>
      </c>
      <c r="B1267" s="13" t="s">
        <v>316</v>
      </c>
      <c r="C1267" s="13" t="s">
        <v>317</v>
      </c>
      <c r="D1267" s="13" t="s">
        <v>282</v>
      </c>
      <c r="E1267" s="13" t="s">
        <v>21</v>
      </c>
      <c r="F1267" s="58">
        <v>8080</v>
      </c>
      <c r="G1267" s="13" t="s">
        <v>1904</v>
      </c>
      <c r="H1267" s="13" t="s">
        <v>1899</v>
      </c>
      <c r="I1267" s="13" t="s">
        <v>2610</v>
      </c>
      <c r="J1267" s="13" t="s">
        <v>1906</v>
      </c>
      <c r="K1267" s="13" t="s">
        <v>2306</v>
      </c>
      <c r="L1267" s="13" t="s">
        <v>2603</v>
      </c>
      <c r="M1267" s="60">
        <v>44743</v>
      </c>
      <c r="N1267" s="18">
        <f>VLOOKUP(A1267,'Master NJ LTC Rating'!$A:$S,19,FALSE)</f>
        <v>2</v>
      </c>
    </row>
    <row r="1268" spans="1:14" x14ac:dyDescent="0.35">
      <c r="A1268" s="13">
        <v>315231</v>
      </c>
      <c r="B1268" s="13" t="s">
        <v>316</v>
      </c>
      <c r="C1268" s="13" t="s">
        <v>317</v>
      </c>
      <c r="D1268" s="13" t="s">
        <v>282</v>
      </c>
      <c r="E1268" s="13" t="s">
        <v>21</v>
      </c>
      <c r="F1268" s="58">
        <v>8080</v>
      </c>
      <c r="G1268" s="13" t="s">
        <v>1904</v>
      </c>
      <c r="H1268" s="13" t="s">
        <v>1899</v>
      </c>
      <c r="I1268" s="13" t="s">
        <v>2611</v>
      </c>
      <c r="J1268" s="13" t="s">
        <v>1906</v>
      </c>
      <c r="K1268" s="13" t="s">
        <v>2502</v>
      </c>
      <c r="L1268" s="13" t="s">
        <v>2603</v>
      </c>
      <c r="M1268" s="60">
        <v>44743</v>
      </c>
      <c r="N1268" s="18">
        <f>VLOOKUP(A1268,'Master NJ LTC Rating'!$A:$S,19,FALSE)</f>
        <v>2</v>
      </c>
    </row>
    <row r="1269" spans="1:14" x14ac:dyDescent="0.35">
      <c r="A1269" s="13">
        <v>315231</v>
      </c>
      <c r="B1269" s="13" t="s">
        <v>316</v>
      </c>
      <c r="C1269" s="13" t="s">
        <v>317</v>
      </c>
      <c r="D1269" s="13" t="s">
        <v>282</v>
      </c>
      <c r="E1269" s="13" t="s">
        <v>21</v>
      </c>
      <c r="F1269" s="58">
        <v>8080</v>
      </c>
      <c r="G1269" s="13" t="s">
        <v>1898</v>
      </c>
      <c r="H1269" s="13" t="s">
        <v>1911</v>
      </c>
      <c r="I1269" s="13" t="s">
        <v>2601</v>
      </c>
      <c r="J1269" s="59">
        <v>1</v>
      </c>
      <c r="K1269" s="13" t="s">
        <v>2602</v>
      </c>
      <c r="L1269" s="13" t="s">
        <v>2603</v>
      </c>
      <c r="M1269" s="60">
        <v>44743</v>
      </c>
      <c r="N1269" s="18">
        <f>VLOOKUP(A1269,'Master NJ LTC Rating'!$A:$S,19,FALSE)</f>
        <v>2</v>
      </c>
    </row>
    <row r="1270" spans="1:14" x14ac:dyDescent="0.35">
      <c r="A1270" s="13">
        <v>315231</v>
      </c>
      <c r="B1270" s="13" t="s">
        <v>316</v>
      </c>
      <c r="C1270" s="13" t="s">
        <v>317</v>
      </c>
      <c r="D1270" s="13" t="s">
        <v>282</v>
      </c>
      <c r="E1270" s="13" t="s">
        <v>21</v>
      </c>
      <c r="F1270" s="58">
        <v>8080</v>
      </c>
      <c r="G1270" s="13" t="s">
        <v>1904</v>
      </c>
      <c r="H1270" s="13" t="s">
        <v>1899</v>
      </c>
      <c r="I1270" s="13" t="s">
        <v>2612</v>
      </c>
      <c r="J1270" s="13" t="s">
        <v>1906</v>
      </c>
      <c r="K1270" s="13" t="s">
        <v>2613</v>
      </c>
      <c r="L1270" s="13" t="s">
        <v>2603</v>
      </c>
      <c r="M1270" s="60">
        <v>44743</v>
      </c>
      <c r="N1270" s="18">
        <f>VLOOKUP(A1270,'Master NJ LTC Rating'!$A:$S,19,FALSE)</f>
        <v>2</v>
      </c>
    </row>
    <row r="1271" spans="1:14" x14ac:dyDescent="0.35">
      <c r="A1271" s="13">
        <v>315231</v>
      </c>
      <c r="B1271" s="13" t="s">
        <v>316</v>
      </c>
      <c r="C1271" s="13" t="s">
        <v>317</v>
      </c>
      <c r="D1271" s="13" t="s">
        <v>282</v>
      </c>
      <c r="E1271" s="13" t="s">
        <v>21</v>
      </c>
      <c r="F1271" s="58">
        <v>8080</v>
      </c>
      <c r="G1271" s="13" t="s">
        <v>4734</v>
      </c>
      <c r="H1271" s="13" t="s">
        <v>1899</v>
      </c>
      <c r="I1271" s="13" t="s">
        <v>2606</v>
      </c>
      <c r="J1271" s="13" t="s">
        <v>1906</v>
      </c>
      <c r="K1271" s="13" t="s">
        <v>2607</v>
      </c>
      <c r="L1271" s="13" t="s">
        <v>2603</v>
      </c>
      <c r="M1271" s="60">
        <v>44743</v>
      </c>
      <c r="N1271" s="18">
        <f>VLOOKUP(A1271,'Master NJ LTC Rating'!$A:$S,19,FALSE)</f>
        <v>2</v>
      </c>
    </row>
    <row r="1272" spans="1:14" x14ac:dyDescent="0.35">
      <c r="A1272" s="13">
        <v>315231</v>
      </c>
      <c r="B1272" s="13" t="s">
        <v>316</v>
      </c>
      <c r="C1272" s="13" t="s">
        <v>317</v>
      </c>
      <c r="D1272" s="13" t="s">
        <v>282</v>
      </c>
      <c r="E1272" s="13" t="s">
        <v>21</v>
      </c>
      <c r="F1272" s="58">
        <v>8080</v>
      </c>
      <c r="G1272" s="13" t="s">
        <v>1913</v>
      </c>
      <c r="H1272" s="13" t="s">
        <v>1911</v>
      </c>
      <c r="I1272" s="13" t="s">
        <v>2604</v>
      </c>
      <c r="J1272" s="59">
        <v>1</v>
      </c>
      <c r="K1272" s="13" t="s">
        <v>2605</v>
      </c>
      <c r="L1272" s="13" t="s">
        <v>2603</v>
      </c>
      <c r="M1272" s="60">
        <v>44743</v>
      </c>
      <c r="N1272" s="18">
        <f>VLOOKUP(A1272,'Master NJ LTC Rating'!$A:$S,19,FALSE)</f>
        <v>2</v>
      </c>
    </row>
    <row r="1273" spans="1:14" x14ac:dyDescent="0.35">
      <c r="A1273" s="13">
        <v>315364</v>
      </c>
      <c r="B1273" s="13" t="s">
        <v>997</v>
      </c>
      <c r="C1273" s="13" t="s">
        <v>998</v>
      </c>
      <c r="D1273" s="13" t="s">
        <v>774</v>
      </c>
      <c r="E1273" s="13" t="s">
        <v>21</v>
      </c>
      <c r="F1273" s="58">
        <v>7724</v>
      </c>
      <c r="G1273" s="13" t="s">
        <v>4737</v>
      </c>
      <c r="H1273" s="13" t="s">
        <v>1899</v>
      </c>
      <c r="I1273" s="13" t="s">
        <v>2005</v>
      </c>
      <c r="J1273" s="13" t="s">
        <v>1906</v>
      </c>
      <c r="K1273" s="13" t="s">
        <v>2006</v>
      </c>
      <c r="L1273" s="13" t="s">
        <v>3048</v>
      </c>
      <c r="M1273" s="60">
        <v>44743</v>
      </c>
      <c r="N1273" s="18">
        <f>VLOOKUP(A1273,'Master NJ LTC Rating'!$A:$S,19,FALSE)</f>
        <v>2</v>
      </c>
    </row>
    <row r="1274" spans="1:14" x14ac:dyDescent="0.35">
      <c r="A1274" s="13">
        <v>315364</v>
      </c>
      <c r="B1274" s="13" t="s">
        <v>997</v>
      </c>
      <c r="C1274" s="13" t="s">
        <v>998</v>
      </c>
      <c r="D1274" s="13" t="s">
        <v>774</v>
      </c>
      <c r="E1274" s="13" t="s">
        <v>21</v>
      </c>
      <c r="F1274" s="58">
        <v>7724</v>
      </c>
      <c r="G1274" s="13" t="s">
        <v>1913</v>
      </c>
      <c r="H1274" s="13" t="s">
        <v>1911</v>
      </c>
      <c r="I1274" s="13" t="s">
        <v>1982</v>
      </c>
      <c r="J1274" s="13" t="s">
        <v>1912</v>
      </c>
      <c r="K1274" s="13" t="s">
        <v>4685</v>
      </c>
      <c r="L1274" s="13" t="s">
        <v>3048</v>
      </c>
      <c r="M1274" s="60">
        <v>44743</v>
      </c>
      <c r="N1274" s="18">
        <f>VLOOKUP(A1274,'Master NJ LTC Rating'!$A:$S,19,FALSE)</f>
        <v>2</v>
      </c>
    </row>
    <row r="1275" spans="1:14" x14ac:dyDescent="0.35">
      <c r="A1275" s="13">
        <v>315364</v>
      </c>
      <c r="B1275" s="13" t="s">
        <v>997</v>
      </c>
      <c r="C1275" s="13" t="s">
        <v>998</v>
      </c>
      <c r="D1275" s="13" t="s">
        <v>774</v>
      </c>
      <c r="E1275" s="13" t="s">
        <v>21</v>
      </c>
      <c r="F1275" s="58">
        <v>7724</v>
      </c>
      <c r="G1275" s="13" t="s">
        <v>4729</v>
      </c>
      <c r="H1275" s="13" t="s">
        <v>1899</v>
      </c>
      <c r="I1275" s="13" t="s">
        <v>2003</v>
      </c>
      <c r="J1275" s="13" t="s">
        <v>1912</v>
      </c>
      <c r="K1275" s="13" t="s">
        <v>1996</v>
      </c>
      <c r="L1275" s="13" t="s">
        <v>3048</v>
      </c>
      <c r="M1275" s="60">
        <v>44743</v>
      </c>
      <c r="N1275" s="18">
        <f>VLOOKUP(A1275,'Master NJ LTC Rating'!$A:$S,19,FALSE)</f>
        <v>2</v>
      </c>
    </row>
    <row r="1276" spans="1:14" x14ac:dyDescent="0.35">
      <c r="A1276" s="13">
        <v>315364</v>
      </c>
      <c r="B1276" s="13" t="s">
        <v>997</v>
      </c>
      <c r="C1276" s="13" t="s">
        <v>998</v>
      </c>
      <c r="D1276" s="13" t="s">
        <v>774</v>
      </c>
      <c r="E1276" s="13" t="s">
        <v>21</v>
      </c>
      <c r="F1276" s="58">
        <v>7724</v>
      </c>
      <c r="G1276" s="13" t="s">
        <v>1913</v>
      </c>
      <c r="H1276" s="13" t="s">
        <v>1911</v>
      </c>
      <c r="I1276" s="13" t="s">
        <v>1985</v>
      </c>
      <c r="J1276" s="13" t="s">
        <v>1912</v>
      </c>
      <c r="K1276" s="13" t="s">
        <v>1983</v>
      </c>
      <c r="L1276" s="13" t="s">
        <v>3048</v>
      </c>
      <c r="M1276" s="60">
        <v>44743</v>
      </c>
      <c r="N1276" s="18">
        <f>VLOOKUP(A1276,'Master NJ LTC Rating'!$A:$S,19,FALSE)</f>
        <v>2</v>
      </c>
    </row>
    <row r="1277" spans="1:14" x14ac:dyDescent="0.35">
      <c r="A1277" s="13">
        <v>315364</v>
      </c>
      <c r="B1277" s="13" t="s">
        <v>997</v>
      </c>
      <c r="C1277" s="13" t="s">
        <v>998</v>
      </c>
      <c r="D1277" s="13" t="s">
        <v>774</v>
      </c>
      <c r="E1277" s="13" t="s">
        <v>21</v>
      </c>
      <c r="F1277" s="58">
        <v>7724</v>
      </c>
      <c r="G1277" s="13" t="s">
        <v>1913</v>
      </c>
      <c r="H1277" s="13" t="s">
        <v>1911</v>
      </c>
      <c r="I1277" s="13" t="s">
        <v>1986</v>
      </c>
      <c r="J1277" s="13" t="s">
        <v>1912</v>
      </c>
      <c r="K1277" s="13" t="s">
        <v>1983</v>
      </c>
      <c r="L1277" s="13" t="s">
        <v>3048</v>
      </c>
      <c r="M1277" s="60">
        <v>44743</v>
      </c>
      <c r="N1277" s="18">
        <f>VLOOKUP(A1277,'Master NJ LTC Rating'!$A:$S,19,FALSE)</f>
        <v>2</v>
      </c>
    </row>
    <row r="1278" spans="1:14" x14ac:dyDescent="0.35">
      <c r="A1278" s="13">
        <v>315364</v>
      </c>
      <c r="B1278" s="13" t="s">
        <v>997</v>
      </c>
      <c r="C1278" s="13" t="s">
        <v>998</v>
      </c>
      <c r="D1278" s="13" t="s">
        <v>774</v>
      </c>
      <c r="E1278" s="13" t="s">
        <v>21</v>
      </c>
      <c r="F1278" s="58">
        <v>7724</v>
      </c>
      <c r="G1278" s="13" t="s">
        <v>1913</v>
      </c>
      <c r="H1278" s="13" t="s">
        <v>1911</v>
      </c>
      <c r="I1278" s="13" t="s">
        <v>1995</v>
      </c>
      <c r="J1278" s="13" t="s">
        <v>1912</v>
      </c>
      <c r="K1278" s="13" t="s">
        <v>1996</v>
      </c>
      <c r="L1278" s="13" t="s">
        <v>3048</v>
      </c>
      <c r="M1278" s="60">
        <v>44743</v>
      </c>
      <c r="N1278" s="18">
        <f>VLOOKUP(A1278,'Master NJ LTC Rating'!$A:$S,19,FALSE)</f>
        <v>2</v>
      </c>
    </row>
    <row r="1279" spans="1:14" x14ac:dyDescent="0.35">
      <c r="A1279" s="13">
        <v>315364</v>
      </c>
      <c r="B1279" s="13" t="s">
        <v>997</v>
      </c>
      <c r="C1279" s="13" t="s">
        <v>998</v>
      </c>
      <c r="D1279" s="13" t="s">
        <v>774</v>
      </c>
      <c r="E1279" s="13" t="s">
        <v>21</v>
      </c>
      <c r="F1279" s="58">
        <v>7724</v>
      </c>
      <c r="G1279" s="13" t="s">
        <v>5168</v>
      </c>
      <c r="H1279" s="13" t="s">
        <v>1911</v>
      </c>
      <c r="I1279" s="13" t="s">
        <v>1987</v>
      </c>
      <c r="J1279" s="13" t="s">
        <v>1912</v>
      </c>
      <c r="K1279" s="13" t="s">
        <v>1983</v>
      </c>
      <c r="L1279" s="13" t="s">
        <v>3048</v>
      </c>
      <c r="M1279" s="60">
        <v>44743</v>
      </c>
      <c r="N1279" s="18">
        <f>VLOOKUP(A1279,'Master NJ LTC Rating'!$A:$S,19,FALSE)</f>
        <v>2</v>
      </c>
    </row>
    <row r="1280" spans="1:14" x14ac:dyDescent="0.35">
      <c r="A1280" s="13">
        <v>315364</v>
      </c>
      <c r="B1280" s="13" t="s">
        <v>997</v>
      </c>
      <c r="C1280" s="13" t="s">
        <v>998</v>
      </c>
      <c r="D1280" s="13" t="s">
        <v>774</v>
      </c>
      <c r="E1280" s="13" t="s">
        <v>21</v>
      </c>
      <c r="F1280" s="58">
        <v>7724</v>
      </c>
      <c r="G1280" s="13" t="s">
        <v>1913</v>
      </c>
      <c r="H1280" s="13" t="s">
        <v>1911</v>
      </c>
      <c r="I1280" s="13" t="s">
        <v>1997</v>
      </c>
      <c r="J1280" s="13" t="s">
        <v>1912</v>
      </c>
      <c r="K1280" s="13" t="s">
        <v>1996</v>
      </c>
      <c r="L1280" s="13" t="s">
        <v>3048</v>
      </c>
      <c r="M1280" s="60">
        <v>44743</v>
      </c>
      <c r="N1280" s="18">
        <f>VLOOKUP(A1280,'Master NJ LTC Rating'!$A:$S,19,FALSE)</f>
        <v>2</v>
      </c>
    </row>
    <row r="1281" spans="1:14" x14ac:dyDescent="0.35">
      <c r="A1281" s="13">
        <v>315364</v>
      </c>
      <c r="B1281" s="13" t="s">
        <v>997</v>
      </c>
      <c r="C1281" s="13" t="s">
        <v>998</v>
      </c>
      <c r="D1281" s="13" t="s">
        <v>774</v>
      </c>
      <c r="E1281" s="13" t="s">
        <v>21</v>
      </c>
      <c r="F1281" s="58">
        <v>7724</v>
      </c>
      <c r="G1281" s="13" t="s">
        <v>1898</v>
      </c>
      <c r="H1281" s="13" t="s">
        <v>1911</v>
      </c>
      <c r="I1281" s="13" t="s">
        <v>1988</v>
      </c>
      <c r="J1281" s="13" t="s">
        <v>1912</v>
      </c>
      <c r="K1281" s="13" t="s">
        <v>1983</v>
      </c>
      <c r="L1281" s="13" t="s">
        <v>3048</v>
      </c>
      <c r="M1281" s="60">
        <v>44743</v>
      </c>
      <c r="N1281" s="18">
        <f>VLOOKUP(A1281,'Master NJ LTC Rating'!$A:$S,19,FALSE)</f>
        <v>2</v>
      </c>
    </row>
    <row r="1282" spans="1:14" x14ac:dyDescent="0.35">
      <c r="A1282" s="13">
        <v>315364</v>
      </c>
      <c r="B1282" s="13" t="s">
        <v>997</v>
      </c>
      <c r="C1282" s="13" t="s">
        <v>998</v>
      </c>
      <c r="D1282" s="13" t="s">
        <v>774</v>
      </c>
      <c r="E1282" s="13" t="s">
        <v>21</v>
      </c>
      <c r="F1282" s="58">
        <v>7724</v>
      </c>
      <c r="G1282" s="13" t="s">
        <v>1913</v>
      </c>
      <c r="H1282" s="13" t="s">
        <v>1911</v>
      </c>
      <c r="I1282" s="13" t="s">
        <v>1989</v>
      </c>
      <c r="J1282" s="13" t="s">
        <v>1912</v>
      </c>
      <c r="K1282" s="13" t="s">
        <v>1983</v>
      </c>
      <c r="L1282" s="13" t="s">
        <v>3048</v>
      </c>
      <c r="M1282" s="60">
        <v>44743</v>
      </c>
      <c r="N1282" s="18">
        <f>VLOOKUP(A1282,'Master NJ LTC Rating'!$A:$S,19,FALSE)</f>
        <v>2</v>
      </c>
    </row>
    <row r="1283" spans="1:14" x14ac:dyDescent="0.35">
      <c r="A1283" s="13">
        <v>315364</v>
      </c>
      <c r="B1283" s="13" t="s">
        <v>997</v>
      </c>
      <c r="C1283" s="13" t="s">
        <v>998</v>
      </c>
      <c r="D1283" s="13" t="s">
        <v>774</v>
      </c>
      <c r="E1283" s="13" t="s">
        <v>21</v>
      </c>
      <c r="F1283" s="58">
        <v>7724</v>
      </c>
      <c r="G1283" s="13" t="s">
        <v>1913</v>
      </c>
      <c r="H1283" s="13" t="s">
        <v>1911</v>
      </c>
      <c r="I1283" s="13" t="s">
        <v>1990</v>
      </c>
      <c r="J1283" s="13" t="s">
        <v>1912</v>
      </c>
      <c r="K1283" s="13" t="s">
        <v>1983</v>
      </c>
      <c r="L1283" s="13" t="s">
        <v>3048</v>
      </c>
      <c r="M1283" s="60">
        <v>44743</v>
      </c>
      <c r="N1283" s="18">
        <f>VLOOKUP(A1283,'Master NJ LTC Rating'!$A:$S,19,FALSE)</f>
        <v>2</v>
      </c>
    </row>
    <row r="1284" spans="1:14" x14ac:dyDescent="0.35">
      <c r="A1284" s="13">
        <v>315364</v>
      </c>
      <c r="B1284" s="13" t="s">
        <v>997</v>
      </c>
      <c r="C1284" s="13" t="s">
        <v>998</v>
      </c>
      <c r="D1284" s="13" t="s">
        <v>774</v>
      </c>
      <c r="E1284" s="13" t="s">
        <v>21</v>
      </c>
      <c r="F1284" s="58">
        <v>7724</v>
      </c>
      <c r="G1284" s="13" t="s">
        <v>1913</v>
      </c>
      <c r="H1284" s="13" t="s">
        <v>1911</v>
      </c>
      <c r="I1284" s="13" t="s">
        <v>1998</v>
      </c>
      <c r="J1284" s="13" t="s">
        <v>1912</v>
      </c>
      <c r="K1284" s="13" t="s">
        <v>1994</v>
      </c>
      <c r="L1284" s="13" t="s">
        <v>3048</v>
      </c>
      <c r="M1284" s="60">
        <v>44743</v>
      </c>
      <c r="N1284" s="18">
        <f>VLOOKUP(A1284,'Master NJ LTC Rating'!$A:$S,19,FALSE)</f>
        <v>2</v>
      </c>
    </row>
    <row r="1285" spans="1:14" x14ac:dyDescent="0.35">
      <c r="A1285" s="13">
        <v>315364</v>
      </c>
      <c r="B1285" s="13" t="s">
        <v>997</v>
      </c>
      <c r="C1285" s="13" t="s">
        <v>998</v>
      </c>
      <c r="D1285" s="13" t="s">
        <v>774</v>
      </c>
      <c r="E1285" s="13" t="s">
        <v>21</v>
      </c>
      <c r="F1285" s="58">
        <v>7724</v>
      </c>
      <c r="G1285" s="13" t="s">
        <v>1917</v>
      </c>
      <c r="H1285" s="13" t="s">
        <v>1899</v>
      </c>
      <c r="I1285" s="13" t="s">
        <v>4686</v>
      </c>
      <c r="J1285" s="13" t="s">
        <v>1906</v>
      </c>
      <c r="K1285" s="13" t="s">
        <v>4687</v>
      </c>
      <c r="L1285" s="13" t="s">
        <v>3048</v>
      </c>
      <c r="M1285" s="60">
        <v>44743</v>
      </c>
      <c r="N1285" s="18">
        <f>VLOOKUP(A1285,'Master NJ LTC Rating'!$A:$S,19,FALSE)</f>
        <v>2</v>
      </c>
    </row>
    <row r="1286" spans="1:14" x14ac:dyDescent="0.35">
      <c r="A1286" s="13">
        <v>315364</v>
      </c>
      <c r="B1286" s="13" t="s">
        <v>997</v>
      </c>
      <c r="C1286" s="13" t="s">
        <v>998</v>
      </c>
      <c r="D1286" s="13" t="s">
        <v>774</v>
      </c>
      <c r="E1286" s="13" t="s">
        <v>21</v>
      </c>
      <c r="F1286" s="58">
        <v>7724</v>
      </c>
      <c r="G1286" s="13" t="s">
        <v>2010</v>
      </c>
      <c r="H1286" s="13" t="s">
        <v>1899</v>
      </c>
      <c r="I1286" s="13" t="s">
        <v>2012</v>
      </c>
      <c r="J1286" s="13" t="s">
        <v>1906</v>
      </c>
      <c r="K1286" s="13" t="s">
        <v>1983</v>
      </c>
      <c r="L1286" s="13" t="s">
        <v>3048</v>
      </c>
      <c r="M1286" s="60">
        <v>44743</v>
      </c>
      <c r="N1286" s="18">
        <f>VLOOKUP(A1286,'Master NJ LTC Rating'!$A:$S,19,FALSE)</f>
        <v>2</v>
      </c>
    </row>
    <row r="1287" spans="1:14" x14ac:dyDescent="0.35">
      <c r="A1287" s="13">
        <v>315364</v>
      </c>
      <c r="B1287" s="13" t="s">
        <v>997</v>
      </c>
      <c r="C1287" s="13" t="s">
        <v>998</v>
      </c>
      <c r="D1287" s="13" t="s">
        <v>774</v>
      </c>
      <c r="E1287" s="13" t="s">
        <v>21</v>
      </c>
      <c r="F1287" s="58">
        <v>7724</v>
      </c>
      <c r="G1287" s="13" t="s">
        <v>1908</v>
      </c>
      <c r="H1287" s="13" t="s">
        <v>1899</v>
      </c>
      <c r="I1287" s="13" t="s">
        <v>3049</v>
      </c>
      <c r="J1287" s="13" t="s">
        <v>1906</v>
      </c>
      <c r="K1287" s="13" t="s">
        <v>2008</v>
      </c>
      <c r="L1287" s="13" t="s">
        <v>3048</v>
      </c>
      <c r="M1287" s="60">
        <v>44743</v>
      </c>
      <c r="N1287" s="18">
        <f>VLOOKUP(A1287,'Master NJ LTC Rating'!$A:$S,19,FALSE)</f>
        <v>2</v>
      </c>
    </row>
    <row r="1288" spans="1:14" x14ac:dyDescent="0.35">
      <c r="A1288" s="13">
        <v>315364</v>
      </c>
      <c r="B1288" s="13" t="s">
        <v>997</v>
      </c>
      <c r="C1288" s="13" t="s">
        <v>998</v>
      </c>
      <c r="D1288" s="13" t="s">
        <v>774</v>
      </c>
      <c r="E1288" s="13" t="s">
        <v>21</v>
      </c>
      <c r="F1288" s="58">
        <v>7724</v>
      </c>
      <c r="G1288" s="13" t="s">
        <v>1913</v>
      </c>
      <c r="H1288" s="13" t="s">
        <v>1911</v>
      </c>
      <c r="I1288" s="13" t="s">
        <v>2000</v>
      </c>
      <c r="J1288" s="13" t="s">
        <v>1912</v>
      </c>
      <c r="K1288" s="13" t="s">
        <v>1996</v>
      </c>
      <c r="L1288" s="13" t="s">
        <v>3048</v>
      </c>
      <c r="M1288" s="60">
        <v>44743</v>
      </c>
      <c r="N1288" s="18">
        <f>VLOOKUP(A1288,'Master NJ LTC Rating'!$A:$S,19,FALSE)</f>
        <v>2</v>
      </c>
    </row>
    <row r="1289" spans="1:14" x14ac:dyDescent="0.35">
      <c r="A1289" s="13">
        <v>315364</v>
      </c>
      <c r="B1289" s="13" t="s">
        <v>997</v>
      </c>
      <c r="C1289" s="13" t="s">
        <v>998</v>
      </c>
      <c r="D1289" s="13" t="s">
        <v>774</v>
      </c>
      <c r="E1289" s="13" t="s">
        <v>21</v>
      </c>
      <c r="F1289" s="58">
        <v>7724</v>
      </c>
      <c r="G1289" s="13" t="s">
        <v>1913</v>
      </c>
      <c r="H1289" s="13" t="s">
        <v>1911</v>
      </c>
      <c r="I1289" s="13" t="s">
        <v>5083</v>
      </c>
      <c r="J1289" s="13" t="s">
        <v>1912</v>
      </c>
      <c r="K1289" s="13" t="s">
        <v>2001</v>
      </c>
      <c r="L1289" s="13" t="s">
        <v>3048</v>
      </c>
      <c r="M1289" s="60">
        <v>44743</v>
      </c>
      <c r="N1289" s="18">
        <f>VLOOKUP(A1289,'Master NJ LTC Rating'!$A:$S,19,FALSE)</f>
        <v>2</v>
      </c>
    </row>
    <row r="1290" spans="1:14" x14ac:dyDescent="0.35">
      <c r="A1290" s="13">
        <v>315364</v>
      </c>
      <c r="B1290" s="13" t="s">
        <v>997</v>
      </c>
      <c r="C1290" s="13" t="s">
        <v>998</v>
      </c>
      <c r="D1290" s="13" t="s">
        <v>774</v>
      </c>
      <c r="E1290" s="13" t="s">
        <v>21</v>
      </c>
      <c r="F1290" s="58">
        <v>7724</v>
      </c>
      <c r="G1290" s="13" t="s">
        <v>1913</v>
      </c>
      <c r="H1290" s="13" t="s">
        <v>1911</v>
      </c>
      <c r="I1290" s="13" t="s">
        <v>5084</v>
      </c>
      <c r="J1290" s="13" t="s">
        <v>1912</v>
      </c>
      <c r="K1290" s="13" t="s">
        <v>4685</v>
      </c>
      <c r="L1290" s="13" t="s">
        <v>3048</v>
      </c>
      <c r="M1290" s="60">
        <v>44743</v>
      </c>
      <c r="N1290" s="18">
        <f>VLOOKUP(A1290,'Master NJ LTC Rating'!$A:$S,19,FALSE)</f>
        <v>2</v>
      </c>
    </row>
    <row r="1291" spans="1:14" x14ac:dyDescent="0.35">
      <c r="A1291" s="13">
        <v>315364</v>
      </c>
      <c r="B1291" s="13" t="s">
        <v>997</v>
      </c>
      <c r="C1291" s="13" t="s">
        <v>998</v>
      </c>
      <c r="D1291" s="13" t="s">
        <v>774</v>
      </c>
      <c r="E1291" s="13" t="s">
        <v>21</v>
      </c>
      <c r="F1291" s="58">
        <v>7724</v>
      </c>
      <c r="G1291" s="13" t="s">
        <v>4729</v>
      </c>
      <c r="H1291" s="13" t="s">
        <v>1899</v>
      </c>
      <c r="I1291" s="13" t="s">
        <v>2004</v>
      </c>
      <c r="J1291" s="13" t="s">
        <v>1912</v>
      </c>
      <c r="K1291" s="13" t="s">
        <v>1996</v>
      </c>
      <c r="L1291" s="13" t="s">
        <v>3048</v>
      </c>
      <c r="M1291" s="60">
        <v>44743</v>
      </c>
      <c r="N1291" s="18">
        <f>VLOOKUP(A1291,'Master NJ LTC Rating'!$A:$S,19,FALSE)</f>
        <v>2</v>
      </c>
    </row>
    <row r="1292" spans="1:14" x14ac:dyDescent="0.35">
      <c r="A1292" s="13">
        <v>315364</v>
      </c>
      <c r="B1292" s="13" t="s">
        <v>997</v>
      </c>
      <c r="C1292" s="13" t="s">
        <v>998</v>
      </c>
      <c r="D1292" s="13" t="s">
        <v>774</v>
      </c>
      <c r="E1292" s="13" t="s">
        <v>21</v>
      </c>
      <c r="F1292" s="58">
        <v>7724</v>
      </c>
      <c r="G1292" s="13" t="s">
        <v>1904</v>
      </c>
      <c r="H1292" s="13" t="s">
        <v>1899</v>
      </c>
      <c r="I1292" s="13" t="s">
        <v>4688</v>
      </c>
      <c r="J1292" s="13" t="s">
        <v>1906</v>
      </c>
      <c r="K1292" s="13" t="s">
        <v>3374</v>
      </c>
      <c r="L1292" s="13" t="s">
        <v>3048</v>
      </c>
      <c r="M1292" s="60">
        <v>44743</v>
      </c>
      <c r="N1292" s="18">
        <f>VLOOKUP(A1292,'Master NJ LTC Rating'!$A:$S,19,FALSE)</f>
        <v>2</v>
      </c>
    </row>
    <row r="1293" spans="1:14" x14ac:dyDescent="0.35">
      <c r="A1293" s="13">
        <v>315364</v>
      </c>
      <c r="B1293" s="13" t="s">
        <v>997</v>
      </c>
      <c r="C1293" s="13" t="s">
        <v>998</v>
      </c>
      <c r="D1293" s="13" t="s">
        <v>774</v>
      </c>
      <c r="E1293" s="13" t="s">
        <v>21</v>
      </c>
      <c r="F1293" s="58">
        <v>7724</v>
      </c>
      <c r="G1293" s="13" t="s">
        <v>1913</v>
      </c>
      <c r="H1293" s="13" t="s">
        <v>1911</v>
      </c>
      <c r="I1293" s="13" t="s">
        <v>2002</v>
      </c>
      <c r="J1293" s="13" t="s">
        <v>1912</v>
      </c>
      <c r="K1293" s="13" t="s">
        <v>1994</v>
      </c>
      <c r="L1293" s="13" t="s">
        <v>3048</v>
      </c>
      <c r="M1293" s="60">
        <v>44743</v>
      </c>
      <c r="N1293" s="18">
        <f>VLOOKUP(A1293,'Master NJ LTC Rating'!$A:$S,19,FALSE)</f>
        <v>2</v>
      </c>
    </row>
    <row r="1294" spans="1:14" x14ac:dyDescent="0.35">
      <c r="A1294" s="13">
        <v>315056</v>
      </c>
      <c r="B1294" s="13" t="s">
        <v>1201</v>
      </c>
      <c r="C1294" s="13" t="s">
        <v>1200</v>
      </c>
      <c r="D1294" s="13" t="s">
        <v>250</v>
      </c>
      <c r="E1294" s="13" t="s">
        <v>21</v>
      </c>
      <c r="F1294" s="58">
        <v>7753</v>
      </c>
      <c r="G1294" s="13" t="s">
        <v>5168</v>
      </c>
      <c r="H1294" s="13" t="s">
        <v>1899</v>
      </c>
      <c r="I1294" s="13" t="s">
        <v>1937</v>
      </c>
      <c r="J1294" s="59">
        <v>0.25</v>
      </c>
      <c r="K1294" s="13" t="s">
        <v>4683</v>
      </c>
      <c r="L1294" s="13" t="s">
        <v>2097</v>
      </c>
      <c r="M1294" s="60">
        <v>44743</v>
      </c>
      <c r="N1294" s="18">
        <f>VLOOKUP(A1294,'Master NJ LTC Rating'!$A:$S,19,FALSE)</f>
        <v>3</v>
      </c>
    </row>
    <row r="1295" spans="1:14" x14ac:dyDescent="0.35">
      <c r="A1295" s="13">
        <v>315056</v>
      </c>
      <c r="B1295" s="13" t="s">
        <v>1201</v>
      </c>
      <c r="C1295" s="13" t="s">
        <v>1200</v>
      </c>
      <c r="D1295" s="13" t="s">
        <v>250</v>
      </c>
      <c r="E1295" s="13" t="s">
        <v>21</v>
      </c>
      <c r="F1295" s="58">
        <v>7753</v>
      </c>
      <c r="G1295" s="13" t="s">
        <v>5168</v>
      </c>
      <c r="H1295" s="13" t="s">
        <v>1899</v>
      </c>
      <c r="I1295" s="13" t="s">
        <v>1961</v>
      </c>
      <c r="J1295" s="59">
        <v>0.25</v>
      </c>
      <c r="K1295" s="13" t="s">
        <v>4683</v>
      </c>
      <c r="L1295" s="13" t="s">
        <v>2097</v>
      </c>
      <c r="M1295" s="60">
        <v>44743</v>
      </c>
      <c r="N1295" s="18">
        <f>VLOOKUP(A1295,'Master NJ LTC Rating'!$A:$S,19,FALSE)</f>
        <v>3</v>
      </c>
    </row>
    <row r="1296" spans="1:14" x14ac:dyDescent="0.35">
      <c r="A1296" s="13">
        <v>315056</v>
      </c>
      <c r="B1296" s="13" t="s">
        <v>1201</v>
      </c>
      <c r="C1296" s="13" t="s">
        <v>1200</v>
      </c>
      <c r="D1296" s="13" t="s">
        <v>250</v>
      </c>
      <c r="E1296" s="13" t="s">
        <v>21</v>
      </c>
      <c r="F1296" s="58">
        <v>7753</v>
      </c>
      <c r="G1296" s="13" t="s">
        <v>4731</v>
      </c>
      <c r="H1296" s="13" t="s">
        <v>1899</v>
      </c>
      <c r="I1296" s="13" t="s">
        <v>2093</v>
      </c>
      <c r="J1296" s="59">
        <v>0.19</v>
      </c>
      <c r="K1296" s="13" t="s">
        <v>4683</v>
      </c>
      <c r="L1296" s="13" t="s">
        <v>2097</v>
      </c>
      <c r="M1296" s="60">
        <v>44743</v>
      </c>
      <c r="N1296" s="18">
        <f>VLOOKUP(A1296,'Master NJ LTC Rating'!$A:$S,19,FALSE)</f>
        <v>3</v>
      </c>
    </row>
    <row r="1297" spans="1:14" x14ac:dyDescent="0.35">
      <c r="A1297" s="13">
        <v>315056</v>
      </c>
      <c r="B1297" s="13" t="s">
        <v>1201</v>
      </c>
      <c r="C1297" s="13" t="s">
        <v>1200</v>
      </c>
      <c r="D1297" s="13" t="s">
        <v>250</v>
      </c>
      <c r="E1297" s="13" t="s">
        <v>21</v>
      </c>
      <c r="F1297" s="58">
        <v>7753</v>
      </c>
      <c r="G1297" s="13" t="s">
        <v>1898</v>
      </c>
      <c r="H1297" s="13" t="s">
        <v>1911</v>
      </c>
      <c r="I1297" s="13" t="s">
        <v>3660</v>
      </c>
      <c r="J1297" s="13" t="s">
        <v>1912</v>
      </c>
      <c r="K1297" s="13" t="s">
        <v>4683</v>
      </c>
      <c r="L1297" s="13" t="s">
        <v>2097</v>
      </c>
      <c r="M1297" s="60">
        <v>44743</v>
      </c>
      <c r="N1297" s="18">
        <f>VLOOKUP(A1297,'Master NJ LTC Rating'!$A:$S,19,FALSE)</f>
        <v>3</v>
      </c>
    </row>
    <row r="1298" spans="1:14" x14ac:dyDescent="0.35">
      <c r="A1298" s="13">
        <v>315056</v>
      </c>
      <c r="B1298" s="13" t="s">
        <v>1201</v>
      </c>
      <c r="C1298" s="13" t="s">
        <v>1200</v>
      </c>
      <c r="D1298" s="13" t="s">
        <v>250</v>
      </c>
      <c r="E1298" s="13" t="s">
        <v>21</v>
      </c>
      <c r="F1298" s="58">
        <v>7753</v>
      </c>
      <c r="G1298" s="13" t="s">
        <v>1898</v>
      </c>
      <c r="H1298" s="13" t="s">
        <v>1911</v>
      </c>
      <c r="I1298" s="13" t="s">
        <v>4691</v>
      </c>
      <c r="J1298" s="13" t="s">
        <v>1912</v>
      </c>
      <c r="K1298" s="13" t="s">
        <v>4683</v>
      </c>
      <c r="L1298" s="13" t="s">
        <v>2097</v>
      </c>
      <c r="M1298" s="60">
        <v>44743</v>
      </c>
      <c r="N1298" s="18">
        <f>VLOOKUP(A1298,'Master NJ LTC Rating'!$A:$S,19,FALSE)</f>
        <v>3</v>
      </c>
    </row>
    <row r="1299" spans="1:14" x14ac:dyDescent="0.35">
      <c r="A1299" s="13">
        <v>315056</v>
      </c>
      <c r="B1299" s="13" t="s">
        <v>1201</v>
      </c>
      <c r="C1299" s="13" t="s">
        <v>1200</v>
      </c>
      <c r="D1299" s="13" t="s">
        <v>250</v>
      </c>
      <c r="E1299" s="13" t="s">
        <v>21</v>
      </c>
      <c r="F1299" s="58">
        <v>7753</v>
      </c>
      <c r="G1299" s="13" t="s">
        <v>1913</v>
      </c>
      <c r="H1299" s="13" t="s">
        <v>1911</v>
      </c>
      <c r="I1299" s="13" t="s">
        <v>4692</v>
      </c>
      <c r="J1299" s="59">
        <v>0.05</v>
      </c>
      <c r="K1299" s="13" t="s">
        <v>4683</v>
      </c>
      <c r="L1299" s="13" t="s">
        <v>2097</v>
      </c>
      <c r="M1299" s="60">
        <v>44743</v>
      </c>
      <c r="N1299" s="18">
        <f>VLOOKUP(A1299,'Master NJ LTC Rating'!$A:$S,19,FALSE)</f>
        <v>3</v>
      </c>
    </row>
    <row r="1300" spans="1:14" x14ac:dyDescent="0.35">
      <c r="A1300" s="13">
        <v>315056</v>
      </c>
      <c r="B1300" s="13" t="s">
        <v>1201</v>
      </c>
      <c r="C1300" s="13" t="s">
        <v>1200</v>
      </c>
      <c r="D1300" s="13" t="s">
        <v>250</v>
      </c>
      <c r="E1300" s="13" t="s">
        <v>21</v>
      </c>
      <c r="F1300" s="58">
        <v>7753</v>
      </c>
      <c r="G1300" s="13" t="s">
        <v>5168</v>
      </c>
      <c r="H1300" s="13" t="s">
        <v>1899</v>
      </c>
      <c r="I1300" s="13" t="s">
        <v>1941</v>
      </c>
      <c r="J1300" s="59">
        <v>0.25</v>
      </c>
      <c r="K1300" s="13" t="s">
        <v>4683</v>
      </c>
      <c r="L1300" s="13" t="s">
        <v>2097</v>
      </c>
      <c r="M1300" s="60">
        <v>44743</v>
      </c>
      <c r="N1300" s="18">
        <f>VLOOKUP(A1300,'Master NJ LTC Rating'!$A:$S,19,FALSE)</f>
        <v>3</v>
      </c>
    </row>
    <row r="1301" spans="1:14" x14ac:dyDescent="0.35">
      <c r="A1301" s="13">
        <v>315473</v>
      </c>
      <c r="B1301" s="13" t="s">
        <v>931</v>
      </c>
      <c r="C1301" s="13" t="s">
        <v>932</v>
      </c>
      <c r="D1301" s="13" t="s">
        <v>933</v>
      </c>
      <c r="E1301" s="13" t="s">
        <v>21</v>
      </c>
      <c r="F1301" s="58">
        <v>7647</v>
      </c>
      <c r="G1301" s="13" t="s">
        <v>1904</v>
      </c>
      <c r="H1301" s="13" t="s">
        <v>1899</v>
      </c>
      <c r="I1301" s="13" t="s">
        <v>3389</v>
      </c>
      <c r="J1301" s="13" t="s">
        <v>1906</v>
      </c>
      <c r="K1301" s="13" t="s">
        <v>3390</v>
      </c>
      <c r="L1301" s="13" t="s">
        <v>3388</v>
      </c>
      <c r="M1301" s="60">
        <v>44743</v>
      </c>
      <c r="N1301" s="18">
        <f>VLOOKUP(A1301,'Master NJ LTC Rating'!$A:$S,19,FALSE)</f>
        <v>5</v>
      </c>
    </row>
    <row r="1302" spans="1:14" x14ac:dyDescent="0.35">
      <c r="A1302" s="13">
        <v>315473</v>
      </c>
      <c r="B1302" s="13" t="s">
        <v>931</v>
      </c>
      <c r="C1302" s="13" t="s">
        <v>932</v>
      </c>
      <c r="D1302" s="13" t="s">
        <v>933</v>
      </c>
      <c r="E1302" s="13" t="s">
        <v>21</v>
      </c>
      <c r="F1302" s="58">
        <v>7647</v>
      </c>
      <c r="G1302" s="13" t="s">
        <v>1908</v>
      </c>
      <c r="H1302" s="13" t="s">
        <v>1899</v>
      </c>
      <c r="I1302" s="13" t="s">
        <v>3391</v>
      </c>
      <c r="J1302" s="13" t="s">
        <v>1906</v>
      </c>
      <c r="K1302" s="13" t="s">
        <v>3392</v>
      </c>
      <c r="L1302" s="13" t="s">
        <v>3388</v>
      </c>
      <c r="M1302" s="60">
        <v>44743</v>
      </c>
      <c r="N1302" s="18">
        <f>VLOOKUP(A1302,'Master NJ LTC Rating'!$A:$S,19,FALSE)</f>
        <v>5</v>
      </c>
    </row>
    <row r="1303" spans="1:14" x14ac:dyDescent="0.35">
      <c r="A1303" s="13">
        <v>315473</v>
      </c>
      <c r="B1303" s="13" t="s">
        <v>931</v>
      </c>
      <c r="C1303" s="13" t="s">
        <v>932</v>
      </c>
      <c r="D1303" s="13" t="s">
        <v>933</v>
      </c>
      <c r="E1303" s="13" t="s">
        <v>21</v>
      </c>
      <c r="F1303" s="58">
        <v>7647</v>
      </c>
      <c r="G1303" s="13" t="s">
        <v>1917</v>
      </c>
      <c r="H1303" s="13" t="s">
        <v>1911</v>
      </c>
      <c r="I1303" s="13" t="s">
        <v>931</v>
      </c>
      <c r="J1303" s="13" t="s">
        <v>1906</v>
      </c>
      <c r="K1303" s="13" t="s">
        <v>3387</v>
      </c>
      <c r="L1303" s="13" t="s">
        <v>3388</v>
      </c>
      <c r="M1303" s="60">
        <v>44743</v>
      </c>
      <c r="N1303" s="18">
        <f>VLOOKUP(A1303,'Master NJ LTC Rating'!$A:$S,19,FALSE)</f>
        <v>5</v>
      </c>
    </row>
    <row r="1304" spans="1:14" x14ac:dyDescent="0.35">
      <c r="A1304" s="13">
        <v>315473</v>
      </c>
      <c r="B1304" s="13" t="s">
        <v>931</v>
      </c>
      <c r="C1304" s="13" t="s">
        <v>932</v>
      </c>
      <c r="D1304" s="13" t="s">
        <v>933</v>
      </c>
      <c r="E1304" s="13" t="s">
        <v>21</v>
      </c>
      <c r="F1304" s="58">
        <v>7647</v>
      </c>
      <c r="G1304" s="13" t="s">
        <v>1908</v>
      </c>
      <c r="H1304" s="13" t="s">
        <v>1899</v>
      </c>
      <c r="I1304" s="13" t="s">
        <v>3393</v>
      </c>
      <c r="J1304" s="13" t="s">
        <v>1906</v>
      </c>
      <c r="K1304" s="13" t="s">
        <v>3394</v>
      </c>
      <c r="L1304" s="13" t="s">
        <v>3388</v>
      </c>
      <c r="M1304" s="60">
        <v>44743</v>
      </c>
      <c r="N1304" s="18">
        <f>VLOOKUP(A1304,'Master NJ LTC Rating'!$A:$S,19,FALSE)</f>
        <v>5</v>
      </c>
    </row>
    <row r="1305" spans="1:14" x14ac:dyDescent="0.35">
      <c r="A1305" s="13">
        <v>315528</v>
      </c>
      <c r="B1305" s="13" t="s">
        <v>367</v>
      </c>
      <c r="C1305" s="13" t="s">
        <v>368</v>
      </c>
      <c r="D1305" s="13" t="s">
        <v>197</v>
      </c>
      <c r="E1305" s="13" t="s">
        <v>21</v>
      </c>
      <c r="F1305" s="58">
        <v>7728</v>
      </c>
      <c r="G1305" s="13" t="s">
        <v>1908</v>
      </c>
      <c r="H1305" s="13" t="s">
        <v>1899</v>
      </c>
      <c r="I1305" s="13" t="s">
        <v>3568</v>
      </c>
      <c r="J1305" s="13" t="s">
        <v>1906</v>
      </c>
      <c r="K1305" s="13" t="s">
        <v>3569</v>
      </c>
      <c r="L1305" s="13" t="s">
        <v>3566</v>
      </c>
      <c r="M1305" s="60">
        <v>44743</v>
      </c>
      <c r="N1305" s="18">
        <f>VLOOKUP(A1305,'Master NJ LTC Rating'!$A:$S,19,FALSE)</f>
        <v>3</v>
      </c>
    </row>
    <row r="1306" spans="1:14" x14ac:dyDescent="0.35">
      <c r="A1306" s="13">
        <v>315528</v>
      </c>
      <c r="B1306" s="13" t="s">
        <v>367</v>
      </c>
      <c r="C1306" s="13" t="s">
        <v>368</v>
      </c>
      <c r="D1306" s="13" t="s">
        <v>197</v>
      </c>
      <c r="E1306" s="13" t="s">
        <v>21</v>
      </c>
      <c r="F1306" s="58">
        <v>7728</v>
      </c>
      <c r="G1306" s="13" t="s">
        <v>2010</v>
      </c>
      <c r="H1306" s="13" t="s">
        <v>1899</v>
      </c>
      <c r="I1306" s="13" t="s">
        <v>3565</v>
      </c>
      <c r="J1306" s="13" t="s">
        <v>1906</v>
      </c>
      <c r="K1306" s="13" t="s">
        <v>2509</v>
      </c>
      <c r="L1306" s="13" t="s">
        <v>3566</v>
      </c>
      <c r="M1306" s="60">
        <v>44743</v>
      </c>
      <c r="N1306" s="18">
        <f>VLOOKUP(A1306,'Master NJ LTC Rating'!$A:$S,19,FALSE)</f>
        <v>3</v>
      </c>
    </row>
    <row r="1307" spans="1:14" x14ac:dyDescent="0.35">
      <c r="A1307" s="13">
        <v>315528</v>
      </c>
      <c r="B1307" s="13" t="s">
        <v>367</v>
      </c>
      <c r="C1307" s="13" t="s">
        <v>368</v>
      </c>
      <c r="D1307" s="13" t="s">
        <v>197</v>
      </c>
      <c r="E1307" s="13" t="s">
        <v>21</v>
      </c>
      <c r="F1307" s="58">
        <v>7728</v>
      </c>
      <c r="G1307" s="13" t="s">
        <v>2010</v>
      </c>
      <c r="H1307" s="13" t="s">
        <v>1899</v>
      </c>
      <c r="I1307" s="13" t="s">
        <v>1926</v>
      </c>
      <c r="J1307" s="13" t="s">
        <v>1906</v>
      </c>
      <c r="K1307" s="13" t="s">
        <v>2311</v>
      </c>
      <c r="L1307" s="13" t="s">
        <v>3566</v>
      </c>
      <c r="M1307" s="60">
        <v>44743</v>
      </c>
      <c r="N1307" s="18">
        <f>VLOOKUP(A1307,'Master NJ LTC Rating'!$A:$S,19,FALSE)</f>
        <v>3</v>
      </c>
    </row>
    <row r="1308" spans="1:14" x14ac:dyDescent="0.35">
      <c r="A1308" s="13">
        <v>315528</v>
      </c>
      <c r="B1308" s="13" t="s">
        <v>367</v>
      </c>
      <c r="C1308" s="13" t="s">
        <v>368</v>
      </c>
      <c r="D1308" s="13" t="s">
        <v>197</v>
      </c>
      <c r="E1308" s="13" t="s">
        <v>21</v>
      </c>
      <c r="F1308" s="58">
        <v>7728</v>
      </c>
      <c r="G1308" s="13" t="s">
        <v>2010</v>
      </c>
      <c r="H1308" s="13" t="s">
        <v>1899</v>
      </c>
      <c r="I1308" s="13" t="s">
        <v>2225</v>
      </c>
      <c r="J1308" s="13" t="s">
        <v>1906</v>
      </c>
      <c r="K1308" s="13" t="s">
        <v>2311</v>
      </c>
      <c r="L1308" s="13" t="s">
        <v>3566</v>
      </c>
      <c r="M1308" s="60">
        <v>44743</v>
      </c>
      <c r="N1308" s="18">
        <f>VLOOKUP(A1308,'Master NJ LTC Rating'!$A:$S,19,FALSE)</f>
        <v>3</v>
      </c>
    </row>
    <row r="1309" spans="1:14" x14ac:dyDescent="0.35">
      <c r="A1309" s="13">
        <v>315528</v>
      </c>
      <c r="B1309" s="13" t="s">
        <v>367</v>
      </c>
      <c r="C1309" s="13" t="s">
        <v>368</v>
      </c>
      <c r="D1309" s="13" t="s">
        <v>197</v>
      </c>
      <c r="E1309" s="13" t="s">
        <v>21</v>
      </c>
      <c r="F1309" s="58">
        <v>7728</v>
      </c>
      <c r="G1309" s="13" t="s">
        <v>2010</v>
      </c>
      <c r="H1309" s="13" t="s">
        <v>1899</v>
      </c>
      <c r="I1309" s="13" t="s">
        <v>3567</v>
      </c>
      <c r="J1309" s="13" t="s">
        <v>1906</v>
      </c>
      <c r="K1309" s="13" t="s">
        <v>2509</v>
      </c>
      <c r="L1309" s="13" t="s">
        <v>3566</v>
      </c>
      <c r="M1309" s="60">
        <v>44743</v>
      </c>
      <c r="N1309" s="18">
        <f>VLOOKUP(A1309,'Master NJ LTC Rating'!$A:$S,19,FALSE)</f>
        <v>3</v>
      </c>
    </row>
    <row r="1310" spans="1:14" x14ac:dyDescent="0.35">
      <c r="A1310" s="13">
        <v>315101</v>
      </c>
      <c r="B1310" s="13" t="s">
        <v>1127</v>
      </c>
      <c r="C1310" s="13" t="s">
        <v>1128</v>
      </c>
      <c r="D1310" s="13" t="s">
        <v>598</v>
      </c>
      <c r="E1310" s="13" t="s">
        <v>21</v>
      </c>
      <c r="F1310" s="58">
        <v>7060</v>
      </c>
      <c r="G1310" s="13" t="s">
        <v>1908</v>
      </c>
      <c r="H1310" s="13" t="s">
        <v>1899</v>
      </c>
      <c r="I1310" s="13" t="s">
        <v>2214</v>
      </c>
      <c r="J1310" s="13" t="s">
        <v>1906</v>
      </c>
      <c r="K1310" s="13" t="s">
        <v>2197</v>
      </c>
      <c r="L1310" s="13" t="s">
        <v>2198</v>
      </c>
      <c r="M1310" s="60">
        <v>44743</v>
      </c>
      <c r="N1310" s="18">
        <f>VLOOKUP(A1310,'Master NJ LTC Rating'!$A:$S,19,FALSE)</f>
        <v>5</v>
      </c>
    </row>
    <row r="1311" spans="1:14" x14ac:dyDescent="0.35">
      <c r="A1311" s="13">
        <v>315101</v>
      </c>
      <c r="B1311" s="13" t="s">
        <v>1127</v>
      </c>
      <c r="C1311" s="13" t="s">
        <v>1128</v>
      </c>
      <c r="D1311" s="13" t="s">
        <v>598</v>
      </c>
      <c r="E1311" s="13" t="s">
        <v>21</v>
      </c>
      <c r="F1311" s="58">
        <v>7060</v>
      </c>
      <c r="G1311" s="13" t="s">
        <v>4722</v>
      </c>
      <c r="H1311" s="13" t="s">
        <v>1899</v>
      </c>
      <c r="I1311" s="13" t="s">
        <v>2686</v>
      </c>
      <c r="J1311" s="13" t="s">
        <v>1906</v>
      </c>
      <c r="K1311" s="13" t="s">
        <v>4678</v>
      </c>
      <c r="L1311" s="13" t="s">
        <v>2198</v>
      </c>
      <c r="M1311" s="60">
        <v>44743</v>
      </c>
      <c r="N1311" s="18">
        <f>VLOOKUP(A1311,'Master NJ LTC Rating'!$A:$S,19,FALSE)</f>
        <v>5</v>
      </c>
    </row>
    <row r="1312" spans="1:14" x14ac:dyDescent="0.35">
      <c r="A1312" s="13">
        <v>315101</v>
      </c>
      <c r="B1312" s="13" t="s">
        <v>1127</v>
      </c>
      <c r="C1312" s="13" t="s">
        <v>1128</v>
      </c>
      <c r="D1312" s="13" t="s">
        <v>598</v>
      </c>
      <c r="E1312" s="13" t="s">
        <v>21</v>
      </c>
      <c r="F1312" s="58">
        <v>7060</v>
      </c>
      <c r="G1312" s="13" t="s">
        <v>4722</v>
      </c>
      <c r="H1312" s="13" t="s">
        <v>1899</v>
      </c>
      <c r="I1312" s="13" t="s">
        <v>5098</v>
      </c>
      <c r="J1312" s="13" t="s">
        <v>1906</v>
      </c>
      <c r="K1312" s="13" t="s">
        <v>4678</v>
      </c>
      <c r="L1312" s="13" t="s">
        <v>2198</v>
      </c>
      <c r="M1312" s="60">
        <v>44743</v>
      </c>
      <c r="N1312" s="18">
        <f>VLOOKUP(A1312,'Master NJ LTC Rating'!$A:$S,19,FALSE)</f>
        <v>5</v>
      </c>
    </row>
    <row r="1313" spans="1:14" x14ac:dyDescent="0.35">
      <c r="A1313" s="13">
        <v>315101</v>
      </c>
      <c r="B1313" s="13" t="s">
        <v>1127</v>
      </c>
      <c r="C1313" s="13" t="s">
        <v>1128</v>
      </c>
      <c r="D1313" s="13" t="s">
        <v>598</v>
      </c>
      <c r="E1313" s="13" t="s">
        <v>21</v>
      </c>
      <c r="F1313" s="58">
        <v>7060</v>
      </c>
      <c r="G1313" s="13" t="s">
        <v>4722</v>
      </c>
      <c r="H1313" s="13" t="s">
        <v>1899</v>
      </c>
      <c r="I1313" s="13" t="s">
        <v>5097</v>
      </c>
      <c r="J1313" s="13" t="s">
        <v>1906</v>
      </c>
      <c r="K1313" s="13" t="s">
        <v>4678</v>
      </c>
      <c r="L1313" s="13" t="s">
        <v>2198</v>
      </c>
      <c r="M1313" s="60">
        <v>44743</v>
      </c>
      <c r="N1313" s="18">
        <f>VLOOKUP(A1313,'Master NJ LTC Rating'!$A:$S,19,FALSE)</f>
        <v>5</v>
      </c>
    </row>
    <row r="1314" spans="1:14" x14ac:dyDescent="0.35">
      <c r="A1314" s="13">
        <v>315101</v>
      </c>
      <c r="B1314" s="13" t="s">
        <v>1127</v>
      </c>
      <c r="C1314" s="13" t="s">
        <v>1128</v>
      </c>
      <c r="D1314" s="13" t="s">
        <v>598</v>
      </c>
      <c r="E1314" s="13" t="s">
        <v>21</v>
      </c>
      <c r="F1314" s="58">
        <v>7060</v>
      </c>
      <c r="G1314" s="13" t="s">
        <v>1904</v>
      </c>
      <c r="H1314" s="13" t="s">
        <v>1899</v>
      </c>
      <c r="I1314" s="13" t="s">
        <v>2211</v>
      </c>
      <c r="J1314" s="13" t="s">
        <v>1906</v>
      </c>
      <c r="K1314" s="13" t="s">
        <v>2197</v>
      </c>
      <c r="L1314" s="13" t="s">
        <v>2198</v>
      </c>
      <c r="M1314" s="60">
        <v>44743</v>
      </c>
      <c r="N1314" s="18">
        <f>VLOOKUP(A1314,'Master NJ LTC Rating'!$A:$S,19,FALSE)</f>
        <v>5</v>
      </c>
    </row>
    <row r="1315" spans="1:14" x14ac:dyDescent="0.35">
      <c r="A1315" s="13">
        <v>315101</v>
      </c>
      <c r="B1315" s="13" t="s">
        <v>1127</v>
      </c>
      <c r="C1315" s="13" t="s">
        <v>1128</v>
      </c>
      <c r="D1315" s="13" t="s">
        <v>598</v>
      </c>
      <c r="E1315" s="13" t="s">
        <v>21</v>
      </c>
      <c r="F1315" s="58">
        <v>7060</v>
      </c>
      <c r="G1315" s="13" t="s">
        <v>4722</v>
      </c>
      <c r="H1315" s="13" t="s">
        <v>1899</v>
      </c>
      <c r="I1315" s="13" t="s">
        <v>2200</v>
      </c>
      <c r="J1315" s="13" t="s">
        <v>1906</v>
      </c>
      <c r="K1315" s="13" t="s">
        <v>2197</v>
      </c>
      <c r="L1315" s="13" t="s">
        <v>2198</v>
      </c>
      <c r="M1315" s="60">
        <v>44743</v>
      </c>
      <c r="N1315" s="18">
        <f>VLOOKUP(A1315,'Master NJ LTC Rating'!$A:$S,19,FALSE)</f>
        <v>5</v>
      </c>
    </row>
    <row r="1316" spans="1:14" x14ac:dyDescent="0.35">
      <c r="A1316" s="13">
        <v>315101</v>
      </c>
      <c r="B1316" s="13" t="s">
        <v>1127</v>
      </c>
      <c r="C1316" s="13" t="s">
        <v>1128</v>
      </c>
      <c r="D1316" s="13" t="s">
        <v>598</v>
      </c>
      <c r="E1316" s="13" t="s">
        <v>21</v>
      </c>
      <c r="F1316" s="58">
        <v>7060</v>
      </c>
      <c r="G1316" s="13" t="s">
        <v>4722</v>
      </c>
      <c r="H1316" s="13" t="s">
        <v>1899</v>
      </c>
      <c r="I1316" s="13" t="s">
        <v>2201</v>
      </c>
      <c r="J1316" s="13" t="s">
        <v>1906</v>
      </c>
      <c r="K1316" s="13" t="s">
        <v>2197</v>
      </c>
      <c r="L1316" s="13" t="s">
        <v>2198</v>
      </c>
      <c r="M1316" s="60">
        <v>44743</v>
      </c>
      <c r="N1316" s="18">
        <f>VLOOKUP(A1316,'Master NJ LTC Rating'!$A:$S,19,FALSE)</f>
        <v>5</v>
      </c>
    </row>
    <row r="1317" spans="1:14" x14ac:dyDescent="0.35">
      <c r="A1317" s="13">
        <v>315101</v>
      </c>
      <c r="B1317" s="13" t="s">
        <v>1127</v>
      </c>
      <c r="C1317" s="13" t="s">
        <v>1128</v>
      </c>
      <c r="D1317" s="13" t="s">
        <v>598</v>
      </c>
      <c r="E1317" s="13" t="s">
        <v>21</v>
      </c>
      <c r="F1317" s="58">
        <v>7060</v>
      </c>
      <c r="G1317" s="13" t="s">
        <v>2010</v>
      </c>
      <c r="H1317" s="13" t="s">
        <v>1899</v>
      </c>
      <c r="I1317" s="13" t="s">
        <v>2202</v>
      </c>
      <c r="J1317" s="13" t="s">
        <v>1906</v>
      </c>
      <c r="K1317" s="13" t="s">
        <v>2203</v>
      </c>
      <c r="L1317" s="13" t="s">
        <v>2198</v>
      </c>
      <c r="M1317" s="60">
        <v>44743</v>
      </c>
      <c r="N1317" s="18">
        <f>VLOOKUP(A1317,'Master NJ LTC Rating'!$A:$S,19,FALSE)</f>
        <v>5</v>
      </c>
    </row>
    <row r="1318" spans="1:14" x14ac:dyDescent="0.35">
      <c r="A1318" s="13">
        <v>315101</v>
      </c>
      <c r="B1318" s="13" t="s">
        <v>1127</v>
      </c>
      <c r="C1318" s="13" t="s">
        <v>1128</v>
      </c>
      <c r="D1318" s="13" t="s">
        <v>598</v>
      </c>
      <c r="E1318" s="13" t="s">
        <v>21</v>
      </c>
      <c r="F1318" s="58">
        <v>7060</v>
      </c>
      <c r="G1318" s="13" t="s">
        <v>2010</v>
      </c>
      <c r="H1318" s="13" t="s">
        <v>1899</v>
      </c>
      <c r="I1318" s="13" t="s">
        <v>2204</v>
      </c>
      <c r="J1318" s="13" t="s">
        <v>1906</v>
      </c>
      <c r="K1318" s="13" t="s">
        <v>2197</v>
      </c>
      <c r="L1318" s="13" t="s">
        <v>2198</v>
      </c>
      <c r="M1318" s="60">
        <v>44743</v>
      </c>
      <c r="N1318" s="18">
        <f>VLOOKUP(A1318,'Master NJ LTC Rating'!$A:$S,19,FALSE)</f>
        <v>5</v>
      </c>
    </row>
    <row r="1319" spans="1:14" x14ac:dyDescent="0.35">
      <c r="A1319" s="13">
        <v>315101</v>
      </c>
      <c r="B1319" s="13" t="s">
        <v>1127</v>
      </c>
      <c r="C1319" s="13" t="s">
        <v>1128</v>
      </c>
      <c r="D1319" s="13" t="s">
        <v>598</v>
      </c>
      <c r="E1319" s="13" t="s">
        <v>21</v>
      </c>
      <c r="F1319" s="58">
        <v>7060</v>
      </c>
      <c r="G1319" s="13" t="s">
        <v>1898</v>
      </c>
      <c r="H1319" s="13" t="s">
        <v>1911</v>
      </c>
      <c r="I1319" s="13" t="s">
        <v>2196</v>
      </c>
      <c r="J1319" s="59">
        <v>1</v>
      </c>
      <c r="K1319" s="13" t="s">
        <v>2197</v>
      </c>
      <c r="L1319" s="13" t="s">
        <v>2198</v>
      </c>
      <c r="M1319" s="60">
        <v>44743</v>
      </c>
      <c r="N1319" s="18">
        <f>VLOOKUP(A1319,'Master NJ LTC Rating'!$A:$S,19,FALSE)</f>
        <v>5</v>
      </c>
    </row>
    <row r="1320" spans="1:14" x14ac:dyDescent="0.35">
      <c r="A1320" s="13">
        <v>315101</v>
      </c>
      <c r="B1320" s="13" t="s">
        <v>1127</v>
      </c>
      <c r="C1320" s="13" t="s">
        <v>1128</v>
      </c>
      <c r="D1320" s="13" t="s">
        <v>598</v>
      </c>
      <c r="E1320" s="13" t="s">
        <v>21</v>
      </c>
      <c r="F1320" s="58">
        <v>7060</v>
      </c>
      <c r="G1320" s="13" t="s">
        <v>1904</v>
      </c>
      <c r="H1320" s="13" t="s">
        <v>1899</v>
      </c>
      <c r="I1320" s="13" t="s">
        <v>2212</v>
      </c>
      <c r="J1320" s="13" t="s">
        <v>1906</v>
      </c>
      <c r="K1320" s="13" t="s">
        <v>2213</v>
      </c>
      <c r="L1320" s="13" t="s">
        <v>2198</v>
      </c>
      <c r="M1320" s="60">
        <v>44743</v>
      </c>
      <c r="N1320" s="18">
        <f>VLOOKUP(A1320,'Master NJ LTC Rating'!$A:$S,19,FALSE)</f>
        <v>5</v>
      </c>
    </row>
    <row r="1321" spans="1:14" x14ac:dyDescent="0.35">
      <c r="A1321" s="13">
        <v>315101</v>
      </c>
      <c r="B1321" s="13" t="s">
        <v>1127</v>
      </c>
      <c r="C1321" s="13" t="s">
        <v>1128</v>
      </c>
      <c r="D1321" s="13" t="s">
        <v>598</v>
      </c>
      <c r="E1321" s="13" t="s">
        <v>21</v>
      </c>
      <c r="F1321" s="58">
        <v>7060</v>
      </c>
      <c r="G1321" s="13" t="s">
        <v>4722</v>
      </c>
      <c r="H1321" s="13" t="s">
        <v>1899</v>
      </c>
      <c r="I1321" s="13" t="s">
        <v>5096</v>
      </c>
      <c r="J1321" s="13" t="s">
        <v>1906</v>
      </c>
      <c r="K1321" s="13" t="s">
        <v>4678</v>
      </c>
      <c r="L1321" s="13" t="s">
        <v>2198</v>
      </c>
      <c r="M1321" s="60">
        <v>44743</v>
      </c>
      <c r="N1321" s="18">
        <f>VLOOKUP(A1321,'Master NJ LTC Rating'!$A:$S,19,FALSE)</f>
        <v>5</v>
      </c>
    </row>
    <row r="1322" spans="1:14" x14ac:dyDescent="0.35">
      <c r="A1322" s="13">
        <v>315101</v>
      </c>
      <c r="B1322" s="13" t="s">
        <v>1127</v>
      </c>
      <c r="C1322" s="13" t="s">
        <v>1128</v>
      </c>
      <c r="D1322" s="13" t="s">
        <v>598</v>
      </c>
      <c r="E1322" s="13" t="s">
        <v>21</v>
      </c>
      <c r="F1322" s="58">
        <v>7060</v>
      </c>
      <c r="G1322" s="13" t="s">
        <v>4722</v>
      </c>
      <c r="H1322" s="13" t="s">
        <v>1899</v>
      </c>
      <c r="I1322" s="13" t="s">
        <v>5095</v>
      </c>
      <c r="J1322" s="13" t="s">
        <v>1906</v>
      </c>
      <c r="K1322" s="13" t="s">
        <v>4678</v>
      </c>
      <c r="L1322" s="13" t="s">
        <v>2198</v>
      </c>
      <c r="M1322" s="60">
        <v>44743</v>
      </c>
      <c r="N1322" s="18">
        <f>VLOOKUP(A1322,'Master NJ LTC Rating'!$A:$S,19,FALSE)</f>
        <v>5</v>
      </c>
    </row>
    <row r="1323" spans="1:14" x14ac:dyDescent="0.35">
      <c r="A1323" s="13">
        <v>315101</v>
      </c>
      <c r="B1323" s="13" t="s">
        <v>1127</v>
      </c>
      <c r="C1323" s="13" t="s">
        <v>1128</v>
      </c>
      <c r="D1323" s="13" t="s">
        <v>598</v>
      </c>
      <c r="E1323" s="13" t="s">
        <v>21</v>
      </c>
      <c r="F1323" s="58">
        <v>7060</v>
      </c>
      <c r="G1323" s="13" t="s">
        <v>4722</v>
      </c>
      <c r="H1323" s="13" t="s">
        <v>1899</v>
      </c>
      <c r="I1323" s="13" t="s">
        <v>5094</v>
      </c>
      <c r="J1323" s="13" t="s">
        <v>1906</v>
      </c>
      <c r="K1323" s="13" t="s">
        <v>4678</v>
      </c>
      <c r="L1323" s="13" t="s">
        <v>2198</v>
      </c>
      <c r="M1323" s="60">
        <v>44743</v>
      </c>
      <c r="N1323" s="18">
        <f>VLOOKUP(A1323,'Master NJ LTC Rating'!$A:$S,19,FALSE)</f>
        <v>5</v>
      </c>
    </row>
    <row r="1324" spans="1:14" x14ac:dyDescent="0.35">
      <c r="A1324" s="13">
        <v>315101</v>
      </c>
      <c r="B1324" s="13" t="s">
        <v>1127</v>
      </c>
      <c r="C1324" s="13" t="s">
        <v>1128</v>
      </c>
      <c r="D1324" s="13" t="s">
        <v>598</v>
      </c>
      <c r="E1324" s="13" t="s">
        <v>21</v>
      </c>
      <c r="F1324" s="58">
        <v>7060</v>
      </c>
      <c r="G1324" s="13" t="s">
        <v>4722</v>
      </c>
      <c r="H1324" s="13" t="s">
        <v>1899</v>
      </c>
      <c r="I1324" s="13" t="s">
        <v>2205</v>
      </c>
      <c r="J1324" s="13" t="s">
        <v>1906</v>
      </c>
      <c r="K1324" s="13" t="s">
        <v>2197</v>
      </c>
      <c r="L1324" s="13" t="s">
        <v>2198</v>
      </c>
      <c r="M1324" s="60">
        <v>44743</v>
      </c>
      <c r="N1324" s="18">
        <f>VLOOKUP(A1324,'Master NJ LTC Rating'!$A:$S,19,FALSE)</f>
        <v>5</v>
      </c>
    </row>
    <row r="1325" spans="1:14" x14ac:dyDescent="0.35">
      <c r="A1325" s="13">
        <v>315101</v>
      </c>
      <c r="B1325" s="13" t="s">
        <v>1127</v>
      </c>
      <c r="C1325" s="13" t="s">
        <v>1128</v>
      </c>
      <c r="D1325" s="13" t="s">
        <v>598</v>
      </c>
      <c r="E1325" s="13" t="s">
        <v>21</v>
      </c>
      <c r="F1325" s="58">
        <v>7060</v>
      </c>
      <c r="G1325" s="13" t="s">
        <v>2010</v>
      </c>
      <c r="H1325" s="13" t="s">
        <v>1899</v>
      </c>
      <c r="I1325" s="13" t="s">
        <v>2206</v>
      </c>
      <c r="J1325" s="13" t="s">
        <v>1906</v>
      </c>
      <c r="K1325" s="13" t="s">
        <v>2197</v>
      </c>
      <c r="L1325" s="13" t="s">
        <v>2198</v>
      </c>
      <c r="M1325" s="60">
        <v>44743</v>
      </c>
      <c r="N1325" s="18">
        <f>VLOOKUP(A1325,'Master NJ LTC Rating'!$A:$S,19,FALSE)</f>
        <v>5</v>
      </c>
    </row>
    <row r="1326" spans="1:14" x14ac:dyDescent="0.35">
      <c r="A1326" s="13">
        <v>315101</v>
      </c>
      <c r="B1326" s="13" t="s">
        <v>1127</v>
      </c>
      <c r="C1326" s="13" t="s">
        <v>1128</v>
      </c>
      <c r="D1326" s="13" t="s">
        <v>598</v>
      </c>
      <c r="E1326" s="13" t="s">
        <v>21</v>
      </c>
      <c r="F1326" s="58">
        <v>7060</v>
      </c>
      <c r="G1326" s="13" t="s">
        <v>2010</v>
      </c>
      <c r="H1326" s="13" t="s">
        <v>1899</v>
      </c>
      <c r="I1326" s="13" t="s">
        <v>2207</v>
      </c>
      <c r="J1326" s="13" t="s">
        <v>1906</v>
      </c>
      <c r="K1326" s="13" t="s">
        <v>2197</v>
      </c>
      <c r="L1326" s="13" t="s">
        <v>2198</v>
      </c>
      <c r="M1326" s="60">
        <v>44743</v>
      </c>
      <c r="N1326" s="18">
        <f>VLOOKUP(A1326,'Master NJ LTC Rating'!$A:$S,19,FALSE)</f>
        <v>5</v>
      </c>
    </row>
    <row r="1327" spans="1:14" x14ac:dyDescent="0.35">
      <c r="A1327" s="13">
        <v>315101</v>
      </c>
      <c r="B1327" s="13" t="s">
        <v>1127</v>
      </c>
      <c r="C1327" s="13" t="s">
        <v>1128</v>
      </c>
      <c r="D1327" s="13" t="s">
        <v>598</v>
      </c>
      <c r="E1327" s="13" t="s">
        <v>21</v>
      </c>
      <c r="F1327" s="58">
        <v>7060</v>
      </c>
      <c r="G1327" s="13" t="s">
        <v>4722</v>
      </c>
      <c r="H1327" s="13" t="s">
        <v>1899</v>
      </c>
      <c r="I1327" s="13" t="s">
        <v>2208</v>
      </c>
      <c r="J1327" s="13" t="s">
        <v>1906</v>
      </c>
      <c r="K1327" s="13" t="s">
        <v>2197</v>
      </c>
      <c r="L1327" s="13" t="s">
        <v>2198</v>
      </c>
      <c r="M1327" s="60">
        <v>44743</v>
      </c>
      <c r="N1327" s="18">
        <f>VLOOKUP(A1327,'Master NJ LTC Rating'!$A:$S,19,FALSE)</f>
        <v>5</v>
      </c>
    </row>
    <row r="1328" spans="1:14" x14ac:dyDescent="0.35">
      <c r="A1328" s="13">
        <v>315101</v>
      </c>
      <c r="B1328" s="13" t="s">
        <v>1127</v>
      </c>
      <c r="C1328" s="13" t="s">
        <v>1128</v>
      </c>
      <c r="D1328" s="13" t="s">
        <v>598</v>
      </c>
      <c r="E1328" s="13" t="s">
        <v>21</v>
      </c>
      <c r="F1328" s="58">
        <v>7060</v>
      </c>
      <c r="G1328" s="13" t="s">
        <v>4722</v>
      </c>
      <c r="H1328" s="13" t="s">
        <v>1899</v>
      </c>
      <c r="I1328" s="13" t="s">
        <v>5093</v>
      </c>
      <c r="J1328" s="13" t="s">
        <v>1906</v>
      </c>
      <c r="K1328" s="13" t="s">
        <v>4678</v>
      </c>
      <c r="L1328" s="13" t="s">
        <v>2198</v>
      </c>
      <c r="M1328" s="60">
        <v>44743</v>
      </c>
      <c r="N1328" s="18">
        <f>VLOOKUP(A1328,'Master NJ LTC Rating'!$A:$S,19,FALSE)</f>
        <v>5</v>
      </c>
    </row>
    <row r="1329" spans="1:14" x14ac:dyDescent="0.35">
      <c r="A1329" s="13">
        <v>315101</v>
      </c>
      <c r="B1329" s="13" t="s">
        <v>1127</v>
      </c>
      <c r="C1329" s="13" t="s">
        <v>1128</v>
      </c>
      <c r="D1329" s="13" t="s">
        <v>598</v>
      </c>
      <c r="E1329" s="13" t="s">
        <v>21</v>
      </c>
      <c r="F1329" s="58">
        <v>7060</v>
      </c>
      <c r="G1329" s="13" t="s">
        <v>4722</v>
      </c>
      <c r="H1329" s="13" t="s">
        <v>1899</v>
      </c>
      <c r="I1329" s="13" t="s">
        <v>5092</v>
      </c>
      <c r="J1329" s="13" t="s">
        <v>1906</v>
      </c>
      <c r="K1329" s="13" t="s">
        <v>4678</v>
      </c>
      <c r="L1329" s="13" t="s">
        <v>2198</v>
      </c>
      <c r="M1329" s="60">
        <v>44743</v>
      </c>
      <c r="N1329" s="18">
        <f>VLOOKUP(A1329,'Master NJ LTC Rating'!$A:$S,19,FALSE)</f>
        <v>5</v>
      </c>
    </row>
    <row r="1330" spans="1:14" x14ac:dyDescent="0.35">
      <c r="A1330" s="13">
        <v>315101</v>
      </c>
      <c r="B1330" s="13" t="s">
        <v>1127</v>
      </c>
      <c r="C1330" s="13" t="s">
        <v>1128</v>
      </c>
      <c r="D1330" s="13" t="s">
        <v>598</v>
      </c>
      <c r="E1330" s="13" t="s">
        <v>21</v>
      </c>
      <c r="F1330" s="58">
        <v>7060</v>
      </c>
      <c r="G1330" s="13" t="s">
        <v>1917</v>
      </c>
      <c r="H1330" s="13" t="s">
        <v>1911</v>
      </c>
      <c r="I1330" s="13" t="s">
        <v>2199</v>
      </c>
      <c r="J1330" s="13" t="s">
        <v>1906</v>
      </c>
      <c r="K1330" s="13" t="s">
        <v>2197</v>
      </c>
      <c r="L1330" s="13" t="s">
        <v>2198</v>
      </c>
      <c r="M1330" s="60">
        <v>44743</v>
      </c>
      <c r="N1330" s="18">
        <f>VLOOKUP(A1330,'Master NJ LTC Rating'!$A:$S,19,FALSE)</f>
        <v>5</v>
      </c>
    </row>
    <row r="1331" spans="1:14" x14ac:dyDescent="0.35">
      <c r="A1331" s="13">
        <v>315101</v>
      </c>
      <c r="B1331" s="13" t="s">
        <v>1127</v>
      </c>
      <c r="C1331" s="13" t="s">
        <v>1128</v>
      </c>
      <c r="D1331" s="13" t="s">
        <v>598</v>
      </c>
      <c r="E1331" s="13" t="s">
        <v>21</v>
      </c>
      <c r="F1331" s="58">
        <v>7060</v>
      </c>
      <c r="G1331" s="13" t="s">
        <v>4722</v>
      </c>
      <c r="H1331" s="13" t="s">
        <v>1899</v>
      </c>
      <c r="I1331" s="13" t="s">
        <v>5091</v>
      </c>
      <c r="J1331" s="13" t="s">
        <v>1906</v>
      </c>
      <c r="K1331" s="13" t="s">
        <v>4678</v>
      </c>
      <c r="L1331" s="13" t="s">
        <v>2198</v>
      </c>
      <c r="M1331" s="60">
        <v>44743</v>
      </c>
      <c r="N1331" s="18">
        <f>VLOOKUP(A1331,'Master NJ LTC Rating'!$A:$S,19,FALSE)</f>
        <v>5</v>
      </c>
    </row>
    <row r="1332" spans="1:14" x14ac:dyDescent="0.35">
      <c r="A1332" s="13">
        <v>315101</v>
      </c>
      <c r="B1332" s="13" t="s">
        <v>1127</v>
      </c>
      <c r="C1332" s="13" t="s">
        <v>1128</v>
      </c>
      <c r="D1332" s="13" t="s">
        <v>598</v>
      </c>
      <c r="E1332" s="13" t="s">
        <v>21</v>
      </c>
      <c r="F1332" s="58">
        <v>7060</v>
      </c>
      <c r="G1332" s="13" t="s">
        <v>2010</v>
      </c>
      <c r="H1332" s="13" t="s">
        <v>1899</v>
      </c>
      <c r="I1332" s="13" t="s">
        <v>2209</v>
      </c>
      <c r="J1332" s="13" t="s">
        <v>1906</v>
      </c>
      <c r="K1332" s="13" t="s">
        <v>2197</v>
      </c>
      <c r="L1332" s="13" t="s">
        <v>2198</v>
      </c>
      <c r="M1332" s="60">
        <v>44743</v>
      </c>
      <c r="N1332" s="18">
        <f>VLOOKUP(A1332,'Master NJ LTC Rating'!$A:$S,19,FALSE)</f>
        <v>5</v>
      </c>
    </row>
    <row r="1333" spans="1:14" x14ac:dyDescent="0.35">
      <c r="A1333" s="13">
        <v>315101</v>
      </c>
      <c r="B1333" s="13" t="s">
        <v>1127</v>
      </c>
      <c r="C1333" s="13" t="s">
        <v>1128</v>
      </c>
      <c r="D1333" s="13" t="s">
        <v>598</v>
      </c>
      <c r="E1333" s="13" t="s">
        <v>21</v>
      </c>
      <c r="F1333" s="58">
        <v>7060</v>
      </c>
      <c r="G1333" s="13" t="s">
        <v>4722</v>
      </c>
      <c r="H1333" s="13" t="s">
        <v>1899</v>
      </c>
      <c r="I1333" s="13" t="s">
        <v>5090</v>
      </c>
      <c r="J1333" s="13" t="s">
        <v>1906</v>
      </c>
      <c r="K1333" s="13" t="s">
        <v>4678</v>
      </c>
      <c r="L1333" s="13" t="s">
        <v>2198</v>
      </c>
      <c r="M1333" s="60">
        <v>44743</v>
      </c>
      <c r="N1333" s="18">
        <f>VLOOKUP(A1333,'Master NJ LTC Rating'!$A:$S,19,FALSE)</f>
        <v>5</v>
      </c>
    </row>
    <row r="1334" spans="1:14" x14ac:dyDescent="0.35">
      <c r="A1334" s="13">
        <v>315101</v>
      </c>
      <c r="B1334" s="13" t="s">
        <v>1127</v>
      </c>
      <c r="C1334" s="13" t="s">
        <v>1128</v>
      </c>
      <c r="D1334" s="13" t="s">
        <v>598</v>
      </c>
      <c r="E1334" s="13" t="s">
        <v>21</v>
      </c>
      <c r="F1334" s="58">
        <v>7060</v>
      </c>
      <c r="G1334" s="13" t="s">
        <v>4722</v>
      </c>
      <c r="H1334" s="13" t="s">
        <v>1899</v>
      </c>
      <c r="I1334" s="13" t="s">
        <v>5089</v>
      </c>
      <c r="J1334" s="13" t="s">
        <v>1906</v>
      </c>
      <c r="K1334" s="13" t="s">
        <v>4678</v>
      </c>
      <c r="L1334" s="13" t="s">
        <v>2198</v>
      </c>
      <c r="M1334" s="60">
        <v>44743</v>
      </c>
      <c r="N1334" s="18">
        <f>VLOOKUP(A1334,'Master NJ LTC Rating'!$A:$S,19,FALSE)</f>
        <v>5</v>
      </c>
    </row>
    <row r="1335" spans="1:14" x14ac:dyDescent="0.35">
      <c r="A1335" s="13">
        <v>315101</v>
      </c>
      <c r="B1335" s="13" t="s">
        <v>1127</v>
      </c>
      <c r="C1335" s="13" t="s">
        <v>1128</v>
      </c>
      <c r="D1335" s="13" t="s">
        <v>598</v>
      </c>
      <c r="E1335" s="13" t="s">
        <v>21</v>
      </c>
      <c r="F1335" s="58">
        <v>7060</v>
      </c>
      <c r="G1335" s="13" t="s">
        <v>4722</v>
      </c>
      <c r="H1335" s="13" t="s">
        <v>1899</v>
      </c>
      <c r="I1335" s="13" t="s">
        <v>5088</v>
      </c>
      <c r="J1335" s="13" t="s">
        <v>1906</v>
      </c>
      <c r="K1335" s="13" t="s">
        <v>4678</v>
      </c>
      <c r="L1335" s="13" t="s">
        <v>2198</v>
      </c>
      <c r="M1335" s="60">
        <v>44743</v>
      </c>
      <c r="N1335" s="18">
        <f>VLOOKUP(A1335,'Master NJ LTC Rating'!$A:$S,19,FALSE)</f>
        <v>5</v>
      </c>
    </row>
    <row r="1336" spans="1:14" x14ac:dyDescent="0.35">
      <c r="A1336" s="13">
        <v>315101</v>
      </c>
      <c r="B1336" s="13" t="s">
        <v>1127</v>
      </c>
      <c r="C1336" s="13" t="s">
        <v>1128</v>
      </c>
      <c r="D1336" s="13" t="s">
        <v>598</v>
      </c>
      <c r="E1336" s="13" t="s">
        <v>21</v>
      </c>
      <c r="F1336" s="58">
        <v>7060</v>
      </c>
      <c r="G1336" s="13" t="s">
        <v>2010</v>
      </c>
      <c r="H1336" s="13" t="s">
        <v>1899</v>
      </c>
      <c r="I1336" s="13" t="s">
        <v>2210</v>
      </c>
      <c r="J1336" s="13" t="s">
        <v>1906</v>
      </c>
      <c r="K1336" s="13" t="s">
        <v>2197</v>
      </c>
      <c r="L1336" s="13" t="s">
        <v>2198</v>
      </c>
      <c r="M1336" s="60">
        <v>44743</v>
      </c>
      <c r="N1336" s="18">
        <f>VLOOKUP(A1336,'Master NJ LTC Rating'!$A:$S,19,FALSE)</f>
        <v>5</v>
      </c>
    </row>
    <row r="1337" spans="1:14" x14ac:dyDescent="0.35">
      <c r="A1337" s="13">
        <v>315392</v>
      </c>
      <c r="B1337" s="13" t="s">
        <v>944</v>
      </c>
      <c r="C1337" s="13" t="s">
        <v>945</v>
      </c>
      <c r="D1337" s="13" t="s">
        <v>946</v>
      </c>
      <c r="E1337" s="13" t="s">
        <v>21</v>
      </c>
      <c r="F1337" s="58">
        <v>7003</v>
      </c>
      <c r="G1337" s="13" t="s">
        <v>1908</v>
      </c>
      <c r="H1337" s="13" t="s">
        <v>1899</v>
      </c>
      <c r="I1337" s="13" t="s">
        <v>5127</v>
      </c>
      <c r="J1337" s="13" t="s">
        <v>1906</v>
      </c>
      <c r="K1337" s="13" t="s">
        <v>5125</v>
      </c>
      <c r="L1337" s="13" t="s">
        <v>3128</v>
      </c>
      <c r="M1337" s="60">
        <v>44743</v>
      </c>
      <c r="N1337" s="18">
        <f>VLOOKUP(A1337,'Master NJ LTC Rating'!$A:$S,19,FALSE)</f>
        <v>5</v>
      </c>
    </row>
    <row r="1338" spans="1:14" x14ac:dyDescent="0.35">
      <c r="A1338" s="13">
        <v>315392</v>
      </c>
      <c r="B1338" s="13" t="s">
        <v>944</v>
      </c>
      <c r="C1338" s="13" t="s">
        <v>945</v>
      </c>
      <c r="D1338" s="13" t="s">
        <v>946</v>
      </c>
      <c r="E1338" s="13" t="s">
        <v>21</v>
      </c>
      <c r="F1338" s="58">
        <v>7003</v>
      </c>
      <c r="G1338" s="13" t="s">
        <v>1908</v>
      </c>
      <c r="H1338" s="13" t="s">
        <v>1899</v>
      </c>
      <c r="I1338" s="13" t="s">
        <v>5126</v>
      </c>
      <c r="J1338" s="13" t="s">
        <v>1906</v>
      </c>
      <c r="K1338" s="13" t="s">
        <v>5125</v>
      </c>
      <c r="L1338" s="13" t="s">
        <v>3128</v>
      </c>
      <c r="M1338" s="60">
        <v>44743</v>
      </c>
      <c r="N1338" s="18">
        <f>VLOOKUP(A1338,'Master NJ LTC Rating'!$A:$S,19,FALSE)</f>
        <v>5</v>
      </c>
    </row>
    <row r="1339" spans="1:14" x14ac:dyDescent="0.35">
      <c r="A1339" s="13">
        <v>315392</v>
      </c>
      <c r="B1339" s="13" t="s">
        <v>944</v>
      </c>
      <c r="C1339" s="13" t="s">
        <v>945</v>
      </c>
      <c r="D1339" s="13" t="s">
        <v>946</v>
      </c>
      <c r="E1339" s="13" t="s">
        <v>21</v>
      </c>
      <c r="F1339" s="58">
        <v>7003</v>
      </c>
      <c r="G1339" s="13" t="s">
        <v>4749</v>
      </c>
      <c r="H1339" s="13" t="s">
        <v>1899</v>
      </c>
      <c r="I1339" s="13" t="s">
        <v>3126</v>
      </c>
      <c r="J1339" s="13" t="s">
        <v>1906</v>
      </c>
      <c r="K1339" s="13" t="s">
        <v>3127</v>
      </c>
      <c r="L1339" s="13" t="s">
        <v>3128</v>
      </c>
      <c r="M1339" s="60">
        <v>44743</v>
      </c>
      <c r="N1339" s="18">
        <f>VLOOKUP(A1339,'Master NJ LTC Rating'!$A:$S,19,FALSE)</f>
        <v>5</v>
      </c>
    </row>
    <row r="1340" spans="1:14" x14ac:dyDescent="0.35">
      <c r="A1340" s="13">
        <v>315299</v>
      </c>
      <c r="B1340" s="13" t="s">
        <v>255</v>
      </c>
      <c r="C1340" s="13" t="s">
        <v>256</v>
      </c>
      <c r="D1340" s="13" t="s">
        <v>250</v>
      </c>
      <c r="E1340" s="13" t="s">
        <v>21</v>
      </c>
      <c r="F1340" s="58">
        <v>7753</v>
      </c>
      <c r="G1340" s="13" t="s">
        <v>4726</v>
      </c>
      <c r="H1340" s="13" t="s">
        <v>1899</v>
      </c>
      <c r="I1340" s="13" t="s">
        <v>2465</v>
      </c>
      <c r="J1340" s="59">
        <v>0.99</v>
      </c>
      <c r="K1340" s="13" t="s">
        <v>2844</v>
      </c>
      <c r="L1340" s="13" t="s">
        <v>2845</v>
      </c>
      <c r="M1340" s="60">
        <v>44743</v>
      </c>
      <c r="N1340" s="18">
        <f>VLOOKUP(A1340,'Master NJ LTC Rating'!$A:$S,19,FALSE)</f>
        <v>3</v>
      </c>
    </row>
    <row r="1341" spans="1:14" x14ac:dyDescent="0.35">
      <c r="A1341" s="13">
        <v>315299</v>
      </c>
      <c r="B1341" s="13" t="s">
        <v>255</v>
      </c>
      <c r="C1341" s="13" t="s">
        <v>256</v>
      </c>
      <c r="D1341" s="13" t="s">
        <v>250</v>
      </c>
      <c r="E1341" s="13" t="s">
        <v>21</v>
      </c>
      <c r="F1341" s="58">
        <v>7753</v>
      </c>
      <c r="G1341" s="13" t="s">
        <v>1908</v>
      </c>
      <c r="H1341" s="13" t="s">
        <v>1899</v>
      </c>
      <c r="I1341" s="13" t="s">
        <v>2846</v>
      </c>
      <c r="J1341" s="13" t="s">
        <v>1906</v>
      </c>
      <c r="K1341" s="13" t="s">
        <v>2847</v>
      </c>
      <c r="L1341" s="13" t="s">
        <v>2845</v>
      </c>
      <c r="M1341" s="60">
        <v>44743</v>
      </c>
      <c r="N1341" s="18">
        <f>VLOOKUP(A1341,'Master NJ LTC Rating'!$A:$S,19,FALSE)</f>
        <v>3</v>
      </c>
    </row>
    <row r="1342" spans="1:14" x14ac:dyDescent="0.35">
      <c r="A1342" s="13">
        <v>315261</v>
      </c>
      <c r="B1342" s="13" t="s">
        <v>545</v>
      </c>
      <c r="C1342" s="13" t="s">
        <v>546</v>
      </c>
      <c r="D1342" s="13" t="s">
        <v>117</v>
      </c>
      <c r="E1342" s="13" t="s">
        <v>21</v>
      </c>
      <c r="F1342" s="58">
        <v>7420</v>
      </c>
      <c r="G1342" s="13" t="s">
        <v>1898</v>
      </c>
      <c r="H1342" s="13" t="s">
        <v>1899</v>
      </c>
      <c r="I1342" s="13" t="s">
        <v>2109</v>
      </c>
      <c r="J1342" s="59">
        <v>0.25</v>
      </c>
      <c r="K1342" s="13" t="s">
        <v>2235</v>
      </c>
      <c r="L1342" s="13" t="s">
        <v>2738</v>
      </c>
      <c r="M1342" s="60">
        <v>44743</v>
      </c>
      <c r="N1342" s="18">
        <f>VLOOKUP(A1342,'Master NJ LTC Rating'!$A:$S,19,FALSE)</f>
        <v>3</v>
      </c>
    </row>
    <row r="1343" spans="1:14" x14ac:dyDescent="0.35">
      <c r="A1343" s="13">
        <v>315261</v>
      </c>
      <c r="B1343" s="13" t="s">
        <v>545</v>
      </c>
      <c r="C1343" s="13" t="s">
        <v>546</v>
      </c>
      <c r="D1343" s="13" t="s">
        <v>117</v>
      </c>
      <c r="E1343" s="13" t="s">
        <v>21</v>
      </c>
      <c r="F1343" s="58">
        <v>7420</v>
      </c>
      <c r="G1343" s="13" t="s">
        <v>1908</v>
      </c>
      <c r="H1343" s="13" t="s">
        <v>1899</v>
      </c>
      <c r="I1343" s="13" t="s">
        <v>2739</v>
      </c>
      <c r="J1343" s="13" t="s">
        <v>1906</v>
      </c>
      <c r="K1343" s="13" t="s">
        <v>2740</v>
      </c>
      <c r="L1343" s="13" t="s">
        <v>2738</v>
      </c>
      <c r="M1343" s="60">
        <v>44743</v>
      </c>
      <c r="N1343" s="18">
        <f>VLOOKUP(A1343,'Master NJ LTC Rating'!$A:$S,19,FALSE)</f>
        <v>3</v>
      </c>
    </row>
    <row r="1344" spans="1:14" x14ac:dyDescent="0.35">
      <c r="A1344" s="13">
        <v>315261</v>
      </c>
      <c r="B1344" s="13" t="s">
        <v>545</v>
      </c>
      <c r="C1344" s="13" t="s">
        <v>546</v>
      </c>
      <c r="D1344" s="13" t="s">
        <v>117</v>
      </c>
      <c r="E1344" s="13" t="s">
        <v>21</v>
      </c>
      <c r="F1344" s="58">
        <v>7420</v>
      </c>
      <c r="G1344" s="13" t="s">
        <v>1898</v>
      </c>
      <c r="H1344" s="13" t="s">
        <v>1899</v>
      </c>
      <c r="I1344" s="13" t="s">
        <v>2110</v>
      </c>
      <c r="J1344" s="59">
        <v>0.75</v>
      </c>
      <c r="K1344" s="13" t="s">
        <v>2235</v>
      </c>
      <c r="L1344" s="13" t="s">
        <v>2738</v>
      </c>
      <c r="M1344" s="60">
        <v>44743</v>
      </c>
      <c r="N1344" s="18">
        <f>VLOOKUP(A1344,'Master NJ LTC Rating'!$A:$S,19,FALSE)</f>
        <v>3</v>
      </c>
    </row>
    <row r="1345" spans="1:14" x14ac:dyDescent="0.35">
      <c r="A1345" s="13">
        <v>315261</v>
      </c>
      <c r="B1345" s="13" t="s">
        <v>545</v>
      </c>
      <c r="C1345" s="13" t="s">
        <v>546</v>
      </c>
      <c r="D1345" s="13" t="s">
        <v>117</v>
      </c>
      <c r="E1345" s="13" t="s">
        <v>21</v>
      </c>
      <c r="F1345" s="58">
        <v>7420</v>
      </c>
      <c r="G1345" s="13" t="s">
        <v>1904</v>
      </c>
      <c r="H1345" s="13" t="s">
        <v>1899</v>
      </c>
      <c r="I1345" s="13" t="s">
        <v>2111</v>
      </c>
      <c r="J1345" s="13" t="s">
        <v>1906</v>
      </c>
      <c r="K1345" s="13" t="s">
        <v>2235</v>
      </c>
      <c r="L1345" s="13" t="s">
        <v>2738</v>
      </c>
      <c r="M1345" s="60">
        <v>44743</v>
      </c>
      <c r="N1345" s="18">
        <f>VLOOKUP(A1345,'Master NJ LTC Rating'!$A:$S,19,FALSE)</f>
        <v>3</v>
      </c>
    </row>
    <row r="1346" spans="1:14" x14ac:dyDescent="0.35">
      <c r="A1346" s="13">
        <v>315110</v>
      </c>
      <c r="B1346" s="13" t="s">
        <v>33</v>
      </c>
      <c r="C1346" s="13" t="s">
        <v>34</v>
      </c>
      <c r="D1346" s="13" t="s">
        <v>35</v>
      </c>
      <c r="E1346" s="13" t="s">
        <v>21</v>
      </c>
      <c r="F1346" s="58">
        <v>7470</v>
      </c>
      <c r="G1346" s="13" t="s">
        <v>1898</v>
      </c>
      <c r="H1346" s="13" t="s">
        <v>1899</v>
      </c>
      <c r="I1346" s="13" t="s">
        <v>2249</v>
      </c>
      <c r="J1346" s="59">
        <v>0.24</v>
      </c>
      <c r="K1346" s="13" t="s">
        <v>2250</v>
      </c>
      <c r="L1346" s="13" t="s">
        <v>2251</v>
      </c>
      <c r="M1346" s="60">
        <v>44743</v>
      </c>
      <c r="N1346" s="18">
        <f>VLOOKUP(A1346,'Master NJ LTC Rating'!$A:$S,19,FALSE)</f>
        <v>1</v>
      </c>
    </row>
    <row r="1347" spans="1:14" x14ac:dyDescent="0.35">
      <c r="A1347" s="13">
        <v>315110</v>
      </c>
      <c r="B1347" s="13" t="s">
        <v>33</v>
      </c>
      <c r="C1347" s="13" t="s">
        <v>34</v>
      </c>
      <c r="D1347" s="13" t="s">
        <v>35</v>
      </c>
      <c r="E1347" s="13" t="s">
        <v>21</v>
      </c>
      <c r="F1347" s="58">
        <v>7470</v>
      </c>
      <c r="G1347" s="13" t="s">
        <v>1908</v>
      </c>
      <c r="H1347" s="13" t="s">
        <v>1899</v>
      </c>
      <c r="I1347" s="13" t="s">
        <v>2256</v>
      </c>
      <c r="J1347" s="13" t="s">
        <v>1906</v>
      </c>
      <c r="K1347" s="13" t="s">
        <v>2250</v>
      </c>
      <c r="L1347" s="13" t="s">
        <v>2251</v>
      </c>
      <c r="M1347" s="60">
        <v>44743</v>
      </c>
      <c r="N1347" s="18">
        <f>VLOOKUP(A1347,'Master NJ LTC Rating'!$A:$S,19,FALSE)</f>
        <v>1</v>
      </c>
    </row>
    <row r="1348" spans="1:14" x14ac:dyDescent="0.35">
      <c r="A1348" s="13">
        <v>315110</v>
      </c>
      <c r="B1348" s="13" t="s">
        <v>33</v>
      </c>
      <c r="C1348" s="13" t="s">
        <v>34</v>
      </c>
      <c r="D1348" s="13" t="s">
        <v>35</v>
      </c>
      <c r="E1348" s="13" t="s">
        <v>21</v>
      </c>
      <c r="F1348" s="58">
        <v>7470</v>
      </c>
      <c r="G1348" s="13" t="s">
        <v>1898</v>
      </c>
      <c r="H1348" s="13" t="s">
        <v>1899</v>
      </c>
      <c r="I1348" s="13" t="s">
        <v>2252</v>
      </c>
      <c r="J1348" s="59">
        <v>0.24</v>
      </c>
      <c r="K1348" s="13" t="s">
        <v>2250</v>
      </c>
      <c r="L1348" s="13" t="s">
        <v>2251</v>
      </c>
      <c r="M1348" s="60">
        <v>44743</v>
      </c>
      <c r="N1348" s="18">
        <f>VLOOKUP(A1348,'Master NJ LTC Rating'!$A:$S,19,FALSE)</f>
        <v>1</v>
      </c>
    </row>
    <row r="1349" spans="1:14" x14ac:dyDescent="0.35">
      <c r="A1349" s="13">
        <v>315110</v>
      </c>
      <c r="B1349" s="13" t="s">
        <v>33</v>
      </c>
      <c r="C1349" s="13" t="s">
        <v>34</v>
      </c>
      <c r="D1349" s="13" t="s">
        <v>35</v>
      </c>
      <c r="E1349" s="13" t="s">
        <v>21</v>
      </c>
      <c r="F1349" s="58">
        <v>7470</v>
      </c>
      <c r="G1349" s="13" t="s">
        <v>1898</v>
      </c>
      <c r="H1349" s="13" t="s">
        <v>1899</v>
      </c>
      <c r="I1349" s="13" t="s">
        <v>2253</v>
      </c>
      <c r="J1349" s="59">
        <v>0.25</v>
      </c>
      <c r="K1349" s="13" t="s">
        <v>2254</v>
      </c>
      <c r="L1349" s="13" t="s">
        <v>2251</v>
      </c>
      <c r="M1349" s="60">
        <v>44743</v>
      </c>
      <c r="N1349" s="18">
        <f>VLOOKUP(A1349,'Master NJ LTC Rating'!$A:$S,19,FALSE)</f>
        <v>1</v>
      </c>
    </row>
    <row r="1350" spans="1:14" x14ac:dyDescent="0.35">
      <c r="A1350" s="13">
        <v>315110</v>
      </c>
      <c r="B1350" s="13" t="s">
        <v>33</v>
      </c>
      <c r="C1350" s="13" t="s">
        <v>34</v>
      </c>
      <c r="D1350" s="13" t="s">
        <v>35</v>
      </c>
      <c r="E1350" s="13" t="s">
        <v>21</v>
      </c>
      <c r="F1350" s="58">
        <v>7470</v>
      </c>
      <c r="G1350" s="13" t="s">
        <v>1904</v>
      </c>
      <c r="H1350" s="13" t="s">
        <v>1899</v>
      </c>
      <c r="I1350" s="13" t="s">
        <v>2111</v>
      </c>
      <c r="J1350" s="13" t="s">
        <v>1906</v>
      </c>
      <c r="K1350" s="13" t="s">
        <v>2250</v>
      </c>
      <c r="L1350" s="13" t="s">
        <v>2251</v>
      </c>
      <c r="M1350" s="60">
        <v>44743</v>
      </c>
      <c r="N1350" s="18">
        <f>VLOOKUP(A1350,'Master NJ LTC Rating'!$A:$S,19,FALSE)</f>
        <v>1</v>
      </c>
    </row>
    <row r="1351" spans="1:14" x14ac:dyDescent="0.35">
      <c r="A1351" s="13">
        <v>315110</v>
      </c>
      <c r="B1351" s="13" t="s">
        <v>33</v>
      </c>
      <c r="C1351" s="13" t="s">
        <v>34</v>
      </c>
      <c r="D1351" s="13" t="s">
        <v>35</v>
      </c>
      <c r="E1351" s="13" t="s">
        <v>21</v>
      </c>
      <c r="F1351" s="58">
        <v>7470</v>
      </c>
      <c r="G1351" s="13" t="s">
        <v>1898</v>
      </c>
      <c r="H1351" s="13" t="s">
        <v>1899</v>
      </c>
      <c r="I1351" s="13" t="s">
        <v>2255</v>
      </c>
      <c r="J1351" s="59">
        <v>0.24</v>
      </c>
      <c r="K1351" s="13" t="s">
        <v>2250</v>
      </c>
      <c r="L1351" s="13" t="s">
        <v>2251</v>
      </c>
      <c r="M1351" s="60">
        <v>44743</v>
      </c>
      <c r="N1351" s="18">
        <f>VLOOKUP(A1351,'Master NJ LTC Rating'!$A:$S,19,FALSE)</f>
        <v>1</v>
      </c>
    </row>
    <row r="1352" spans="1:14" x14ac:dyDescent="0.35">
      <c r="A1352" s="13">
        <v>315437</v>
      </c>
      <c r="B1352" s="13" t="s">
        <v>151</v>
      </c>
      <c r="C1352" s="13" t="s">
        <v>152</v>
      </c>
      <c r="D1352" s="13" t="s">
        <v>153</v>
      </c>
      <c r="E1352" s="13" t="s">
        <v>21</v>
      </c>
      <c r="F1352" s="58">
        <v>7734</v>
      </c>
      <c r="G1352" s="13" t="s">
        <v>4738</v>
      </c>
      <c r="H1352" s="13" t="s">
        <v>1899</v>
      </c>
      <c r="I1352" s="13" t="s">
        <v>3241</v>
      </c>
      <c r="J1352" s="13" t="s">
        <v>1906</v>
      </c>
      <c r="K1352" s="13" t="s">
        <v>3242</v>
      </c>
      <c r="L1352" s="13" t="s">
        <v>3240</v>
      </c>
      <c r="M1352" s="60">
        <v>44743</v>
      </c>
      <c r="N1352" s="18">
        <f>VLOOKUP(A1352,'Master NJ LTC Rating'!$A:$S,19,FALSE)</f>
        <v>3</v>
      </c>
    </row>
    <row r="1353" spans="1:14" x14ac:dyDescent="0.35">
      <c r="A1353" s="13">
        <v>315437</v>
      </c>
      <c r="B1353" s="13" t="s">
        <v>151</v>
      </c>
      <c r="C1353" s="13" t="s">
        <v>152</v>
      </c>
      <c r="D1353" s="13" t="s">
        <v>153</v>
      </c>
      <c r="E1353" s="13" t="s">
        <v>21</v>
      </c>
      <c r="F1353" s="58">
        <v>7734</v>
      </c>
      <c r="G1353" s="13" t="s">
        <v>1898</v>
      </c>
      <c r="H1353" s="13" t="s">
        <v>1899</v>
      </c>
      <c r="I1353" s="13" t="s">
        <v>3238</v>
      </c>
      <c r="J1353" s="59">
        <v>1</v>
      </c>
      <c r="K1353" s="13" t="s">
        <v>3239</v>
      </c>
      <c r="L1353" s="13" t="s">
        <v>3240</v>
      </c>
      <c r="M1353" s="60">
        <v>44743</v>
      </c>
      <c r="N1353" s="18">
        <f>VLOOKUP(A1353,'Master NJ LTC Rating'!$A:$S,19,FALSE)</f>
        <v>3</v>
      </c>
    </row>
    <row r="1354" spans="1:14" x14ac:dyDescent="0.35">
      <c r="A1354" s="13">
        <v>315524</v>
      </c>
      <c r="B1354" s="13" t="s">
        <v>562</v>
      </c>
      <c r="C1354" s="13" t="s">
        <v>563</v>
      </c>
      <c r="D1354" s="13" t="s">
        <v>564</v>
      </c>
      <c r="E1354" s="13" t="s">
        <v>21</v>
      </c>
      <c r="F1354" s="58">
        <v>8054</v>
      </c>
      <c r="G1354" s="13" t="s">
        <v>1913</v>
      </c>
      <c r="H1354" s="13" t="s">
        <v>1911</v>
      </c>
      <c r="I1354" s="13" t="s">
        <v>4674</v>
      </c>
      <c r="J1354" s="13" t="s">
        <v>1912</v>
      </c>
      <c r="K1354" s="13" t="s">
        <v>4678</v>
      </c>
      <c r="L1354" s="13" t="s">
        <v>3553</v>
      </c>
      <c r="M1354" s="60">
        <v>44743</v>
      </c>
      <c r="N1354" s="18">
        <f>VLOOKUP(A1354,'Master NJ LTC Rating'!$A:$S,19,FALSE)</f>
        <v>2</v>
      </c>
    </row>
    <row r="1355" spans="1:14" x14ac:dyDescent="0.35">
      <c r="A1355" s="13">
        <v>315524</v>
      </c>
      <c r="B1355" s="13" t="s">
        <v>562</v>
      </c>
      <c r="C1355" s="13" t="s">
        <v>563</v>
      </c>
      <c r="D1355" s="13" t="s">
        <v>564</v>
      </c>
      <c r="E1355" s="13" t="s">
        <v>21</v>
      </c>
      <c r="F1355" s="58">
        <v>8054</v>
      </c>
      <c r="G1355" s="13" t="s">
        <v>1933</v>
      </c>
      <c r="H1355" s="13" t="s">
        <v>1911</v>
      </c>
      <c r="I1355" s="13" t="s">
        <v>2286</v>
      </c>
      <c r="J1355" s="13" t="s">
        <v>1906</v>
      </c>
      <c r="K1355" s="13" t="s">
        <v>3552</v>
      </c>
      <c r="L1355" s="13" t="s">
        <v>3553</v>
      </c>
      <c r="M1355" s="60">
        <v>44743</v>
      </c>
      <c r="N1355" s="18">
        <f>VLOOKUP(A1355,'Master NJ LTC Rating'!$A:$S,19,FALSE)</f>
        <v>2</v>
      </c>
    </row>
    <row r="1356" spans="1:14" x14ac:dyDescent="0.35">
      <c r="A1356" s="13">
        <v>315524</v>
      </c>
      <c r="B1356" s="13" t="s">
        <v>562</v>
      </c>
      <c r="C1356" s="13" t="s">
        <v>563</v>
      </c>
      <c r="D1356" s="13" t="s">
        <v>564</v>
      </c>
      <c r="E1356" s="13" t="s">
        <v>21</v>
      </c>
      <c r="F1356" s="58">
        <v>8054</v>
      </c>
      <c r="G1356" s="13" t="s">
        <v>1913</v>
      </c>
      <c r="H1356" s="13" t="s">
        <v>1911</v>
      </c>
      <c r="I1356" s="13" t="s">
        <v>5072</v>
      </c>
      <c r="J1356" s="13" t="s">
        <v>1912</v>
      </c>
      <c r="K1356" s="13" t="s">
        <v>4675</v>
      </c>
      <c r="L1356" s="13" t="s">
        <v>3553</v>
      </c>
      <c r="M1356" s="60">
        <v>44743</v>
      </c>
      <c r="N1356" s="18">
        <f>VLOOKUP(A1356,'Master NJ LTC Rating'!$A:$S,19,FALSE)</f>
        <v>2</v>
      </c>
    </row>
    <row r="1357" spans="1:14" x14ac:dyDescent="0.35">
      <c r="A1357" s="13">
        <v>315524</v>
      </c>
      <c r="B1357" s="13" t="s">
        <v>562</v>
      </c>
      <c r="C1357" s="13" t="s">
        <v>563</v>
      </c>
      <c r="D1357" s="13" t="s">
        <v>564</v>
      </c>
      <c r="E1357" s="13" t="s">
        <v>21</v>
      </c>
      <c r="F1357" s="58">
        <v>8054</v>
      </c>
      <c r="G1357" s="13" t="s">
        <v>1904</v>
      </c>
      <c r="H1357" s="13" t="s">
        <v>1899</v>
      </c>
      <c r="I1357" s="13" t="s">
        <v>1929</v>
      </c>
      <c r="J1357" s="13" t="s">
        <v>1906</v>
      </c>
      <c r="K1357" s="13" t="s">
        <v>1907</v>
      </c>
      <c r="L1357" s="13" t="s">
        <v>3553</v>
      </c>
      <c r="M1357" s="60">
        <v>44743</v>
      </c>
      <c r="N1357" s="18">
        <f>VLOOKUP(A1357,'Master NJ LTC Rating'!$A:$S,19,FALSE)</f>
        <v>2</v>
      </c>
    </row>
    <row r="1358" spans="1:14" x14ac:dyDescent="0.35">
      <c r="A1358" s="13">
        <v>315524</v>
      </c>
      <c r="B1358" s="13" t="s">
        <v>562</v>
      </c>
      <c r="C1358" s="13" t="s">
        <v>563</v>
      </c>
      <c r="D1358" s="13" t="s">
        <v>564</v>
      </c>
      <c r="E1358" s="13" t="s">
        <v>21</v>
      </c>
      <c r="F1358" s="58">
        <v>8054</v>
      </c>
      <c r="G1358" s="13" t="s">
        <v>1898</v>
      </c>
      <c r="H1358" s="13" t="s">
        <v>1911</v>
      </c>
      <c r="I1358" s="13" t="s">
        <v>1919</v>
      </c>
      <c r="J1358" s="59">
        <v>0.9</v>
      </c>
      <c r="K1358" s="13" t="s">
        <v>4678</v>
      </c>
      <c r="L1358" s="13" t="s">
        <v>3553</v>
      </c>
      <c r="M1358" s="60">
        <v>44743</v>
      </c>
      <c r="N1358" s="18">
        <f>VLOOKUP(A1358,'Master NJ LTC Rating'!$A:$S,19,FALSE)</f>
        <v>2</v>
      </c>
    </row>
    <row r="1359" spans="1:14" x14ac:dyDescent="0.35">
      <c r="A1359" s="13">
        <v>315524</v>
      </c>
      <c r="B1359" s="13" t="s">
        <v>562</v>
      </c>
      <c r="C1359" s="13" t="s">
        <v>563</v>
      </c>
      <c r="D1359" s="13" t="s">
        <v>564</v>
      </c>
      <c r="E1359" s="13" t="s">
        <v>21</v>
      </c>
      <c r="F1359" s="58">
        <v>8054</v>
      </c>
      <c r="G1359" s="13" t="s">
        <v>1913</v>
      </c>
      <c r="H1359" s="13" t="s">
        <v>1911</v>
      </c>
      <c r="I1359" s="13" t="s">
        <v>4676</v>
      </c>
      <c r="J1359" s="13" t="s">
        <v>1912</v>
      </c>
      <c r="K1359" s="13" t="s">
        <v>4675</v>
      </c>
      <c r="L1359" s="13" t="s">
        <v>3553</v>
      </c>
      <c r="M1359" s="60">
        <v>44743</v>
      </c>
      <c r="N1359" s="18">
        <f>VLOOKUP(A1359,'Master NJ LTC Rating'!$A:$S,19,FALSE)</f>
        <v>2</v>
      </c>
    </row>
    <row r="1360" spans="1:14" x14ac:dyDescent="0.35">
      <c r="A1360" s="13">
        <v>315524</v>
      </c>
      <c r="B1360" s="13" t="s">
        <v>562</v>
      </c>
      <c r="C1360" s="13" t="s">
        <v>563</v>
      </c>
      <c r="D1360" s="13" t="s">
        <v>564</v>
      </c>
      <c r="E1360" s="13" t="s">
        <v>21</v>
      </c>
      <c r="F1360" s="58">
        <v>8054</v>
      </c>
      <c r="G1360" s="13" t="s">
        <v>1913</v>
      </c>
      <c r="H1360" s="13" t="s">
        <v>1911</v>
      </c>
      <c r="I1360" s="13" t="s">
        <v>1923</v>
      </c>
      <c r="J1360" s="13" t="s">
        <v>1912</v>
      </c>
      <c r="K1360" s="13" t="s">
        <v>4675</v>
      </c>
      <c r="L1360" s="13" t="s">
        <v>3553</v>
      </c>
      <c r="M1360" s="60">
        <v>44743</v>
      </c>
      <c r="N1360" s="18">
        <f>VLOOKUP(A1360,'Master NJ LTC Rating'!$A:$S,19,FALSE)</f>
        <v>2</v>
      </c>
    </row>
    <row r="1361" spans="1:14" x14ac:dyDescent="0.35">
      <c r="A1361" s="13">
        <v>315524</v>
      </c>
      <c r="B1361" s="13" t="s">
        <v>562</v>
      </c>
      <c r="C1361" s="13" t="s">
        <v>563</v>
      </c>
      <c r="D1361" s="13" t="s">
        <v>564</v>
      </c>
      <c r="E1361" s="13" t="s">
        <v>21</v>
      </c>
      <c r="F1361" s="58">
        <v>8054</v>
      </c>
      <c r="G1361" s="13" t="s">
        <v>4734</v>
      </c>
      <c r="H1361" s="13" t="s">
        <v>1899</v>
      </c>
      <c r="I1361" s="13" t="s">
        <v>4720</v>
      </c>
      <c r="J1361" s="13" t="s">
        <v>1906</v>
      </c>
      <c r="K1361" s="13" t="s">
        <v>4721</v>
      </c>
      <c r="L1361" s="13" t="s">
        <v>3553</v>
      </c>
      <c r="M1361" s="60">
        <v>44743</v>
      </c>
      <c r="N1361" s="18">
        <f>VLOOKUP(A1361,'Master NJ LTC Rating'!$A:$S,19,FALSE)</f>
        <v>2</v>
      </c>
    </row>
    <row r="1362" spans="1:14" x14ac:dyDescent="0.35">
      <c r="A1362" s="13">
        <v>315524</v>
      </c>
      <c r="B1362" s="13" t="s">
        <v>562</v>
      </c>
      <c r="C1362" s="13" t="s">
        <v>563</v>
      </c>
      <c r="D1362" s="13" t="s">
        <v>564</v>
      </c>
      <c r="E1362" s="13" t="s">
        <v>21</v>
      </c>
      <c r="F1362" s="58">
        <v>8054</v>
      </c>
      <c r="G1362" s="13" t="s">
        <v>1913</v>
      </c>
      <c r="H1362" s="13" t="s">
        <v>1911</v>
      </c>
      <c r="I1362" s="13" t="s">
        <v>1924</v>
      </c>
      <c r="J1362" s="13" t="s">
        <v>1912</v>
      </c>
      <c r="K1362" s="13" t="s">
        <v>3552</v>
      </c>
      <c r="L1362" s="13" t="s">
        <v>3553</v>
      </c>
      <c r="M1362" s="60">
        <v>44743</v>
      </c>
      <c r="N1362" s="18">
        <f>VLOOKUP(A1362,'Master NJ LTC Rating'!$A:$S,19,FALSE)</f>
        <v>2</v>
      </c>
    </row>
    <row r="1363" spans="1:14" x14ac:dyDescent="0.35">
      <c r="A1363" s="13">
        <v>315524</v>
      </c>
      <c r="B1363" s="13" t="s">
        <v>562</v>
      </c>
      <c r="C1363" s="13" t="s">
        <v>563</v>
      </c>
      <c r="D1363" s="13" t="s">
        <v>564</v>
      </c>
      <c r="E1363" s="13" t="s">
        <v>21</v>
      </c>
      <c r="F1363" s="58">
        <v>8054</v>
      </c>
      <c r="G1363" s="13" t="s">
        <v>1913</v>
      </c>
      <c r="H1363" s="13" t="s">
        <v>1911</v>
      </c>
      <c r="I1363" s="13" t="s">
        <v>4677</v>
      </c>
      <c r="J1363" s="13" t="s">
        <v>1912</v>
      </c>
      <c r="K1363" s="13" t="s">
        <v>4675</v>
      </c>
      <c r="L1363" s="13" t="s">
        <v>3553</v>
      </c>
      <c r="M1363" s="60">
        <v>44743</v>
      </c>
      <c r="N1363" s="18">
        <f>VLOOKUP(A1363,'Master NJ LTC Rating'!$A:$S,19,FALSE)</f>
        <v>2</v>
      </c>
    </row>
    <row r="1364" spans="1:14" x14ac:dyDescent="0.35">
      <c r="A1364" s="13">
        <v>315524</v>
      </c>
      <c r="B1364" s="13" t="s">
        <v>562</v>
      </c>
      <c r="C1364" s="13" t="s">
        <v>563</v>
      </c>
      <c r="D1364" s="13" t="s">
        <v>564</v>
      </c>
      <c r="E1364" s="13" t="s">
        <v>21</v>
      </c>
      <c r="F1364" s="58">
        <v>8054</v>
      </c>
      <c r="G1364" s="13" t="s">
        <v>1898</v>
      </c>
      <c r="H1364" s="13" t="s">
        <v>1911</v>
      </c>
      <c r="I1364" s="13" t="s">
        <v>1922</v>
      </c>
      <c r="J1364" s="59">
        <v>0.1</v>
      </c>
      <c r="K1364" s="13" t="s">
        <v>3552</v>
      </c>
      <c r="L1364" s="13" t="s">
        <v>3553</v>
      </c>
      <c r="M1364" s="60">
        <v>44743</v>
      </c>
      <c r="N1364" s="18">
        <f>VLOOKUP(A1364,'Master NJ LTC Rating'!$A:$S,19,FALSE)</f>
        <v>2</v>
      </c>
    </row>
    <row r="1365" spans="1:14" x14ac:dyDescent="0.35">
      <c r="A1365" s="13">
        <v>315524</v>
      </c>
      <c r="B1365" s="13" t="s">
        <v>562</v>
      </c>
      <c r="C1365" s="13" t="s">
        <v>563</v>
      </c>
      <c r="D1365" s="13" t="s">
        <v>564</v>
      </c>
      <c r="E1365" s="13" t="s">
        <v>21</v>
      </c>
      <c r="F1365" s="58">
        <v>8054</v>
      </c>
      <c r="G1365" s="13" t="s">
        <v>1913</v>
      </c>
      <c r="H1365" s="13" t="s">
        <v>1911</v>
      </c>
      <c r="I1365" s="13" t="s">
        <v>1925</v>
      </c>
      <c r="J1365" s="13" t="s">
        <v>1912</v>
      </c>
      <c r="K1365" s="13" t="s">
        <v>4675</v>
      </c>
      <c r="L1365" s="13" t="s">
        <v>3553</v>
      </c>
      <c r="M1365" s="60">
        <v>44743</v>
      </c>
      <c r="N1365" s="18">
        <f>VLOOKUP(A1365,'Master NJ LTC Rating'!$A:$S,19,FALSE)</f>
        <v>2</v>
      </c>
    </row>
    <row r="1366" spans="1:14" x14ac:dyDescent="0.35">
      <c r="A1366" s="13">
        <v>315008</v>
      </c>
      <c r="B1366" s="13" t="s">
        <v>776</v>
      </c>
      <c r="C1366" s="13" t="s">
        <v>777</v>
      </c>
      <c r="D1366" s="13" t="s">
        <v>778</v>
      </c>
      <c r="E1366" s="13" t="s">
        <v>21</v>
      </c>
      <c r="F1366" s="58">
        <v>8084</v>
      </c>
      <c r="G1366" s="13" t="s">
        <v>1898</v>
      </c>
      <c r="H1366" s="13" t="s">
        <v>1899</v>
      </c>
      <c r="I1366" s="13" t="s">
        <v>1937</v>
      </c>
      <c r="J1366" s="13" t="s">
        <v>1912</v>
      </c>
      <c r="K1366" s="13" t="s">
        <v>1935</v>
      </c>
      <c r="L1366" s="13" t="s">
        <v>1936</v>
      </c>
      <c r="M1366" s="60">
        <v>44743</v>
      </c>
      <c r="N1366" s="18">
        <f>VLOOKUP(A1366,'Master NJ LTC Rating'!$A:$S,19,FALSE)</f>
        <v>4</v>
      </c>
    </row>
    <row r="1367" spans="1:14" x14ac:dyDescent="0.35">
      <c r="A1367" s="13">
        <v>315008</v>
      </c>
      <c r="B1367" s="13" t="s">
        <v>776</v>
      </c>
      <c r="C1367" s="13" t="s">
        <v>777</v>
      </c>
      <c r="D1367" s="13" t="s">
        <v>778</v>
      </c>
      <c r="E1367" s="13" t="s">
        <v>21</v>
      </c>
      <c r="F1367" s="58">
        <v>8084</v>
      </c>
      <c r="G1367" s="13" t="s">
        <v>1908</v>
      </c>
      <c r="H1367" s="13" t="s">
        <v>1899</v>
      </c>
      <c r="I1367" s="13" t="s">
        <v>1940</v>
      </c>
      <c r="J1367" s="13" t="s">
        <v>1906</v>
      </c>
      <c r="K1367" s="13" t="s">
        <v>1935</v>
      </c>
      <c r="L1367" s="13" t="s">
        <v>1936</v>
      </c>
      <c r="M1367" s="60">
        <v>44743</v>
      </c>
      <c r="N1367" s="18">
        <f>VLOOKUP(A1367,'Master NJ LTC Rating'!$A:$S,19,FALSE)</f>
        <v>4</v>
      </c>
    </row>
    <row r="1368" spans="1:14" x14ac:dyDescent="0.35">
      <c r="A1368" s="13">
        <v>315008</v>
      </c>
      <c r="B1368" s="13" t="s">
        <v>776</v>
      </c>
      <c r="C1368" s="13" t="s">
        <v>777</v>
      </c>
      <c r="D1368" s="13" t="s">
        <v>778</v>
      </c>
      <c r="E1368" s="13" t="s">
        <v>21</v>
      </c>
      <c r="F1368" s="58">
        <v>8084</v>
      </c>
      <c r="G1368" s="13" t="s">
        <v>1898</v>
      </c>
      <c r="H1368" s="13" t="s">
        <v>1899</v>
      </c>
      <c r="I1368" s="13" t="s">
        <v>1938</v>
      </c>
      <c r="J1368" s="13" t="s">
        <v>1912</v>
      </c>
      <c r="K1368" s="13" t="s">
        <v>1939</v>
      </c>
      <c r="L1368" s="13" t="s">
        <v>1936</v>
      </c>
      <c r="M1368" s="60">
        <v>44743</v>
      </c>
      <c r="N1368" s="18">
        <f>VLOOKUP(A1368,'Master NJ LTC Rating'!$A:$S,19,FALSE)</f>
        <v>4</v>
      </c>
    </row>
    <row r="1369" spans="1:14" x14ac:dyDescent="0.35">
      <c r="A1369" s="13">
        <v>315008</v>
      </c>
      <c r="B1369" s="13" t="s">
        <v>776</v>
      </c>
      <c r="C1369" s="13" t="s">
        <v>777</v>
      </c>
      <c r="D1369" s="13" t="s">
        <v>778</v>
      </c>
      <c r="E1369" s="13" t="s">
        <v>21</v>
      </c>
      <c r="F1369" s="58">
        <v>8084</v>
      </c>
      <c r="G1369" s="13" t="s">
        <v>1898</v>
      </c>
      <c r="H1369" s="13" t="s">
        <v>1911</v>
      </c>
      <c r="I1369" s="13" t="s">
        <v>779</v>
      </c>
      <c r="J1369" s="13" t="s">
        <v>1912</v>
      </c>
      <c r="K1369" s="13" t="s">
        <v>1935</v>
      </c>
      <c r="L1369" s="13" t="s">
        <v>1936</v>
      </c>
      <c r="M1369" s="60">
        <v>44743</v>
      </c>
      <c r="N1369" s="18">
        <f>VLOOKUP(A1369,'Master NJ LTC Rating'!$A:$S,19,FALSE)</f>
        <v>4</v>
      </c>
    </row>
    <row r="1370" spans="1:14" x14ac:dyDescent="0.35">
      <c r="A1370" s="13">
        <v>315008</v>
      </c>
      <c r="B1370" s="13" t="s">
        <v>776</v>
      </c>
      <c r="C1370" s="13" t="s">
        <v>777</v>
      </c>
      <c r="D1370" s="13" t="s">
        <v>778</v>
      </c>
      <c r="E1370" s="13" t="s">
        <v>21</v>
      </c>
      <c r="F1370" s="58">
        <v>8084</v>
      </c>
      <c r="G1370" s="13" t="s">
        <v>1908</v>
      </c>
      <c r="H1370" s="13" t="s">
        <v>1899</v>
      </c>
      <c r="I1370" s="13" t="s">
        <v>1941</v>
      </c>
      <c r="J1370" s="13" t="s">
        <v>1906</v>
      </c>
      <c r="K1370" s="13" t="s">
        <v>1942</v>
      </c>
      <c r="L1370" s="13" t="s">
        <v>1936</v>
      </c>
      <c r="M1370" s="60">
        <v>44743</v>
      </c>
      <c r="N1370" s="18">
        <f>VLOOKUP(A1370,'Master NJ LTC Rating'!$A:$S,19,FALSE)</f>
        <v>4</v>
      </c>
    </row>
    <row r="1371" spans="1:14" x14ac:dyDescent="0.35">
      <c r="A1371" s="13">
        <v>315190</v>
      </c>
      <c r="B1371" s="13" t="s">
        <v>639</v>
      </c>
      <c r="C1371" s="13" t="s">
        <v>640</v>
      </c>
      <c r="D1371" s="13" t="s">
        <v>414</v>
      </c>
      <c r="E1371" s="13" t="s">
        <v>21</v>
      </c>
      <c r="F1371" s="58">
        <v>8701</v>
      </c>
      <c r="G1371" s="13" t="s">
        <v>2038</v>
      </c>
      <c r="H1371" s="13" t="s">
        <v>1911</v>
      </c>
      <c r="I1371" s="13" t="s">
        <v>2466</v>
      </c>
      <c r="J1371" s="13" t="s">
        <v>1906</v>
      </c>
      <c r="K1371" s="13" t="s">
        <v>2467</v>
      </c>
      <c r="L1371" s="13" t="s">
        <v>2462</v>
      </c>
      <c r="M1371" s="60">
        <v>44743</v>
      </c>
      <c r="N1371" s="18">
        <f>VLOOKUP(A1371,'Master NJ LTC Rating'!$A:$S,19,FALSE)</f>
        <v>3</v>
      </c>
    </row>
    <row r="1372" spans="1:14" x14ac:dyDescent="0.35">
      <c r="A1372" s="13">
        <v>315190</v>
      </c>
      <c r="B1372" s="13" t="s">
        <v>639</v>
      </c>
      <c r="C1372" s="13" t="s">
        <v>640</v>
      </c>
      <c r="D1372" s="13" t="s">
        <v>414</v>
      </c>
      <c r="E1372" s="13" t="s">
        <v>21</v>
      </c>
      <c r="F1372" s="58">
        <v>8701</v>
      </c>
      <c r="G1372" s="13" t="s">
        <v>1908</v>
      </c>
      <c r="H1372" s="13" t="s">
        <v>1899</v>
      </c>
      <c r="I1372" s="13" t="s">
        <v>2465</v>
      </c>
      <c r="J1372" s="13" t="s">
        <v>1906</v>
      </c>
      <c r="K1372" s="13" t="s">
        <v>2464</v>
      </c>
      <c r="L1372" s="13" t="s">
        <v>2462</v>
      </c>
      <c r="M1372" s="60">
        <v>44743</v>
      </c>
      <c r="N1372" s="18">
        <f>VLOOKUP(A1372,'Master NJ LTC Rating'!$A:$S,19,FALSE)</f>
        <v>3</v>
      </c>
    </row>
    <row r="1373" spans="1:14" x14ac:dyDescent="0.35">
      <c r="A1373" s="13">
        <v>315190</v>
      </c>
      <c r="B1373" s="13" t="s">
        <v>639</v>
      </c>
      <c r="C1373" s="13" t="s">
        <v>640</v>
      </c>
      <c r="D1373" s="13" t="s">
        <v>414</v>
      </c>
      <c r="E1373" s="13" t="s">
        <v>21</v>
      </c>
      <c r="F1373" s="58">
        <v>8701</v>
      </c>
      <c r="G1373" s="13" t="s">
        <v>1898</v>
      </c>
      <c r="H1373" s="13" t="s">
        <v>1911</v>
      </c>
      <c r="I1373" s="13" t="s">
        <v>2460</v>
      </c>
      <c r="J1373" s="59">
        <v>1</v>
      </c>
      <c r="K1373" s="13" t="s">
        <v>2461</v>
      </c>
      <c r="L1373" s="13" t="s">
        <v>2462</v>
      </c>
      <c r="M1373" s="60">
        <v>44743</v>
      </c>
      <c r="N1373" s="18">
        <f>VLOOKUP(A1373,'Master NJ LTC Rating'!$A:$S,19,FALSE)</f>
        <v>3</v>
      </c>
    </row>
    <row r="1374" spans="1:14" x14ac:dyDescent="0.35">
      <c r="A1374" s="13">
        <v>315190</v>
      </c>
      <c r="B1374" s="13" t="s">
        <v>639</v>
      </c>
      <c r="C1374" s="13" t="s">
        <v>640</v>
      </c>
      <c r="D1374" s="13" t="s">
        <v>414</v>
      </c>
      <c r="E1374" s="13" t="s">
        <v>21</v>
      </c>
      <c r="F1374" s="58">
        <v>8701</v>
      </c>
      <c r="G1374" s="13" t="s">
        <v>1913</v>
      </c>
      <c r="H1374" s="13" t="s">
        <v>1899</v>
      </c>
      <c r="I1374" s="13" t="s">
        <v>2463</v>
      </c>
      <c r="J1374" s="59">
        <v>1</v>
      </c>
      <c r="K1374" s="13" t="s">
        <v>2464</v>
      </c>
      <c r="L1374" s="13" t="s">
        <v>2462</v>
      </c>
      <c r="M1374" s="60">
        <v>44743</v>
      </c>
      <c r="N1374" s="18">
        <f>VLOOKUP(A1374,'Master NJ LTC Rating'!$A:$S,19,FALSE)</f>
        <v>3</v>
      </c>
    </row>
    <row r="1375" spans="1:14" x14ac:dyDescent="0.35">
      <c r="A1375" s="13">
        <v>315044</v>
      </c>
      <c r="B1375" s="13" t="s">
        <v>454</v>
      </c>
      <c r="C1375" s="13" t="s">
        <v>455</v>
      </c>
      <c r="D1375" s="13" t="s">
        <v>52</v>
      </c>
      <c r="E1375" s="13" t="s">
        <v>21</v>
      </c>
      <c r="F1375" s="58">
        <v>7821</v>
      </c>
      <c r="G1375" s="13" t="s">
        <v>1898</v>
      </c>
      <c r="H1375" s="13" t="s">
        <v>1899</v>
      </c>
      <c r="I1375" s="13" t="s">
        <v>2080</v>
      </c>
      <c r="J1375" s="59">
        <v>0.5</v>
      </c>
      <c r="K1375" s="13" t="s">
        <v>2081</v>
      </c>
      <c r="L1375" s="13" t="s">
        <v>2082</v>
      </c>
      <c r="M1375" s="60">
        <v>44743</v>
      </c>
      <c r="N1375" s="18">
        <f>VLOOKUP(A1375,'Master NJ LTC Rating'!$A:$S,19,FALSE)</f>
        <v>4</v>
      </c>
    </row>
    <row r="1376" spans="1:14" x14ac:dyDescent="0.35">
      <c r="A1376" s="13">
        <v>315044</v>
      </c>
      <c r="B1376" s="13" t="s">
        <v>454</v>
      </c>
      <c r="C1376" s="13" t="s">
        <v>455</v>
      </c>
      <c r="D1376" s="13" t="s">
        <v>52</v>
      </c>
      <c r="E1376" s="13" t="s">
        <v>21</v>
      </c>
      <c r="F1376" s="58">
        <v>7821</v>
      </c>
      <c r="G1376" s="13" t="s">
        <v>1898</v>
      </c>
      <c r="H1376" s="13" t="s">
        <v>1899</v>
      </c>
      <c r="I1376" s="13" t="s">
        <v>2083</v>
      </c>
      <c r="J1376" s="59">
        <v>0.5</v>
      </c>
      <c r="K1376" s="13" t="s">
        <v>2081</v>
      </c>
      <c r="L1376" s="13" t="s">
        <v>2082</v>
      </c>
      <c r="M1376" s="60">
        <v>44743</v>
      </c>
      <c r="N1376" s="18">
        <f>VLOOKUP(A1376,'Master NJ LTC Rating'!$A:$S,19,FALSE)</f>
        <v>4</v>
      </c>
    </row>
    <row r="1377" spans="1:14" x14ac:dyDescent="0.35">
      <c r="A1377" s="13">
        <v>315044</v>
      </c>
      <c r="B1377" s="13" t="s">
        <v>454</v>
      </c>
      <c r="C1377" s="13" t="s">
        <v>455</v>
      </c>
      <c r="D1377" s="13" t="s">
        <v>52</v>
      </c>
      <c r="E1377" s="13" t="s">
        <v>21</v>
      </c>
      <c r="F1377" s="58">
        <v>7821</v>
      </c>
      <c r="G1377" s="13" t="s">
        <v>1908</v>
      </c>
      <c r="H1377" s="13" t="s">
        <v>1899</v>
      </c>
      <c r="I1377" s="13" t="s">
        <v>2084</v>
      </c>
      <c r="J1377" s="13" t="s">
        <v>1906</v>
      </c>
      <c r="K1377" s="13" t="s">
        <v>2081</v>
      </c>
      <c r="L1377" s="13" t="s">
        <v>2082</v>
      </c>
      <c r="M1377" s="60">
        <v>44743</v>
      </c>
      <c r="N1377" s="18">
        <f>VLOOKUP(A1377,'Master NJ LTC Rating'!$A:$S,19,FALSE)</f>
        <v>4</v>
      </c>
    </row>
    <row r="1378" spans="1:14" x14ac:dyDescent="0.35">
      <c r="A1378" s="13">
        <v>315249</v>
      </c>
      <c r="B1378" s="13" t="s">
        <v>707</v>
      </c>
      <c r="C1378" s="13" t="s">
        <v>708</v>
      </c>
      <c r="D1378" s="13" t="s">
        <v>452</v>
      </c>
      <c r="E1378" s="13" t="s">
        <v>21</v>
      </c>
      <c r="F1378" s="58">
        <v>7035</v>
      </c>
      <c r="G1378" s="13" t="s">
        <v>1898</v>
      </c>
      <c r="H1378" s="13" t="s">
        <v>1911</v>
      </c>
      <c r="I1378" s="13" t="s">
        <v>2074</v>
      </c>
      <c r="J1378" s="59">
        <v>1</v>
      </c>
      <c r="K1378" s="13" t="s">
        <v>2075</v>
      </c>
      <c r="L1378" s="13" t="s">
        <v>2682</v>
      </c>
      <c r="M1378" s="60">
        <v>44743</v>
      </c>
      <c r="N1378" s="18">
        <f>VLOOKUP(A1378,'Master NJ LTC Rating'!$A:$S,19,FALSE)</f>
        <v>4</v>
      </c>
    </row>
    <row r="1379" spans="1:14" x14ac:dyDescent="0.35">
      <c r="A1379" s="13">
        <v>315249</v>
      </c>
      <c r="B1379" s="13" t="s">
        <v>707</v>
      </c>
      <c r="C1379" s="13" t="s">
        <v>708</v>
      </c>
      <c r="D1379" s="13" t="s">
        <v>452</v>
      </c>
      <c r="E1379" s="13" t="s">
        <v>21</v>
      </c>
      <c r="F1379" s="58">
        <v>7035</v>
      </c>
      <c r="G1379" s="13" t="s">
        <v>1913</v>
      </c>
      <c r="H1379" s="13" t="s">
        <v>1899</v>
      </c>
      <c r="I1379" s="13" t="s">
        <v>1946</v>
      </c>
      <c r="J1379" s="59">
        <v>0.5</v>
      </c>
      <c r="K1379" s="13" t="s">
        <v>2075</v>
      </c>
      <c r="L1379" s="13" t="s">
        <v>2682</v>
      </c>
      <c r="M1379" s="60">
        <v>44743</v>
      </c>
      <c r="N1379" s="18">
        <f>VLOOKUP(A1379,'Master NJ LTC Rating'!$A:$S,19,FALSE)</f>
        <v>4</v>
      </c>
    </row>
    <row r="1380" spans="1:14" x14ac:dyDescent="0.35">
      <c r="A1380" s="13">
        <v>315249</v>
      </c>
      <c r="B1380" s="13" t="s">
        <v>707</v>
      </c>
      <c r="C1380" s="13" t="s">
        <v>708</v>
      </c>
      <c r="D1380" s="13" t="s">
        <v>452</v>
      </c>
      <c r="E1380" s="13" t="s">
        <v>21</v>
      </c>
      <c r="F1380" s="58">
        <v>7035</v>
      </c>
      <c r="G1380" s="13" t="s">
        <v>1913</v>
      </c>
      <c r="H1380" s="13" t="s">
        <v>1899</v>
      </c>
      <c r="I1380" s="13" t="s">
        <v>2077</v>
      </c>
      <c r="J1380" s="59">
        <v>0.25</v>
      </c>
      <c r="K1380" s="13" t="s">
        <v>2075</v>
      </c>
      <c r="L1380" s="13" t="s">
        <v>2682</v>
      </c>
      <c r="M1380" s="60">
        <v>44743</v>
      </c>
      <c r="N1380" s="18">
        <f>VLOOKUP(A1380,'Master NJ LTC Rating'!$A:$S,19,FALSE)</f>
        <v>4</v>
      </c>
    </row>
    <row r="1381" spans="1:14" x14ac:dyDescent="0.35">
      <c r="A1381" s="13">
        <v>315249</v>
      </c>
      <c r="B1381" s="13" t="s">
        <v>707</v>
      </c>
      <c r="C1381" s="13" t="s">
        <v>708</v>
      </c>
      <c r="D1381" s="13" t="s">
        <v>452</v>
      </c>
      <c r="E1381" s="13" t="s">
        <v>21</v>
      </c>
      <c r="F1381" s="58">
        <v>7035</v>
      </c>
      <c r="G1381" s="13" t="s">
        <v>1913</v>
      </c>
      <c r="H1381" s="13" t="s">
        <v>1899</v>
      </c>
      <c r="I1381" s="13" t="s">
        <v>1947</v>
      </c>
      <c r="J1381" s="59">
        <v>0.1</v>
      </c>
      <c r="K1381" s="13" t="s">
        <v>2075</v>
      </c>
      <c r="L1381" s="13" t="s">
        <v>2682</v>
      </c>
      <c r="M1381" s="60">
        <v>44743</v>
      </c>
      <c r="N1381" s="18">
        <f>VLOOKUP(A1381,'Master NJ LTC Rating'!$A:$S,19,FALSE)</f>
        <v>4</v>
      </c>
    </row>
    <row r="1382" spans="1:14" x14ac:dyDescent="0.35">
      <c r="A1382" s="13">
        <v>315249</v>
      </c>
      <c r="B1382" s="13" t="s">
        <v>707</v>
      </c>
      <c r="C1382" s="13" t="s">
        <v>708</v>
      </c>
      <c r="D1382" s="13" t="s">
        <v>452</v>
      </c>
      <c r="E1382" s="13" t="s">
        <v>21</v>
      </c>
      <c r="F1382" s="58">
        <v>7035</v>
      </c>
      <c r="G1382" s="13" t="s">
        <v>1913</v>
      </c>
      <c r="H1382" s="13" t="s">
        <v>1899</v>
      </c>
      <c r="I1382" s="13" t="s">
        <v>1948</v>
      </c>
      <c r="J1382" s="59">
        <v>0.1</v>
      </c>
      <c r="K1382" s="13" t="s">
        <v>2075</v>
      </c>
      <c r="L1382" s="13" t="s">
        <v>2682</v>
      </c>
      <c r="M1382" s="60">
        <v>44743</v>
      </c>
      <c r="N1382" s="18">
        <f>VLOOKUP(A1382,'Master NJ LTC Rating'!$A:$S,19,FALSE)</f>
        <v>4</v>
      </c>
    </row>
    <row r="1383" spans="1:14" x14ac:dyDescent="0.35">
      <c r="A1383" s="13">
        <v>315249</v>
      </c>
      <c r="B1383" s="13" t="s">
        <v>707</v>
      </c>
      <c r="C1383" s="13" t="s">
        <v>708</v>
      </c>
      <c r="D1383" s="13" t="s">
        <v>452</v>
      </c>
      <c r="E1383" s="13" t="s">
        <v>21</v>
      </c>
      <c r="F1383" s="58">
        <v>7035</v>
      </c>
      <c r="G1383" s="13" t="s">
        <v>1913</v>
      </c>
      <c r="H1383" s="13" t="s">
        <v>1899</v>
      </c>
      <c r="I1383" s="13" t="s">
        <v>1949</v>
      </c>
      <c r="J1383" s="59">
        <v>0.05</v>
      </c>
      <c r="K1383" s="13" t="s">
        <v>2075</v>
      </c>
      <c r="L1383" s="13" t="s">
        <v>2682</v>
      </c>
      <c r="M1383" s="60">
        <v>44743</v>
      </c>
      <c r="N1383" s="18">
        <f>VLOOKUP(A1383,'Master NJ LTC Rating'!$A:$S,19,FALSE)</f>
        <v>4</v>
      </c>
    </row>
    <row r="1384" spans="1:14" x14ac:dyDescent="0.35">
      <c r="A1384" s="13">
        <v>315249</v>
      </c>
      <c r="B1384" s="13" t="s">
        <v>707</v>
      </c>
      <c r="C1384" s="13" t="s">
        <v>708</v>
      </c>
      <c r="D1384" s="13" t="s">
        <v>452</v>
      </c>
      <c r="E1384" s="13" t="s">
        <v>21</v>
      </c>
      <c r="F1384" s="58">
        <v>7035</v>
      </c>
      <c r="G1384" s="13" t="s">
        <v>1908</v>
      </c>
      <c r="H1384" s="13" t="s">
        <v>1899</v>
      </c>
      <c r="I1384" s="13" t="s">
        <v>2683</v>
      </c>
      <c r="J1384" s="13" t="s">
        <v>1906</v>
      </c>
      <c r="K1384" s="13" t="s">
        <v>2684</v>
      </c>
      <c r="L1384" s="13" t="s">
        <v>2682</v>
      </c>
      <c r="M1384" s="60">
        <v>44743</v>
      </c>
      <c r="N1384" s="18">
        <f>VLOOKUP(A1384,'Master NJ LTC Rating'!$A:$S,19,FALSE)</f>
        <v>4</v>
      </c>
    </row>
    <row r="1385" spans="1:14" x14ac:dyDescent="0.35">
      <c r="A1385" s="13">
        <v>315042</v>
      </c>
      <c r="B1385" s="13" t="s">
        <v>450</v>
      </c>
      <c r="C1385" s="13" t="s">
        <v>451</v>
      </c>
      <c r="D1385" s="13" t="s">
        <v>452</v>
      </c>
      <c r="E1385" s="13" t="s">
        <v>21</v>
      </c>
      <c r="F1385" s="58">
        <v>7035</v>
      </c>
      <c r="G1385" s="13" t="s">
        <v>1898</v>
      </c>
      <c r="H1385" s="13" t="s">
        <v>1911</v>
      </c>
      <c r="I1385" s="13" t="s">
        <v>2074</v>
      </c>
      <c r="J1385" s="59">
        <v>1</v>
      </c>
      <c r="K1385" s="13" t="s">
        <v>2075</v>
      </c>
      <c r="L1385" s="13" t="s">
        <v>2076</v>
      </c>
      <c r="M1385" s="60">
        <v>44743</v>
      </c>
      <c r="N1385" s="18">
        <f>VLOOKUP(A1385,'Master NJ LTC Rating'!$A:$S,19,FALSE)</f>
        <v>3</v>
      </c>
    </row>
    <row r="1386" spans="1:14" x14ac:dyDescent="0.35">
      <c r="A1386" s="13">
        <v>315042</v>
      </c>
      <c r="B1386" s="13" t="s">
        <v>450</v>
      </c>
      <c r="C1386" s="13" t="s">
        <v>451</v>
      </c>
      <c r="D1386" s="13" t="s">
        <v>452</v>
      </c>
      <c r="E1386" s="13" t="s">
        <v>21</v>
      </c>
      <c r="F1386" s="58">
        <v>7035</v>
      </c>
      <c r="G1386" s="13" t="s">
        <v>1913</v>
      </c>
      <c r="H1386" s="13" t="s">
        <v>1899</v>
      </c>
      <c r="I1386" s="13" t="s">
        <v>1946</v>
      </c>
      <c r="J1386" s="59">
        <v>0.5</v>
      </c>
      <c r="K1386" s="13" t="s">
        <v>2075</v>
      </c>
      <c r="L1386" s="13" t="s">
        <v>2076</v>
      </c>
      <c r="M1386" s="60">
        <v>44743</v>
      </c>
      <c r="N1386" s="18">
        <f>VLOOKUP(A1386,'Master NJ LTC Rating'!$A:$S,19,FALSE)</f>
        <v>3</v>
      </c>
    </row>
    <row r="1387" spans="1:14" x14ac:dyDescent="0.35">
      <c r="A1387" s="13">
        <v>315042</v>
      </c>
      <c r="B1387" s="13" t="s">
        <v>450</v>
      </c>
      <c r="C1387" s="13" t="s">
        <v>451</v>
      </c>
      <c r="D1387" s="13" t="s">
        <v>452</v>
      </c>
      <c r="E1387" s="13" t="s">
        <v>21</v>
      </c>
      <c r="F1387" s="58">
        <v>7035</v>
      </c>
      <c r="G1387" s="13" t="s">
        <v>1913</v>
      </c>
      <c r="H1387" s="13" t="s">
        <v>1899</v>
      </c>
      <c r="I1387" s="13" t="s">
        <v>2077</v>
      </c>
      <c r="J1387" s="59">
        <v>0.25</v>
      </c>
      <c r="K1387" s="13" t="s">
        <v>2075</v>
      </c>
      <c r="L1387" s="13" t="s">
        <v>2076</v>
      </c>
      <c r="M1387" s="60">
        <v>44743</v>
      </c>
      <c r="N1387" s="18">
        <f>VLOOKUP(A1387,'Master NJ LTC Rating'!$A:$S,19,FALSE)</f>
        <v>3</v>
      </c>
    </row>
    <row r="1388" spans="1:14" x14ac:dyDescent="0.35">
      <c r="A1388" s="13">
        <v>315042</v>
      </c>
      <c r="B1388" s="13" t="s">
        <v>450</v>
      </c>
      <c r="C1388" s="13" t="s">
        <v>451</v>
      </c>
      <c r="D1388" s="13" t="s">
        <v>452</v>
      </c>
      <c r="E1388" s="13" t="s">
        <v>21</v>
      </c>
      <c r="F1388" s="58">
        <v>7035</v>
      </c>
      <c r="G1388" s="13" t="s">
        <v>1913</v>
      </c>
      <c r="H1388" s="13" t="s">
        <v>1899</v>
      </c>
      <c r="I1388" s="13" t="s">
        <v>1947</v>
      </c>
      <c r="J1388" s="59">
        <v>0.1</v>
      </c>
      <c r="K1388" s="13" t="s">
        <v>2075</v>
      </c>
      <c r="L1388" s="13" t="s">
        <v>2076</v>
      </c>
      <c r="M1388" s="60">
        <v>44743</v>
      </c>
      <c r="N1388" s="18">
        <f>VLOOKUP(A1388,'Master NJ LTC Rating'!$A:$S,19,FALSE)</f>
        <v>3</v>
      </c>
    </row>
    <row r="1389" spans="1:14" x14ac:dyDescent="0.35">
      <c r="A1389" s="13">
        <v>315042</v>
      </c>
      <c r="B1389" s="13" t="s">
        <v>450</v>
      </c>
      <c r="C1389" s="13" t="s">
        <v>451</v>
      </c>
      <c r="D1389" s="13" t="s">
        <v>452</v>
      </c>
      <c r="E1389" s="13" t="s">
        <v>21</v>
      </c>
      <c r="F1389" s="58">
        <v>7035</v>
      </c>
      <c r="G1389" s="13" t="s">
        <v>1913</v>
      </c>
      <c r="H1389" s="13" t="s">
        <v>1899</v>
      </c>
      <c r="I1389" s="13" t="s">
        <v>1948</v>
      </c>
      <c r="J1389" s="59">
        <v>0.1</v>
      </c>
      <c r="K1389" s="13" t="s">
        <v>2075</v>
      </c>
      <c r="L1389" s="13" t="s">
        <v>2076</v>
      </c>
      <c r="M1389" s="60">
        <v>44743</v>
      </c>
      <c r="N1389" s="18">
        <f>VLOOKUP(A1389,'Master NJ LTC Rating'!$A:$S,19,FALSE)</f>
        <v>3</v>
      </c>
    </row>
    <row r="1390" spans="1:14" x14ac:dyDescent="0.35">
      <c r="A1390" s="13">
        <v>315042</v>
      </c>
      <c r="B1390" s="13" t="s">
        <v>450</v>
      </c>
      <c r="C1390" s="13" t="s">
        <v>451</v>
      </c>
      <c r="D1390" s="13" t="s">
        <v>452</v>
      </c>
      <c r="E1390" s="13" t="s">
        <v>21</v>
      </c>
      <c r="F1390" s="58">
        <v>7035</v>
      </c>
      <c r="G1390" s="13" t="s">
        <v>1913</v>
      </c>
      <c r="H1390" s="13" t="s">
        <v>1899</v>
      </c>
      <c r="I1390" s="13" t="s">
        <v>1949</v>
      </c>
      <c r="J1390" s="59">
        <v>0.05</v>
      </c>
      <c r="K1390" s="13" t="s">
        <v>2075</v>
      </c>
      <c r="L1390" s="13" t="s">
        <v>2076</v>
      </c>
      <c r="M1390" s="60">
        <v>44743</v>
      </c>
      <c r="N1390" s="18">
        <f>VLOOKUP(A1390,'Master NJ LTC Rating'!$A:$S,19,FALSE)</f>
        <v>3</v>
      </c>
    </row>
    <row r="1391" spans="1:14" x14ac:dyDescent="0.35">
      <c r="A1391" s="13">
        <v>315042</v>
      </c>
      <c r="B1391" s="13" t="s">
        <v>450</v>
      </c>
      <c r="C1391" s="13" t="s">
        <v>451</v>
      </c>
      <c r="D1391" s="13" t="s">
        <v>452</v>
      </c>
      <c r="E1391" s="13" t="s">
        <v>21</v>
      </c>
      <c r="F1391" s="58">
        <v>7035</v>
      </c>
      <c r="G1391" s="13" t="s">
        <v>1908</v>
      </c>
      <c r="H1391" s="13" t="s">
        <v>1899</v>
      </c>
      <c r="I1391" s="13" t="s">
        <v>2078</v>
      </c>
      <c r="J1391" s="13" t="s">
        <v>1906</v>
      </c>
      <c r="K1391" s="13" t="s">
        <v>2079</v>
      </c>
      <c r="L1391" s="13" t="s">
        <v>2076</v>
      </c>
      <c r="M1391" s="60">
        <v>44743</v>
      </c>
      <c r="N1391" s="18">
        <f>VLOOKUP(A1391,'Master NJ LTC Rating'!$A:$S,19,FALSE)</f>
        <v>3</v>
      </c>
    </row>
    <row r="1392" spans="1:14" x14ac:dyDescent="0.35">
      <c r="A1392" s="13">
        <v>315233</v>
      </c>
      <c r="B1392" s="13" t="s">
        <v>438</v>
      </c>
      <c r="C1392" s="13" t="s">
        <v>439</v>
      </c>
      <c r="D1392" s="13" t="s">
        <v>440</v>
      </c>
      <c r="E1392" s="13" t="s">
        <v>21</v>
      </c>
      <c r="F1392" s="58">
        <v>8360</v>
      </c>
      <c r="G1392" s="13" t="s">
        <v>1908</v>
      </c>
      <c r="H1392" s="13" t="s">
        <v>1899</v>
      </c>
      <c r="I1392" s="13" t="s">
        <v>2618</v>
      </c>
      <c r="J1392" s="13" t="s">
        <v>1906</v>
      </c>
      <c r="K1392" s="13" t="s">
        <v>2619</v>
      </c>
      <c r="L1392" s="13" t="s">
        <v>2615</v>
      </c>
      <c r="M1392" s="60">
        <v>44743</v>
      </c>
      <c r="N1392" s="18">
        <f>VLOOKUP(A1392,'Master NJ LTC Rating'!$A:$S,19,FALSE)</f>
        <v>3</v>
      </c>
    </row>
    <row r="1393" spans="1:14" x14ac:dyDescent="0.35">
      <c r="A1393" s="13">
        <v>315233</v>
      </c>
      <c r="B1393" s="13" t="s">
        <v>438</v>
      </c>
      <c r="C1393" s="13" t="s">
        <v>439</v>
      </c>
      <c r="D1393" s="13" t="s">
        <v>440</v>
      </c>
      <c r="E1393" s="13" t="s">
        <v>21</v>
      </c>
      <c r="F1393" s="58">
        <v>8360</v>
      </c>
      <c r="G1393" s="13" t="s">
        <v>1898</v>
      </c>
      <c r="H1393" s="13" t="s">
        <v>1899</v>
      </c>
      <c r="I1393" s="13" t="s">
        <v>2109</v>
      </c>
      <c r="J1393" s="13" t="s">
        <v>1912</v>
      </c>
      <c r="K1393" s="13" t="s">
        <v>2614</v>
      </c>
      <c r="L1393" s="13" t="s">
        <v>2615</v>
      </c>
      <c r="M1393" s="60">
        <v>44743</v>
      </c>
      <c r="N1393" s="18">
        <f>VLOOKUP(A1393,'Master NJ LTC Rating'!$A:$S,19,FALSE)</f>
        <v>3</v>
      </c>
    </row>
    <row r="1394" spans="1:14" x14ac:dyDescent="0.35">
      <c r="A1394" s="13">
        <v>315233</v>
      </c>
      <c r="B1394" s="13" t="s">
        <v>438</v>
      </c>
      <c r="C1394" s="13" t="s">
        <v>439</v>
      </c>
      <c r="D1394" s="13" t="s">
        <v>440</v>
      </c>
      <c r="E1394" s="13" t="s">
        <v>21</v>
      </c>
      <c r="F1394" s="58">
        <v>8360</v>
      </c>
      <c r="G1394" s="13" t="s">
        <v>1913</v>
      </c>
      <c r="H1394" s="13" t="s">
        <v>1911</v>
      </c>
      <c r="I1394" s="13" t="s">
        <v>2617</v>
      </c>
      <c r="J1394" s="59">
        <v>1</v>
      </c>
      <c r="K1394" s="13" t="s">
        <v>2614</v>
      </c>
      <c r="L1394" s="13" t="s">
        <v>2615</v>
      </c>
      <c r="M1394" s="60">
        <v>44743</v>
      </c>
      <c r="N1394" s="18">
        <f>VLOOKUP(A1394,'Master NJ LTC Rating'!$A:$S,19,FALSE)</f>
        <v>3</v>
      </c>
    </row>
    <row r="1395" spans="1:14" x14ac:dyDescent="0.35">
      <c r="A1395" s="13">
        <v>315233</v>
      </c>
      <c r="B1395" s="13" t="s">
        <v>438</v>
      </c>
      <c r="C1395" s="13" t="s">
        <v>439</v>
      </c>
      <c r="D1395" s="13" t="s">
        <v>440</v>
      </c>
      <c r="E1395" s="13" t="s">
        <v>21</v>
      </c>
      <c r="F1395" s="58">
        <v>8360</v>
      </c>
      <c r="G1395" s="13" t="s">
        <v>1898</v>
      </c>
      <c r="H1395" s="13" t="s">
        <v>1899</v>
      </c>
      <c r="I1395" s="13" t="s">
        <v>2616</v>
      </c>
      <c r="J1395" s="13" t="s">
        <v>1912</v>
      </c>
      <c r="K1395" s="13" t="s">
        <v>2614</v>
      </c>
      <c r="L1395" s="13" t="s">
        <v>2615</v>
      </c>
      <c r="M1395" s="60">
        <v>44743</v>
      </c>
      <c r="N1395" s="18">
        <f>VLOOKUP(A1395,'Master NJ LTC Rating'!$A:$S,19,FALSE)</f>
        <v>3</v>
      </c>
    </row>
    <row r="1396" spans="1:14" x14ac:dyDescent="0.35">
      <c r="A1396" s="13">
        <v>315233</v>
      </c>
      <c r="B1396" s="13" t="s">
        <v>438</v>
      </c>
      <c r="C1396" s="13" t="s">
        <v>439</v>
      </c>
      <c r="D1396" s="13" t="s">
        <v>440</v>
      </c>
      <c r="E1396" s="13" t="s">
        <v>21</v>
      </c>
      <c r="F1396" s="58">
        <v>8360</v>
      </c>
      <c r="G1396" s="13" t="s">
        <v>1898</v>
      </c>
      <c r="H1396" s="13" t="s">
        <v>1911</v>
      </c>
      <c r="I1396" s="13" t="s">
        <v>441</v>
      </c>
      <c r="J1396" s="13" t="s">
        <v>1912</v>
      </c>
      <c r="K1396" s="13" t="s">
        <v>2614</v>
      </c>
      <c r="L1396" s="13" t="s">
        <v>2615</v>
      </c>
      <c r="M1396" s="60">
        <v>44743</v>
      </c>
      <c r="N1396" s="18">
        <f>VLOOKUP(A1396,'Master NJ LTC Rating'!$A:$S,19,FALSE)</f>
        <v>3</v>
      </c>
    </row>
    <row r="1397" spans="1:14" x14ac:dyDescent="0.35">
      <c r="A1397" s="13">
        <v>315233</v>
      </c>
      <c r="B1397" s="13" t="s">
        <v>438</v>
      </c>
      <c r="C1397" s="13" t="s">
        <v>439</v>
      </c>
      <c r="D1397" s="13" t="s">
        <v>440</v>
      </c>
      <c r="E1397" s="13" t="s">
        <v>21</v>
      </c>
      <c r="F1397" s="58">
        <v>8360</v>
      </c>
      <c r="G1397" s="13" t="s">
        <v>1898</v>
      </c>
      <c r="H1397" s="13" t="s">
        <v>1899</v>
      </c>
      <c r="I1397" s="13" t="s">
        <v>2110</v>
      </c>
      <c r="J1397" s="13" t="s">
        <v>1912</v>
      </c>
      <c r="K1397" s="13" t="s">
        <v>2614</v>
      </c>
      <c r="L1397" s="13" t="s">
        <v>2615</v>
      </c>
      <c r="M1397" s="60">
        <v>44743</v>
      </c>
      <c r="N1397" s="18">
        <f>VLOOKUP(A1397,'Master NJ LTC Rating'!$A:$S,19,FALSE)</f>
        <v>3</v>
      </c>
    </row>
    <row r="1398" spans="1:14" x14ac:dyDescent="0.35">
      <c r="A1398" s="13">
        <v>315233</v>
      </c>
      <c r="B1398" s="13" t="s">
        <v>438</v>
      </c>
      <c r="C1398" s="13" t="s">
        <v>439</v>
      </c>
      <c r="D1398" s="13" t="s">
        <v>440</v>
      </c>
      <c r="E1398" s="13" t="s">
        <v>21</v>
      </c>
      <c r="F1398" s="58">
        <v>8360</v>
      </c>
      <c r="G1398" s="13" t="s">
        <v>1904</v>
      </c>
      <c r="H1398" s="13" t="s">
        <v>1899</v>
      </c>
      <c r="I1398" s="13" t="s">
        <v>2111</v>
      </c>
      <c r="J1398" s="13" t="s">
        <v>1906</v>
      </c>
      <c r="K1398" s="13" t="s">
        <v>2614</v>
      </c>
      <c r="L1398" s="13" t="s">
        <v>2615</v>
      </c>
      <c r="M1398" s="60">
        <v>44743</v>
      </c>
      <c r="N1398" s="18">
        <f>VLOOKUP(A1398,'Master NJ LTC Rating'!$A:$S,19,FALSE)</f>
        <v>3</v>
      </c>
    </row>
    <row r="1399" spans="1:14" x14ac:dyDescent="0.35">
      <c r="A1399" s="13">
        <v>315499</v>
      </c>
      <c r="B1399" s="13" t="s">
        <v>612</v>
      </c>
      <c r="C1399" s="13" t="s">
        <v>613</v>
      </c>
      <c r="D1399" s="13" t="s">
        <v>83</v>
      </c>
      <c r="E1399" s="13" t="s">
        <v>21</v>
      </c>
      <c r="F1399" s="58">
        <v>8043</v>
      </c>
      <c r="G1399" s="13" t="s">
        <v>1908</v>
      </c>
      <c r="H1399" s="13" t="s">
        <v>1899</v>
      </c>
      <c r="I1399" s="13" t="s">
        <v>5100</v>
      </c>
      <c r="J1399" s="13" t="s">
        <v>1906</v>
      </c>
      <c r="K1399" s="13" t="s">
        <v>5099</v>
      </c>
      <c r="L1399" s="13" t="s">
        <v>3440</v>
      </c>
      <c r="M1399" s="60">
        <v>44743</v>
      </c>
      <c r="N1399" s="18">
        <f>VLOOKUP(A1399,'Master NJ LTC Rating'!$A:$S,19,FALSE)</f>
        <v>4</v>
      </c>
    </row>
    <row r="1400" spans="1:14" x14ac:dyDescent="0.35">
      <c r="A1400" s="13">
        <v>315499</v>
      </c>
      <c r="B1400" s="13" t="s">
        <v>612</v>
      </c>
      <c r="C1400" s="13" t="s">
        <v>613</v>
      </c>
      <c r="D1400" s="13" t="s">
        <v>83</v>
      </c>
      <c r="E1400" s="13" t="s">
        <v>21</v>
      </c>
      <c r="F1400" s="58">
        <v>8043</v>
      </c>
      <c r="G1400" s="13" t="s">
        <v>1908</v>
      </c>
      <c r="H1400" s="13" t="s">
        <v>1899</v>
      </c>
      <c r="I1400" s="13" t="s">
        <v>3443</v>
      </c>
      <c r="J1400" s="13" t="s">
        <v>1906</v>
      </c>
      <c r="K1400" s="13" t="s">
        <v>3444</v>
      </c>
      <c r="L1400" s="13" t="s">
        <v>3440</v>
      </c>
      <c r="M1400" s="60">
        <v>44743</v>
      </c>
      <c r="N1400" s="18">
        <f>VLOOKUP(A1400,'Master NJ LTC Rating'!$A:$S,19,FALSE)</f>
        <v>4</v>
      </c>
    </row>
    <row r="1401" spans="1:14" x14ac:dyDescent="0.35">
      <c r="A1401" s="13">
        <v>315499</v>
      </c>
      <c r="B1401" s="13" t="s">
        <v>612</v>
      </c>
      <c r="C1401" s="13" t="s">
        <v>613</v>
      </c>
      <c r="D1401" s="13" t="s">
        <v>83</v>
      </c>
      <c r="E1401" s="13" t="s">
        <v>21</v>
      </c>
      <c r="F1401" s="58">
        <v>8043</v>
      </c>
      <c r="G1401" s="13" t="s">
        <v>1908</v>
      </c>
      <c r="H1401" s="13" t="s">
        <v>1899</v>
      </c>
      <c r="I1401" s="13" t="s">
        <v>3445</v>
      </c>
      <c r="J1401" s="13" t="s">
        <v>1906</v>
      </c>
      <c r="K1401" s="13" t="s">
        <v>3444</v>
      </c>
      <c r="L1401" s="13" t="s">
        <v>3440</v>
      </c>
      <c r="M1401" s="60">
        <v>44743</v>
      </c>
      <c r="N1401" s="18">
        <f>VLOOKUP(A1401,'Master NJ LTC Rating'!$A:$S,19,FALSE)</f>
        <v>4</v>
      </c>
    </row>
    <row r="1402" spans="1:14" x14ac:dyDescent="0.35">
      <c r="A1402" s="13">
        <v>315499</v>
      </c>
      <c r="B1402" s="13" t="s">
        <v>612</v>
      </c>
      <c r="C1402" s="13" t="s">
        <v>613</v>
      </c>
      <c r="D1402" s="13" t="s">
        <v>83</v>
      </c>
      <c r="E1402" s="13" t="s">
        <v>21</v>
      </c>
      <c r="F1402" s="58">
        <v>8043</v>
      </c>
      <c r="G1402" s="13" t="s">
        <v>4724</v>
      </c>
      <c r="H1402" s="13" t="s">
        <v>1911</v>
      </c>
      <c r="I1402" s="13" t="s">
        <v>614</v>
      </c>
      <c r="J1402" s="59">
        <v>1</v>
      </c>
      <c r="K1402" s="13" t="s">
        <v>3439</v>
      </c>
      <c r="L1402" s="13" t="s">
        <v>3440</v>
      </c>
      <c r="M1402" s="60">
        <v>44743</v>
      </c>
      <c r="N1402" s="18">
        <f>VLOOKUP(A1402,'Master NJ LTC Rating'!$A:$S,19,FALSE)</f>
        <v>4</v>
      </c>
    </row>
    <row r="1403" spans="1:14" x14ac:dyDescent="0.35">
      <c r="A1403" s="13">
        <v>315499</v>
      </c>
      <c r="B1403" s="13" t="s">
        <v>612</v>
      </c>
      <c r="C1403" s="13" t="s">
        <v>613</v>
      </c>
      <c r="D1403" s="13" t="s">
        <v>83</v>
      </c>
      <c r="E1403" s="13" t="s">
        <v>21</v>
      </c>
      <c r="F1403" s="58">
        <v>8043</v>
      </c>
      <c r="G1403" s="13" t="s">
        <v>4734</v>
      </c>
      <c r="H1403" s="13" t="s">
        <v>1899</v>
      </c>
      <c r="I1403" s="13" t="s">
        <v>3441</v>
      </c>
      <c r="J1403" s="13" t="s">
        <v>1906</v>
      </c>
      <c r="K1403" s="13" t="s">
        <v>3442</v>
      </c>
      <c r="L1403" s="13" t="s">
        <v>3440</v>
      </c>
      <c r="M1403" s="60">
        <v>44743</v>
      </c>
      <c r="N1403" s="18">
        <f>VLOOKUP(A1403,'Master NJ LTC Rating'!$A:$S,19,FALSE)</f>
        <v>4</v>
      </c>
    </row>
    <row r="1404" spans="1:14" x14ac:dyDescent="0.35">
      <c r="A1404" s="13">
        <v>315467</v>
      </c>
      <c r="B1404" s="13" t="s">
        <v>607</v>
      </c>
      <c r="C1404" s="13" t="s">
        <v>608</v>
      </c>
      <c r="D1404" s="13" t="s">
        <v>609</v>
      </c>
      <c r="E1404" s="13" t="s">
        <v>21</v>
      </c>
      <c r="F1404" s="58">
        <v>7830</v>
      </c>
      <c r="G1404" s="13" t="s">
        <v>4726</v>
      </c>
      <c r="H1404" s="13" t="s">
        <v>1899</v>
      </c>
      <c r="I1404" s="13" t="s">
        <v>3352</v>
      </c>
      <c r="J1404" s="13" t="s">
        <v>1912</v>
      </c>
      <c r="K1404" s="13" t="s">
        <v>3353</v>
      </c>
      <c r="L1404" s="13" t="s">
        <v>3351</v>
      </c>
      <c r="M1404" s="60">
        <v>44743</v>
      </c>
      <c r="N1404" s="18">
        <f>VLOOKUP(A1404,'Master NJ LTC Rating'!$A:$S,19,FALSE)</f>
        <v>1</v>
      </c>
    </row>
    <row r="1405" spans="1:14" x14ac:dyDescent="0.35">
      <c r="A1405" s="13">
        <v>315467</v>
      </c>
      <c r="B1405" s="13" t="s">
        <v>607</v>
      </c>
      <c r="C1405" s="13" t="s">
        <v>608</v>
      </c>
      <c r="D1405" s="13" t="s">
        <v>609</v>
      </c>
      <c r="E1405" s="13" t="s">
        <v>21</v>
      </c>
      <c r="F1405" s="58">
        <v>7830</v>
      </c>
      <c r="G1405" s="13" t="s">
        <v>4726</v>
      </c>
      <c r="H1405" s="13" t="s">
        <v>1899</v>
      </c>
      <c r="I1405" s="13" t="s">
        <v>3354</v>
      </c>
      <c r="J1405" s="13" t="s">
        <v>1912</v>
      </c>
      <c r="K1405" s="13" t="s">
        <v>3353</v>
      </c>
      <c r="L1405" s="13" t="s">
        <v>3351</v>
      </c>
      <c r="M1405" s="60">
        <v>44743</v>
      </c>
      <c r="N1405" s="18">
        <f>VLOOKUP(A1405,'Master NJ LTC Rating'!$A:$S,19,FALSE)</f>
        <v>1</v>
      </c>
    </row>
    <row r="1406" spans="1:14" x14ac:dyDescent="0.35">
      <c r="A1406" s="13">
        <v>315467</v>
      </c>
      <c r="B1406" s="13" t="s">
        <v>607</v>
      </c>
      <c r="C1406" s="13" t="s">
        <v>608</v>
      </c>
      <c r="D1406" s="13" t="s">
        <v>609</v>
      </c>
      <c r="E1406" s="13" t="s">
        <v>21</v>
      </c>
      <c r="F1406" s="58">
        <v>7830</v>
      </c>
      <c r="G1406" s="13" t="s">
        <v>4738</v>
      </c>
      <c r="H1406" s="13" t="s">
        <v>1899</v>
      </c>
      <c r="I1406" s="13" t="s">
        <v>3355</v>
      </c>
      <c r="J1406" s="13" t="s">
        <v>1906</v>
      </c>
      <c r="K1406" s="13" t="s">
        <v>3356</v>
      </c>
      <c r="L1406" s="13" t="s">
        <v>3351</v>
      </c>
      <c r="M1406" s="60">
        <v>44743</v>
      </c>
      <c r="N1406" s="18">
        <f>VLOOKUP(A1406,'Master NJ LTC Rating'!$A:$S,19,FALSE)</f>
        <v>1</v>
      </c>
    </row>
    <row r="1407" spans="1:14" x14ac:dyDescent="0.35">
      <c r="A1407" s="13">
        <v>315467</v>
      </c>
      <c r="B1407" s="13" t="s">
        <v>607</v>
      </c>
      <c r="C1407" s="13" t="s">
        <v>608</v>
      </c>
      <c r="D1407" s="13" t="s">
        <v>609</v>
      </c>
      <c r="E1407" s="13" t="s">
        <v>21</v>
      </c>
      <c r="F1407" s="58">
        <v>7830</v>
      </c>
      <c r="G1407" s="13" t="s">
        <v>1898</v>
      </c>
      <c r="H1407" s="13" t="s">
        <v>1911</v>
      </c>
      <c r="I1407" s="13" t="s">
        <v>3350</v>
      </c>
      <c r="J1407" s="13" t="s">
        <v>1912</v>
      </c>
      <c r="K1407" s="13" t="s">
        <v>2946</v>
      </c>
      <c r="L1407" s="13" t="s">
        <v>3351</v>
      </c>
      <c r="M1407" s="60">
        <v>44743</v>
      </c>
      <c r="N1407" s="18">
        <f>VLOOKUP(A1407,'Master NJ LTC Rating'!$A:$S,19,FALSE)</f>
        <v>1</v>
      </c>
    </row>
    <row r="1408" spans="1:14" x14ac:dyDescent="0.35">
      <c r="A1408" s="13">
        <v>315142</v>
      </c>
      <c r="B1408" s="13" t="s">
        <v>501</v>
      </c>
      <c r="C1408" s="13" t="s">
        <v>502</v>
      </c>
      <c r="D1408" s="13" t="s">
        <v>35</v>
      </c>
      <c r="E1408" s="13" t="s">
        <v>21</v>
      </c>
      <c r="F1408" s="58">
        <v>7470</v>
      </c>
      <c r="G1408" s="13" t="s">
        <v>1898</v>
      </c>
      <c r="H1408" s="13" t="s">
        <v>1899</v>
      </c>
      <c r="I1408" s="13" t="s">
        <v>1900</v>
      </c>
      <c r="J1408" s="59">
        <v>0.95</v>
      </c>
      <c r="K1408" s="13" t="s">
        <v>2219</v>
      </c>
      <c r="L1408" s="13" t="s">
        <v>2345</v>
      </c>
      <c r="M1408" s="60">
        <v>44743</v>
      </c>
      <c r="N1408" s="18">
        <f>VLOOKUP(A1408,'Master NJ LTC Rating'!$A:$S,19,FALSE)</f>
        <v>1</v>
      </c>
    </row>
    <row r="1409" spans="1:14" x14ac:dyDescent="0.35">
      <c r="A1409" s="13">
        <v>315142</v>
      </c>
      <c r="B1409" s="13" t="s">
        <v>501</v>
      </c>
      <c r="C1409" s="13" t="s">
        <v>502</v>
      </c>
      <c r="D1409" s="13" t="s">
        <v>35</v>
      </c>
      <c r="E1409" s="13" t="s">
        <v>21</v>
      </c>
      <c r="F1409" s="58">
        <v>7470</v>
      </c>
      <c r="G1409" s="13" t="s">
        <v>1898</v>
      </c>
      <c r="H1409" s="13" t="s">
        <v>1899</v>
      </c>
      <c r="I1409" s="13" t="s">
        <v>1903</v>
      </c>
      <c r="J1409" s="59">
        <v>0.05</v>
      </c>
      <c r="K1409" s="13" t="s">
        <v>2219</v>
      </c>
      <c r="L1409" s="13" t="s">
        <v>2345</v>
      </c>
      <c r="M1409" s="60">
        <v>44743</v>
      </c>
      <c r="N1409" s="18">
        <f>VLOOKUP(A1409,'Master NJ LTC Rating'!$A:$S,19,FALSE)</f>
        <v>1</v>
      </c>
    </row>
    <row r="1410" spans="1:14" x14ac:dyDescent="0.35">
      <c r="A1410" s="13">
        <v>315142</v>
      </c>
      <c r="B1410" s="13" t="s">
        <v>501</v>
      </c>
      <c r="C1410" s="13" t="s">
        <v>502</v>
      </c>
      <c r="D1410" s="13" t="s">
        <v>35</v>
      </c>
      <c r="E1410" s="13" t="s">
        <v>21</v>
      </c>
      <c r="F1410" s="58">
        <v>7470</v>
      </c>
      <c r="G1410" s="13" t="s">
        <v>1904</v>
      </c>
      <c r="H1410" s="13" t="s">
        <v>1899</v>
      </c>
      <c r="I1410" s="13" t="s">
        <v>1905</v>
      </c>
      <c r="J1410" s="13" t="s">
        <v>1906</v>
      </c>
      <c r="K1410" s="13" t="s">
        <v>1907</v>
      </c>
      <c r="L1410" s="13" t="s">
        <v>2345</v>
      </c>
      <c r="M1410" s="60">
        <v>44743</v>
      </c>
      <c r="N1410" s="18">
        <f>VLOOKUP(A1410,'Master NJ LTC Rating'!$A:$S,19,FALSE)</f>
        <v>1</v>
      </c>
    </row>
    <row r="1411" spans="1:14" x14ac:dyDescent="0.35">
      <c r="A1411" s="13">
        <v>315142</v>
      </c>
      <c r="B1411" s="13" t="s">
        <v>501</v>
      </c>
      <c r="C1411" s="13" t="s">
        <v>502</v>
      </c>
      <c r="D1411" s="13" t="s">
        <v>35</v>
      </c>
      <c r="E1411" s="13" t="s">
        <v>21</v>
      </c>
      <c r="F1411" s="58">
        <v>7470</v>
      </c>
      <c r="G1411" s="13" t="s">
        <v>1908</v>
      </c>
      <c r="H1411" s="13" t="s">
        <v>1899</v>
      </c>
      <c r="I1411" s="13" t="s">
        <v>2346</v>
      </c>
      <c r="J1411" s="13" t="s">
        <v>1906</v>
      </c>
      <c r="K1411" s="13" t="s">
        <v>2347</v>
      </c>
      <c r="L1411" s="13" t="s">
        <v>2345</v>
      </c>
      <c r="M1411" s="60">
        <v>44743</v>
      </c>
      <c r="N1411" s="18">
        <f>VLOOKUP(A1411,'Master NJ LTC Rating'!$A:$S,19,FALSE)</f>
        <v>1</v>
      </c>
    </row>
    <row r="1412" spans="1:14" x14ac:dyDescent="0.35">
      <c r="A1412" s="13">
        <v>315202</v>
      </c>
      <c r="B1412" s="13" t="s">
        <v>1121</v>
      </c>
      <c r="C1412" s="13" t="s">
        <v>1122</v>
      </c>
      <c r="D1412" s="13" t="s">
        <v>164</v>
      </c>
      <c r="E1412" s="13" t="s">
        <v>21</v>
      </c>
      <c r="F1412" s="58">
        <v>8865</v>
      </c>
      <c r="G1412" s="13" t="s">
        <v>1908</v>
      </c>
      <c r="H1412" s="13" t="s">
        <v>1899</v>
      </c>
      <c r="I1412" s="13" t="s">
        <v>2514</v>
      </c>
      <c r="J1412" s="13" t="s">
        <v>1906</v>
      </c>
      <c r="K1412" s="13" t="s">
        <v>2008</v>
      </c>
      <c r="L1412" s="13" t="s">
        <v>2512</v>
      </c>
      <c r="M1412" s="60">
        <v>44743</v>
      </c>
      <c r="N1412" s="18">
        <f>VLOOKUP(A1412,'Master NJ LTC Rating'!$A:$S,19,FALSE)</f>
        <v>5</v>
      </c>
    </row>
    <row r="1413" spans="1:14" x14ac:dyDescent="0.35">
      <c r="A1413" s="13">
        <v>315202</v>
      </c>
      <c r="B1413" s="13" t="s">
        <v>1121</v>
      </c>
      <c r="C1413" s="13" t="s">
        <v>1122</v>
      </c>
      <c r="D1413" s="13" t="s">
        <v>164</v>
      </c>
      <c r="E1413" s="13" t="s">
        <v>21</v>
      </c>
      <c r="F1413" s="58">
        <v>8865</v>
      </c>
      <c r="G1413" s="13" t="s">
        <v>4737</v>
      </c>
      <c r="H1413" s="13" t="s">
        <v>1899</v>
      </c>
      <c r="I1413" s="13" t="s">
        <v>2005</v>
      </c>
      <c r="J1413" s="13" t="s">
        <v>1906</v>
      </c>
      <c r="K1413" s="13" t="s">
        <v>2006</v>
      </c>
      <c r="L1413" s="13" t="s">
        <v>2512</v>
      </c>
      <c r="M1413" s="60">
        <v>44743</v>
      </c>
      <c r="N1413" s="18">
        <f>VLOOKUP(A1413,'Master NJ LTC Rating'!$A:$S,19,FALSE)</f>
        <v>5</v>
      </c>
    </row>
    <row r="1414" spans="1:14" x14ac:dyDescent="0.35">
      <c r="A1414" s="13">
        <v>315202</v>
      </c>
      <c r="B1414" s="13" t="s">
        <v>1121</v>
      </c>
      <c r="C1414" s="13" t="s">
        <v>1122</v>
      </c>
      <c r="D1414" s="13" t="s">
        <v>164</v>
      </c>
      <c r="E1414" s="13" t="s">
        <v>21</v>
      </c>
      <c r="F1414" s="58">
        <v>8865</v>
      </c>
      <c r="G1414" s="13" t="s">
        <v>1913</v>
      </c>
      <c r="H1414" s="13" t="s">
        <v>1911</v>
      </c>
      <c r="I1414" s="13" t="s">
        <v>1982</v>
      </c>
      <c r="J1414" s="13" t="s">
        <v>1912</v>
      </c>
      <c r="K1414" s="13" t="s">
        <v>1983</v>
      </c>
      <c r="L1414" s="13" t="s">
        <v>2512</v>
      </c>
      <c r="M1414" s="60">
        <v>44743</v>
      </c>
      <c r="N1414" s="18">
        <f>VLOOKUP(A1414,'Master NJ LTC Rating'!$A:$S,19,FALSE)</f>
        <v>5</v>
      </c>
    </row>
    <row r="1415" spans="1:14" x14ac:dyDescent="0.35">
      <c r="A1415" s="13">
        <v>315202</v>
      </c>
      <c r="B1415" s="13" t="s">
        <v>1121</v>
      </c>
      <c r="C1415" s="13" t="s">
        <v>1122</v>
      </c>
      <c r="D1415" s="13" t="s">
        <v>164</v>
      </c>
      <c r="E1415" s="13" t="s">
        <v>21</v>
      </c>
      <c r="F1415" s="58">
        <v>8865</v>
      </c>
      <c r="G1415" s="13" t="s">
        <v>4729</v>
      </c>
      <c r="H1415" s="13" t="s">
        <v>1899</v>
      </c>
      <c r="I1415" s="13" t="s">
        <v>2003</v>
      </c>
      <c r="J1415" s="13" t="s">
        <v>1912</v>
      </c>
      <c r="K1415" s="13" t="s">
        <v>1994</v>
      </c>
      <c r="L1415" s="13" t="s">
        <v>2512</v>
      </c>
      <c r="M1415" s="60">
        <v>44743</v>
      </c>
      <c r="N1415" s="18">
        <f>VLOOKUP(A1415,'Master NJ LTC Rating'!$A:$S,19,FALSE)</f>
        <v>5</v>
      </c>
    </row>
    <row r="1416" spans="1:14" x14ac:dyDescent="0.35">
      <c r="A1416" s="13">
        <v>315202</v>
      </c>
      <c r="B1416" s="13" t="s">
        <v>1121</v>
      </c>
      <c r="C1416" s="13" t="s">
        <v>1122</v>
      </c>
      <c r="D1416" s="13" t="s">
        <v>164</v>
      </c>
      <c r="E1416" s="13" t="s">
        <v>21</v>
      </c>
      <c r="F1416" s="58">
        <v>8865</v>
      </c>
      <c r="G1416" s="13" t="s">
        <v>1913</v>
      </c>
      <c r="H1416" s="13" t="s">
        <v>1911</v>
      </c>
      <c r="I1416" s="13" t="s">
        <v>1985</v>
      </c>
      <c r="J1416" s="13" t="s">
        <v>1912</v>
      </c>
      <c r="K1416" s="13" t="s">
        <v>1983</v>
      </c>
      <c r="L1416" s="13" t="s">
        <v>2512</v>
      </c>
      <c r="M1416" s="60">
        <v>44743</v>
      </c>
      <c r="N1416" s="18">
        <f>VLOOKUP(A1416,'Master NJ LTC Rating'!$A:$S,19,FALSE)</f>
        <v>5</v>
      </c>
    </row>
    <row r="1417" spans="1:14" x14ac:dyDescent="0.35">
      <c r="A1417" s="13">
        <v>315202</v>
      </c>
      <c r="B1417" s="13" t="s">
        <v>1121</v>
      </c>
      <c r="C1417" s="13" t="s">
        <v>1122</v>
      </c>
      <c r="D1417" s="13" t="s">
        <v>164</v>
      </c>
      <c r="E1417" s="13" t="s">
        <v>21</v>
      </c>
      <c r="F1417" s="58">
        <v>8865</v>
      </c>
      <c r="G1417" s="13" t="s">
        <v>1913</v>
      </c>
      <c r="H1417" s="13" t="s">
        <v>1911</v>
      </c>
      <c r="I1417" s="13" t="s">
        <v>1986</v>
      </c>
      <c r="J1417" s="13" t="s">
        <v>1912</v>
      </c>
      <c r="K1417" s="13" t="s">
        <v>1983</v>
      </c>
      <c r="L1417" s="13" t="s">
        <v>2512</v>
      </c>
      <c r="M1417" s="60">
        <v>44743</v>
      </c>
      <c r="N1417" s="18">
        <f>VLOOKUP(A1417,'Master NJ LTC Rating'!$A:$S,19,FALSE)</f>
        <v>5</v>
      </c>
    </row>
    <row r="1418" spans="1:14" x14ac:dyDescent="0.35">
      <c r="A1418" s="13">
        <v>315202</v>
      </c>
      <c r="B1418" s="13" t="s">
        <v>1121</v>
      </c>
      <c r="C1418" s="13" t="s">
        <v>1122</v>
      </c>
      <c r="D1418" s="13" t="s">
        <v>164</v>
      </c>
      <c r="E1418" s="13" t="s">
        <v>21</v>
      </c>
      <c r="F1418" s="58">
        <v>8865</v>
      </c>
      <c r="G1418" s="13" t="s">
        <v>1913</v>
      </c>
      <c r="H1418" s="13" t="s">
        <v>1911</v>
      </c>
      <c r="I1418" s="13" t="s">
        <v>1995</v>
      </c>
      <c r="J1418" s="13" t="s">
        <v>1912</v>
      </c>
      <c r="K1418" s="13" t="s">
        <v>1996</v>
      </c>
      <c r="L1418" s="13" t="s">
        <v>2512</v>
      </c>
      <c r="M1418" s="60">
        <v>44743</v>
      </c>
      <c r="N1418" s="18">
        <f>VLOOKUP(A1418,'Master NJ LTC Rating'!$A:$S,19,FALSE)</f>
        <v>5</v>
      </c>
    </row>
    <row r="1419" spans="1:14" x14ac:dyDescent="0.35">
      <c r="A1419" s="13">
        <v>315202</v>
      </c>
      <c r="B1419" s="13" t="s">
        <v>1121</v>
      </c>
      <c r="C1419" s="13" t="s">
        <v>1122</v>
      </c>
      <c r="D1419" s="13" t="s">
        <v>164</v>
      </c>
      <c r="E1419" s="13" t="s">
        <v>21</v>
      </c>
      <c r="F1419" s="58">
        <v>8865</v>
      </c>
      <c r="G1419" s="13" t="s">
        <v>1913</v>
      </c>
      <c r="H1419" s="13" t="s">
        <v>1911</v>
      </c>
      <c r="I1419" s="13" t="s">
        <v>1987</v>
      </c>
      <c r="J1419" s="13" t="s">
        <v>1912</v>
      </c>
      <c r="K1419" s="13" t="s">
        <v>1983</v>
      </c>
      <c r="L1419" s="13" t="s">
        <v>2512</v>
      </c>
      <c r="M1419" s="60">
        <v>44743</v>
      </c>
      <c r="N1419" s="18">
        <f>VLOOKUP(A1419,'Master NJ LTC Rating'!$A:$S,19,FALSE)</f>
        <v>5</v>
      </c>
    </row>
    <row r="1420" spans="1:14" x14ac:dyDescent="0.35">
      <c r="A1420" s="13">
        <v>315202</v>
      </c>
      <c r="B1420" s="13" t="s">
        <v>1121</v>
      </c>
      <c r="C1420" s="13" t="s">
        <v>1122</v>
      </c>
      <c r="D1420" s="13" t="s">
        <v>164</v>
      </c>
      <c r="E1420" s="13" t="s">
        <v>21</v>
      </c>
      <c r="F1420" s="58">
        <v>8865</v>
      </c>
      <c r="G1420" s="13" t="s">
        <v>1913</v>
      </c>
      <c r="H1420" s="13" t="s">
        <v>1911</v>
      </c>
      <c r="I1420" s="13" t="s">
        <v>1997</v>
      </c>
      <c r="J1420" s="13" t="s">
        <v>1912</v>
      </c>
      <c r="K1420" s="13" t="s">
        <v>1996</v>
      </c>
      <c r="L1420" s="13" t="s">
        <v>2512</v>
      </c>
      <c r="M1420" s="60">
        <v>44743</v>
      </c>
      <c r="N1420" s="18">
        <f>VLOOKUP(A1420,'Master NJ LTC Rating'!$A:$S,19,FALSE)</f>
        <v>5</v>
      </c>
    </row>
    <row r="1421" spans="1:14" x14ac:dyDescent="0.35">
      <c r="A1421" s="13">
        <v>315202</v>
      </c>
      <c r="B1421" s="13" t="s">
        <v>1121</v>
      </c>
      <c r="C1421" s="13" t="s">
        <v>1122</v>
      </c>
      <c r="D1421" s="13" t="s">
        <v>164</v>
      </c>
      <c r="E1421" s="13" t="s">
        <v>21</v>
      </c>
      <c r="F1421" s="58">
        <v>8865</v>
      </c>
      <c r="G1421" s="13" t="s">
        <v>1913</v>
      </c>
      <c r="H1421" s="13" t="s">
        <v>1911</v>
      </c>
      <c r="I1421" s="13" t="s">
        <v>2513</v>
      </c>
      <c r="J1421" s="13" t="s">
        <v>1912</v>
      </c>
      <c r="K1421" s="13" t="s">
        <v>1994</v>
      </c>
      <c r="L1421" s="13" t="s">
        <v>2512</v>
      </c>
      <c r="M1421" s="60">
        <v>44743</v>
      </c>
      <c r="N1421" s="18">
        <f>VLOOKUP(A1421,'Master NJ LTC Rating'!$A:$S,19,FALSE)</f>
        <v>5</v>
      </c>
    </row>
    <row r="1422" spans="1:14" x14ac:dyDescent="0.35">
      <c r="A1422" s="13">
        <v>315202</v>
      </c>
      <c r="B1422" s="13" t="s">
        <v>1121</v>
      </c>
      <c r="C1422" s="13" t="s">
        <v>1122</v>
      </c>
      <c r="D1422" s="13" t="s">
        <v>164</v>
      </c>
      <c r="E1422" s="13" t="s">
        <v>21</v>
      </c>
      <c r="F1422" s="58">
        <v>8865</v>
      </c>
      <c r="G1422" s="13" t="s">
        <v>1913</v>
      </c>
      <c r="H1422" s="13" t="s">
        <v>1911</v>
      </c>
      <c r="I1422" s="13" t="s">
        <v>1989</v>
      </c>
      <c r="J1422" s="13" t="s">
        <v>1912</v>
      </c>
      <c r="K1422" s="13" t="s">
        <v>1996</v>
      </c>
      <c r="L1422" s="13" t="s">
        <v>2512</v>
      </c>
      <c r="M1422" s="60">
        <v>44743</v>
      </c>
      <c r="N1422" s="18">
        <f>VLOOKUP(A1422,'Master NJ LTC Rating'!$A:$S,19,FALSE)</f>
        <v>5</v>
      </c>
    </row>
    <row r="1423" spans="1:14" x14ac:dyDescent="0.35">
      <c r="A1423" s="13">
        <v>315202</v>
      </c>
      <c r="B1423" s="13" t="s">
        <v>1121</v>
      </c>
      <c r="C1423" s="13" t="s">
        <v>1122</v>
      </c>
      <c r="D1423" s="13" t="s">
        <v>164</v>
      </c>
      <c r="E1423" s="13" t="s">
        <v>21</v>
      </c>
      <c r="F1423" s="58">
        <v>8865</v>
      </c>
      <c r="G1423" s="13" t="s">
        <v>1898</v>
      </c>
      <c r="H1423" s="13" t="s">
        <v>1911</v>
      </c>
      <c r="I1423" s="13" t="s">
        <v>1990</v>
      </c>
      <c r="J1423" s="13" t="s">
        <v>1912</v>
      </c>
      <c r="K1423" s="13" t="s">
        <v>1983</v>
      </c>
      <c r="L1423" s="13" t="s">
        <v>2512</v>
      </c>
      <c r="M1423" s="60">
        <v>44743</v>
      </c>
      <c r="N1423" s="18">
        <f>VLOOKUP(A1423,'Master NJ LTC Rating'!$A:$S,19,FALSE)</f>
        <v>5</v>
      </c>
    </row>
    <row r="1424" spans="1:14" x14ac:dyDescent="0.35">
      <c r="A1424" s="13">
        <v>315202</v>
      </c>
      <c r="B1424" s="13" t="s">
        <v>1121</v>
      </c>
      <c r="C1424" s="13" t="s">
        <v>1122</v>
      </c>
      <c r="D1424" s="13" t="s">
        <v>164</v>
      </c>
      <c r="E1424" s="13" t="s">
        <v>21</v>
      </c>
      <c r="F1424" s="58">
        <v>8865</v>
      </c>
      <c r="G1424" s="13" t="s">
        <v>1913</v>
      </c>
      <c r="H1424" s="13" t="s">
        <v>1911</v>
      </c>
      <c r="I1424" s="13" t="s">
        <v>1998</v>
      </c>
      <c r="J1424" s="13" t="s">
        <v>1912</v>
      </c>
      <c r="K1424" s="13" t="s">
        <v>1994</v>
      </c>
      <c r="L1424" s="13" t="s">
        <v>2512</v>
      </c>
      <c r="M1424" s="60">
        <v>44743</v>
      </c>
      <c r="N1424" s="18">
        <f>VLOOKUP(A1424,'Master NJ LTC Rating'!$A:$S,19,FALSE)</f>
        <v>5</v>
      </c>
    </row>
    <row r="1425" spans="1:14" x14ac:dyDescent="0.35">
      <c r="A1425" s="13">
        <v>315202</v>
      </c>
      <c r="B1425" s="13" t="s">
        <v>1121</v>
      </c>
      <c r="C1425" s="13" t="s">
        <v>1122</v>
      </c>
      <c r="D1425" s="13" t="s">
        <v>164</v>
      </c>
      <c r="E1425" s="13" t="s">
        <v>21</v>
      </c>
      <c r="F1425" s="58">
        <v>8865</v>
      </c>
      <c r="G1425" s="13" t="s">
        <v>1917</v>
      </c>
      <c r="H1425" s="13" t="s">
        <v>1899</v>
      </c>
      <c r="I1425" s="13" t="s">
        <v>4686</v>
      </c>
      <c r="J1425" s="13" t="s">
        <v>1906</v>
      </c>
      <c r="K1425" s="13" t="s">
        <v>4687</v>
      </c>
      <c r="L1425" s="13" t="s">
        <v>2512</v>
      </c>
      <c r="M1425" s="60">
        <v>44743</v>
      </c>
      <c r="N1425" s="18">
        <f>VLOOKUP(A1425,'Master NJ LTC Rating'!$A:$S,19,FALSE)</f>
        <v>5</v>
      </c>
    </row>
    <row r="1426" spans="1:14" x14ac:dyDescent="0.35">
      <c r="A1426" s="13">
        <v>315202</v>
      </c>
      <c r="B1426" s="13" t="s">
        <v>1121</v>
      </c>
      <c r="C1426" s="13" t="s">
        <v>1122</v>
      </c>
      <c r="D1426" s="13" t="s">
        <v>164</v>
      </c>
      <c r="E1426" s="13" t="s">
        <v>21</v>
      </c>
      <c r="F1426" s="58">
        <v>8865</v>
      </c>
      <c r="G1426" s="13" t="s">
        <v>2010</v>
      </c>
      <c r="H1426" s="13" t="s">
        <v>1899</v>
      </c>
      <c r="I1426" s="13" t="s">
        <v>2012</v>
      </c>
      <c r="J1426" s="13" t="s">
        <v>1906</v>
      </c>
      <c r="K1426" s="13" t="s">
        <v>1983</v>
      </c>
      <c r="L1426" s="13" t="s">
        <v>2512</v>
      </c>
      <c r="M1426" s="60">
        <v>44743</v>
      </c>
      <c r="N1426" s="18">
        <f>VLOOKUP(A1426,'Master NJ LTC Rating'!$A:$S,19,FALSE)</f>
        <v>5</v>
      </c>
    </row>
    <row r="1427" spans="1:14" x14ac:dyDescent="0.35">
      <c r="A1427" s="13">
        <v>315202</v>
      </c>
      <c r="B1427" s="13" t="s">
        <v>1121</v>
      </c>
      <c r="C1427" s="13" t="s">
        <v>1122</v>
      </c>
      <c r="D1427" s="13" t="s">
        <v>164</v>
      </c>
      <c r="E1427" s="13" t="s">
        <v>21</v>
      </c>
      <c r="F1427" s="58">
        <v>8865</v>
      </c>
      <c r="G1427" s="13" t="s">
        <v>1913</v>
      </c>
      <c r="H1427" s="13" t="s">
        <v>1911</v>
      </c>
      <c r="I1427" s="13" t="s">
        <v>2000</v>
      </c>
      <c r="J1427" s="13" t="s">
        <v>1912</v>
      </c>
      <c r="K1427" s="13" t="s">
        <v>1996</v>
      </c>
      <c r="L1427" s="13" t="s">
        <v>2512</v>
      </c>
      <c r="M1427" s="60">
        <v>44743</v>
      </c>
      <c r="N1427" s="18">
        <f>VLOOKUP(A1427,'Master NJ LTC Rating'!$A:$S,19,FALSE)</f>
        <v>5</v>
      </c>
    </row>
    <row r="1428" spans="1:14" x14ac:dyDescent="0.35">
      <c r="A1428" s="13">
        <v>315202</v>
      </c>
      <c r="B1428" s="13" t="s">
        <v>1121</v>
      </c>
      <c r="C1428" s="13" t="s">
        <v>1122</v>
      </c>
      <c r="D1428" s="13" t="s">
        <v>164</v>
      </c>
      <c r="E1428" s="13" t="s">
        <v>21</v>
      </c>
      <c r="F1428" s="58">
        <v>8865</v>
      </c>
      <c r="G1428" s="13" t="s">
        <v>1913</v>
      </c>
      <c r="H1428" s="13" t="s">
        <v>1911</v>
      </c>
      <c r="I1428" s="13" t="s">
        <v>5083</v>
      </c>
      <c r="J1428" s="13" t="s">
        <v>1912</v>
      </c>
      <c r="K1428" s="13" t="s">
        <v>1996</v>
      </c>
      <c r="L1428" s="13" t="s">
        <v>2512</v>
      </c>
      <c r="M1428" s="60">
        <v>44743</v>
      </c>
      <c r="N1428" s="18">
        <f>VLOOKUP(A1428,'Master NJ LTC Rating'!$A:$S,19,FALSE)</f>
        <v>5</v>
      </c>
    </row>
    <row r="1429" spans="1:14" x14ac:dyDescent="0.35">
      <c r="A1429" s="13">
        <v>315202</v>
      </c>
      <c r="B1429" s="13" t="s">
        <v>1121</v>
      </c>
      <c r="C1429" s="13" t="s">
        <v>1122</v>
      </c>
      <c r="D1429" s="13" t="s">
        <v>164</v>
      </c>
      <c r="E1429" s="13" t="s">
        <v>21</v>
      </c>
      <c r="F1429" s="58">
        <v>8865</v>
      </c>
      <c r="G1429" s="13" t="s">
        <v>1913</v>
      </c>
      <c r="H1429" s="13" t="s">
        <v>1911</v>
      </c>
      <c r="I1429" s="13" t="s">
        <v>5084</v>
      </c>
      <c r="J1429" s="13" t="s">
        <v>1912</v>
      </c>
      <c r="K1429" s="13" t="s">
        <v>4685</v>
      </c>
      <c r="L1429" s="13" t="s">
        <v>2512</v>
      </c>
      <c r="M1429" s="60">
        <v>44743</v>
      </c>
      <c r="N1429" s="18">
        <f>VLOOKUP(A1429,'Master NJ LTC Rating'!$A:$S,19,FALSE)</f>
        <v>5</v>
      </c>
    </row>
    <row r="1430" spans="1:14" x14ac:dyDescent="0.35">
      <c r="A1430" s="13">
        <v>315202</v>
      </c>
      <c r="B1430" s="13" t="s">
        <v>1121</v>
      </c>
      <c r="C1430" s="13" t="s">
        <v>1122</v>
      </c>
      <c r="D1430" s="13" t="s">
        <v>164</v>
      </c>
      <c r="E1430" s="13" t="s">
        <v>21</v>
      </c>
      <c r="F1430" s="58">
        <v>8865</v>
      </c>
      <c r="G1430" s="13" t="s">
        <v>4729</v>
      </c>
      <c r="H1430" s="13" t="s">
        <v>1899</v>
      </c>
      <c r="I1430" s="13" t="s">
        <v>2004</v>
      </c>
      <c r="J1430" s="13" t="s">
        <v>1912</v>
      </c>
      <c r="K1430" s="13" t="s">
        <v>1994</v>
      </c>
      <c r="L1430" s="13" t="s">
        <v>2512</v>
      </c>
      <c r="M1430" s="60">
        <v>44743</v>
      </c>
      <c r="N1430" s="18">
        <f>VLOOKUP(A1430,'Master NJ LTC Rating'!$A:$S,19,FALSE)</f>
        <v>5</v>
      </c>
    </row>
    <row r="1431" spans="1:14" x14ac:dyDescent="0.35">
      <c r="A1431" s="13">
        <v>315202</v>
      </c>
      <c r="B1431" s="13" t="s">
        <v>1121</v>
      </c>
      <c r="C1431" s="13" t="s">
        <v>1122</v>
      </c>
      <c r="D1431" s="13" t="s">
        <v>164</v>
      </c>
      <c r="E1431" s="13" t="s">
        <v>21</v>
      </c>
      <c r="F1431" s="58">
        <v>8865</v>
      </c>
      <c r="G1431" s="13" t="s">
        <v>1904</v>
      </c>
      <c r="H1431" s="13" t="s">
        <v>1899</v>
      </c>
      <c r="I1431" s="13" t="s">
        <v>4688</v>
      </c>
      <c r="J1431" s="13" t="s">
        <v>1906</v>
      </c>
      <c r="K1431" s="13" t="s">
        <v>3374</v>
      </c>
      <c r="L1431" s="13" t="s">
        <v>2512</v>
      </c>
      <c r="M1431" s="60">
        <v>44743</v>
      </c>
      <c r="N1431" s="18">
        <f>VLOOKUP(A1431,'Master NJ LTC Rating'!$A:$S,19,FALSE)</f>
        <v>5</v>
      </c>
    </row>
    <row r="1432" spans="1:14" x14ac:dyDescent="0.35">
      <c r="A1432" s="13">
        <v>315202</v>
      </c>
      <c r="B1432" s="13" t="s">
        <v>1121</v>
      </c>
      <c r="C1432" s="13" t="s">
        <v>1122</v>
      </c>
      <c r="D1432" s="13" t="s">
        <v>164</v>
      </c>
      <c r="E1432" s="13" t="s">
        <v>21</v>
      </c>
      <c r="F1432" s="58">
        <v>8865</v>
      </c>
      <c r="G1432" s="13" t="s">
        <v>1913</v>
      </c>
      <c r="H1432" s="13" t="s">
        <v>1911</v>
      </c>
      <c r="I1432" s="13" t="s">
        <v>2002</v>
      </c>
      <c r="J1432" s="13" t="s">
        <v>1912</v>
      </c>
      <c r="K1432" s="13" t="s">
        <v>1994</v>
      </c>
      <c r="L1432" s="13" t="s">
        <v>2512</v>
      </c>
      <c r="M1432" s="60">
        <v>44743</v>
      </c>
      <c r="N1432" s="18">
        <f>VLOOKUP(A1432,'Master NJ LTC Rating'!$A:$S,19,FALSE)</f>
        <v>5</v>
      </c>
    </row>
    <row r="1433" spans="1:14" x14ac:dyDescent="0.35">
      <c r="A1433" s="13">
        <v>315205</v>
      </c>
      <c r="B1433" s="13" t="s">
        <v>757</v>
      </c>
      <c r="C1433" s="13" t="s">
        <v>758</v>
      </c>
      <c r="D1433" s="13" t="s">
        <v>759</v>
      </c>
      <c r="E1433" s="13" t="s">
        <v>21</v>
      </c>
      <c r="F1433" s="58">
        <v>8103</v>
      </c>
      <c r="G1433" s="13" t="s">
        <v>1898</v>
      </c>
      <c r="H1433" s="13" t="s">
        <v>1899</v>
      </c>
      <c r="I1433" s="13" t="s">
        <v>1946</v>
      </c>
      <c r="J1433" s="59">
        <v>0.5</v>
      </c>
      <c r="K1433" s="13" t="s">
        <v>2502</v>
      </c>
      <c r="L1433" s="13" t="s">
        <v>2519</v>
      </c>
      <c r="M1433" s="60">
        <v>44743</v>
      </c>
      <c r="N1433" s="18">
        <f>VLOOKUP(A1433,'Master NJ LTC Rating'!$A:$S,19,FALSE)</f>
        <v>4</v>
      </c>
    </row>
    <row r="1434" spans="1:14" x14ac:dyDescent="0.35">
      <c r="A1434" s="13">
        <v>315205</v>
      </c>
      <c r="B1434" s="13" t="s">
        <v>757</v>
      </c>
      <c r="C1434" s="13" t="s">
        <v>758</v>
      </c>
      <c r="D1434" s="13" t="s">
        <v>759</v>
      </c>
      <c r="E1434" s="13" t="s">
        <v>21</v>
      </c>
      <c r="F1434" s="58">
        <v>8103</v>
      </c>
      <c r="G1434" s="13" t="s">
        <v>1898</v>
      </c>
      <c r="H1434" s="13" t="s">
        <v>1899</v>
      </c>
      <c r="I1434" s="13" t="s">
        <v>1947</v>
      </c>
      <c r="J1434" s="59">
        <v>0.13</v>
      </c>
      <c r="K1434" s="13" t="s">
        <v>2502</v>
      </c>
      <c r="L1434" s="13" t="s">
        <v>2519</v>
      </c>
      <c r="M1434" s="60">
        <v>44743</v>
      </c>
      <c r="N1434" s="18">
        <f>VLOOKUP(A1434,'Master NJ LTC Rating'!$A:$S,19,FALSE)</f>
        <v>4</v>
      </c>
    </row>
    <row r="1435" spans="1:14" x14ac:dyDescent="0.35">
      <c r="A1435" s="13">
        <v>315205</v>
      </c>
      <c r="B1435" s="13" t="s">
        <v>757</v>
      </c>
      <c r="C1435" s="13" t="s">
        <v>758</v>
      </c>
      <c r="D1435" s="13" t="s">
        <v>759</v>
      </c>
      <c r="E1435" s="13" t="s">
        <v>21</v>
      </c>
      <c r="F1435" s="58">
        <v>8103</v>
      </c>
      <c r="G1435" s="13" t="s">
        <v>1898</v>
      </c>
      <c r="H1435" s="13" t="s">
        <v>1899</v>
      </c>
      <c r="I1435" s="13" t="s">
        <v>1948</v>
      </c>
      <c r="J1435" s="59">
        <v>0.13</v>
      </c>
      <c r="K1435" s="13" t="s">
        <v>2502</v>
      </c>
      <c r="L1435" s="13" t="s">
        <v>2519</v>
      </c>
      <c r="M1435" s="60">
        <v>44743</v>
      </c>
      <c r="N1435" s="18">
        <f>VLOOKUP(A1435,'Master NJ LTC Rating'!$A:$S,19,FALSE)</f>
        <v>4</v>
      </c>
    </row>
    <row r="1436" spans="1:14" x14ac:dyDescent="0.35">
      <c r="A1436" s="13">
        <v>315205</v>
      </c>
      <c r="B1436" s="13" t="s">
        <v>757</v>
      </c>
      <c r="C1436" s="13" t="s">
        <v>758</v>
      </c>
      <c r="D1436" s="13" t="s">
        <v>759</v>
      </c>
      <c r="E1436" s="13" t="s">
        <v>21</v>
      </c>
      <c r="F1436" s="58">
        <v>8103</v>
      </c>
      <c r="G1436" s="13" t="s">
        <v>1898</v>
      </c>
      <c r="H1436" s="13" t="s">
        <v>1899</v>
      </c>
      <c r="I1436" s="13" t="s">
        <v>1949</v>
      </c>
      <c r="J1436" s="59">
        <v>0.25</v>
      </c>
      <c r="K1436" s="13" t="s">
        <v>2502</v>
      </c>
      <c r="L1436" s="13" t="s">
        <v>2519</v>
      </c>
      <c r="M1436" s="60">
        <v>44743</v>
      </c>
      <c r="N1436" s="18">
        <f>VLOOKUP(A1436,'Master NJ LTC Rating'!$A:$S,19,FALSE)</f>
        <v>4</v>
      </c>
    </row>
    <row r="1437" spans="1:14" x14ac:dyDescent="0.35">
      <c r="A1437" s="13">
        <v>315205</v>
      </c>
      <c r="B1437" s="13" t="s">
        <v>757</v>
      </c>
      <c r="C1437" s="13" t="s">
        <v>758</v>
      </c>
      <c r="D1437" s="13" t="s">
        <v>759</v>
      </c>
      <c r="E1437" s="13" t="s">
        <v>21</v>
      </c>
      <c r="F1437" s="58">
        <v>8103</v>
      </c>
      <c r="G1437" s="13" t="s">
        <v>1904</v>
      </c>
      <c r="H1437" s="13" t="s">
        <v>1899</v>
      </c>
      <c r="I1437" s="13" t="s">
        <v>2111</v>
      </c>
      <c r="J1437" s="13" t="s">
        <v>1906</v>
      </c>
      <c r="K1437" s="13" t="s">
        <v>2497</v>
      </c>
      <c r="L1437" s="13" t="s">
        <v>2519</v>
      </c>
      <c r="M1437" s="60">
        <v>44743</v>
      </c>
      <c r="N1437" s="18">
        <f>VLOOKUP(A1437,'Master NJ LTC Rating'!$A:$S,19,FALSE)</f>
        <v>4</v>
      </c>
    </row>
    <row r="1438" spans="1:14" x14ac:dyDescent="0.35">
      <c r="A1438" s="13">
        <v>315205</v>
      </c>
      <c r="B1438" s="13" t="s">
        <v>757</v>
      </c>
      <c r="C1438" s="13" t="s">
        <v>758</v>
      </c>
      <c r="D1438" s="13" t="s">
        <v>759</v>
      </c>
      <c r="E1438" s="13" t="s">
        <v>21</v>
      </c>
      <c r="F1438" s="58">
        <v>8103</v>
      </c>
      <c r="G1438" s="13" t="s">
        <v>1908</v>
      </c>
      <c r="H1438" s="13" t="s">
        <v>1899</v>
      </c>
      <c r="I1438" s="13" t="s">
        <v>2520</v>
      </c>
      <c r="J1438" s="13" t="s">
        <v>1906</v>
      </c>
      <c r="K1438" s="13" t="s">
        <v>2497</v>
      </c>
      <c r="L1438" s="13" t="s">
        <v>2519</v>
      </c>
      <c r="M1438" s="60">
        <v>44743</v>
      </c>
      <c r="N1438" s="18">
        <f>VLOOKUP(A1438,'Master NJ LTC Rating'!$A:$S,19,FALSE)</f>
        <v>4</v>
      </c>
    </row>
    <row r="1439" spans="1:14" x14ac:dyDescent="0.35">
      <c r="A1439" s="13">
        <v>315206</v>
      </c>
      <c r="B1439" s="13" t="s">
        <v>360</v>
      </c>
      <c r="C1439" s="13" t="s">
        <v>361</v>
      </c>
      <c r="D1439" s="13" t="s">
        <v>362</v>
      </c>
      <c r="E1439" s="13" t="s">
        <v>21</v>
      </c>
      <c r="F1439" s="58">
        <v>8050</v>
      </c>
      <c r="G1439" s="13" t="s">
        <v>1917</v>
      </c>
      <c r="H1439" s="13" t="s">
        <v>1911</v>
      </c>
      <c r="I1439" s="13" t="s">
        <v>2119</v>
      </c>
      <c r="J1439" s="13" t="s">
        <v>1906</v>
      </c>
      <c r="K1439" s="13" t="s">
        <v>2289</v>
      </c>
      <c r="L1439" s="13" t="s">
        <v>2521</v>
      </c>
      <c r="M1439" s="60">
        <v>44743</v>
      </c>
      <c r="N1439" s="18">
        <f>VLOOKUP(A1439,'Master NJ LTC Rating'!$A:$S,19,FALSE)</f>
        <v>2</v>
      </c>
    </row>
    <row r="1440" spans="1:14" x14ac:dyDescent="0.35">
      <c r="A1440" s="13">
        <v>315206</v>
      </c>
      <c r="B1440" s="13" t="s">
        <v>360</v>
      </c>
      <c r="C1440" s="13" t="s">
        <v>361</v>
      </c>
      <c r="D1440" s="13" t="s">
        <v>362</v>
      </c>
      <c r="E1440" s="13" t="s">
        <v>21</v>
      </c>
      <c r="F1440" s="58">
        <v>8050</v>
      </c>
      <c r="G1440" s="13" t="s">
        <v>1917</v>
      </c>
      <c r="H1440" s="13" t="s">
        <v>1899</v>
      </c>
      <c r="I1440" s="13" t="s">
        <v>2061</v>
      </c>
      <c r="J1440" s="13" t="s">
        <v>1906</v>
      </c>
      <c r="K1440" s="13" t="s">
        <v>2289</v>
      </c>
      <c r="L1440" s="13" t="s">
        <v>2521</v>
      </c>
      <c r="M1440" s="60">
        <v>44743</v>
      </c>
      <c r="N1440" s="18">
        <f>VLOOKUP(A1440,'Master NJ LTC Rating'!$A:$S,19,FALSE)</f>
        <v>2</v>
      </c>
    </row>
    <row r="1441" spans="1:14" x14ac:dyDescent="0.35">
      <c r="A1441" s="13">
        <v>315206</v>
      </c>
      <c r="B1441" s="13" t="s">
        <v>360</v>
      </c>
      <c r="C1441" s="13" t="s">
        <v>361</v>
      </c>
      <c r="D1441" s="13" t="s">
        <v>362</v>
      </c>
      <c r="E1441" s="13" t="s">
        <v>21</v>
      </c>
      <c r="F1441" s="58">
        <v>8050</v>
      </c>
      <c r="G1441" s="13" t="s">
        <v>1898</v>
      </c>
      <c r="H1441" s="13" t="s">
        <v>1899</v>
      </c>
      <c r="I1441" s="13" t="s">
        <v>2058</v>
      </c>
      <c r="J1441" s="13" t="s">
        <v>1912</v>
      </c>
      <c r="K1441" s="13" t="s">
        <v>2059</v>
      </c>
      <c r="L1441" s="13" t="s">
        <v>2521</v>
      </c>
      <c r="M1441" s="60">
        <v>44743</v>
      </c>
      <c r="N1441" s="18">
        <f>VLOOKUP(A1441,'Master NJ LTC Rating'!$A:$S,19,FALSE)</f>
        <v>2</v>
      </c>
    </row>
    <row r="1442" spans="1:14" x14ac:dyDescent="0.35">
      <c r="A1442" s="13">
        <v>315465</v>
      </c>
      <c r="B1442" s="13" t="s">
        <v>219</v>
      </c>
      <c r="C1442" s="13" t="s">
        <v>220</v>
      </c>
      <c r="D1442" s="13" t="s">
        <v>221</v>
      </c>
      <c r="E1442" s="13" t="s">
        <v>21</v>
      </c>
      <c r="F1442" s="58">
        <v>7087</v>
      </c>
      <c r="G1442" s="13" t="s">
        <v>1917</v>
      </c>
      <c r="H1442" s="13" t="s">
        <v>1899</v>
      </c>
      <c r="I1442" s="13" t="s">
        <v>2061</v>
      </c>
      <c r="J1442" s="13" t="s">
        <v>1906</v>
      </c>
      <c r="K1442" s="13" t="s">
        <v>2073</v>
      </c>
      <c r="L1442" s="13" t="s">
        <v>3349</v>
      </c>
      <c r="M1442" s="60">
        <v>44743</v>
      </c>
      <c r="N1442" s="18">
        <f>VLOOKUP(A1442,'Master NJ LTC Rating'!$A:$S,19,FALSE)</f>
        <v>1</v>
      </c>
    </row>
    <row r="1443" spans="1:14" x14ac:dyDescent="0.35">
      <c r="A1443" s="13">
        <v>315465</v>
      </c>
      <c r="B1443" s="13" t="s">
        <v>219</v>
      </c>
      <c r="C1443" s="13" t="s">
        <v>220</v>
      </c>
      <c r="D1443" s="13" t="s">
        <v>221</v>
      </c>
      <c r="E1443" s="13" t="s">
        <v>21</v>
      </c>
      <c r="F1443" s="58">
        <v>7087</v>
      </c>
      <c r="G1443" s="13" t="s">
        <v>1898</v>
      </c>
      <c r="H1443" s="13" t="s">
        <v>1899</v>
      </c>
      <c r="I1443" s="13" t="s">
        <v>3327</v>
      </c>
      <c r="J1443" s="59">
        <v>1</v>
      </c>
      <c r="K1443" s="13" t="s">
        <v>3348</v>
      </c>
      <c r="L1443" s="13" t="s">
        <v>3349</v>
      </c>
      <c r="M1443" s="60">
        <v>44743</v>
      </c>
      <c r="N1443" s="18">
        <f>VLOOKUP(A1443,'Master NJ LTC Rating'!$A:$S,19,FALSE)</f>
        <v>1</v>
      </c>
    </row>
    <row r="1444" spans="1:14" x14ac:dyDescent="0.35">
      <c r="A1444" s="13">
        <v>315153</v>
      </c>
      <c r="B1444" s="13" t="s">
        <v>980</v>
      </c>
      <c r="C1444" s="13" t="s">
        <v>981</v>
      </c>
      <c r="D1444" s="13" t="s">
        <v>197</v>
      </c>
      <c r="E1444" s="13" t="s">
        <v>21</v>
      </c>
      <c r="F1444" s="58">
        <v>7728</v>
      </c>
      <c r="G1444" s="13" t="s">
        <v>1898</v>
      </c>
      <c r="H1444" s="13" t="s">
        <v>1911</v>
      </c>
      <c r="I1444" s="13" t="s">
        <v>4701</v>
      </c>
      <c r="J1444" s="59">
        <v>0.51</v>
      </c>
      <c r="K1444" s="13" t="s">
        <v>4678</v>
      </c>
      <c r="L1444" s="13" t="s">
        <v>2357</v>
      </c>
      <c r="M1444" s="60">
        <v>44743</v>
      </c>
      <c r="N1444" s="18">
        <f>VLOOKUP(A1444,'Master NJ LTC Rating'!$A:$S,19,FALSE)</f>
        <v>5</v>
      </c>
    </row>
    <row r="1445" spans="1:14" x14ac:dyDescent="0.35">
      <c r="A1445" s="13">
        <v>315153</v>
      </c>
      <c r="B1445" s="13" t="s">
        <v>980</v>
      </c>
      <c r="C1445" s="13" t="s">
        <v>981</v>
      </c>
      <c r="D1445" s="13" t="s">
        <v>197</v>
      </c>
      <c r="E1445" s="13" t="s">
        <v>21</v>
      </c>
      <c r="F1445" s="58">
        <v>7728</v>
      </c>
      <c r="G1445" s="13" t="s">
        <v>1908</v>
      </c>
      <c r="H1445" s="13" t="s">
        <v>1899</v>
      </c>
      <c r="I1445" s="13" t="s">
        <v>2358</v>
      </c>
      <c r="J1445" s="13" t="s">
        <v>1906</v>
      </c>
      <c r="K1445" s="13" t="s">
        <v>2359</v>
      </c>
      <c r="L1445" s="13" t="s">
        <v>2357</v>
      </c>
      <c r="M1445" s="60">
        <v>44743</v>
      </c>
      <c r="N1445" s="18">
        <f>VLOOKUP(A1445,'Master NJ LTC Rating'!$A:$S,19,FALSE)</f>
        <v>5</v>
      </c>
    </row>
    <row r="1446" spans="1:14" x14ac:dyDescent="0.35">
      <c r="A1446" s="13">
        <v>315153</v>
      </c>
      <c r="B1446" s="13" t="s">
        <v>980</v>
      </c>
      <c r="C1446" s="13" t="s">
        <v>981</v>
      </c>
      <c r="D1446" s="13" t="s">
        <v>197</v>
      </c>
      <c r="E1446" s="13" t="s">
        <v>21</v>
      </c>
      <c r="F1446" s="58">
        <v>7728</v>
      </c>
      <c r="G1446" s="13" t="s">
        <v>2010</v>
      </c>
      <c r="H1446" s="13" t="s">
        <v>1899</v>
      </c>
      <c r="I1446" s="13" t="s">
        <v>2360</v>
      </c>
      <c r="J1446" s="13" t="s">
        <v>1906</v>
      </c>
      <c r="K1446" s="13" t="s">
        <v>2361</v>
      </c>
      <c r="L1446" s="13" t="s">
        <v>2357</v>
      </c>
      <c r="M1446" s="60">
        <v>44743</v>
      </c>
      <c r="N1446" s="18">
        <f>VLOOKUP(A1446,'Master NJ LTC Rating'!$A:$S,19,FALSE)</f>
        <v>5</v>
      </c>
    </row>
    <row r="1447" spans="1:14" x14ac:dyDescent="0.35">
      <c r="A1447" s="13">
        <v>315328</v>
      </c>
      <c r="B1447" s="13" t="s">
        <v>872</v>
      </c>
      <c r="C1447" s="13" t="s">
        <v>873</v>
      </c>
      <c r="D1447" s="13" t="s">
        <v>874</v>
      </c>
      <c r="E1447" s="13" t="s">
        <v>21</v>
      </c>
      <c r="F1447" s="58">
        <v>7410</v>
      </c>
      <c r="G1447" s="13" t="s">
        <v>4737</v>
      </c>
      <c r="H1447" s="13" t="s">
        <v>1899</v>
      </c>
      <c r="I1447" s="13" t="s">
        <v>2005</v>
      </c>
      <c r="J1447" s="13" t="s">
        <v>1906</v>
      </c>
      <c r="K1447" s="13" t="s">
        <v>2006</v>
      </c>
      <c r="L1447" s="13" t="s">
        <v>2932</v>
      </c>
      <c r="M1447" s="60">
        <v>44743</v>
      </c>
      <c r="N1447" s="18">
        <f>VLOOKUP(A1447,'Master NJ LTC Rating'!$A:$S,19,FALSE)</f>
        <v>3</v>
      </c>
    </row>
    <row r="1448" spans="1:14" x14ac:dyDescent="0.35">
      <c r="A1448" s="13">
        <v>315328</v>
      </c>
      <c r="B1448" s="13" t="s">
        <v>872</v>
      </c>
      <c r="C1448" s="13" t="s">
        <v>873</v>
      </c>
      <c r="D1448" s="13" t="s">
        <v>874</v>
      </c>
      <c r="E1448" s="13" t="s">
        <v>21</v>
      </c>
      <c r="F1448" s="58">
        <v>7410</v>
      </c>
      <c r="G1448" s="13" t="s">
        <v>1898</v>
      </c>
      <c r="H1448" s="13" t="s">
        <v>1911</v>
      </c>
      <c r="I1448" s="13" t="s">
        <v>1982</v>
      </c>
      <c r="J1448" s="13" t="s">
        <v>1912</v>
      </c>
      <c r="K1448" s="13" t="s">
        <v>1983</v>
      </c>
      <c r="L1448" s="13" t="s">
        <v>2932</v>
      </c>
      <c r="M1448" s="60">
        <v>44743</v>
      </c>
      <c r="N1448" s="18">
        <f>VLOOKUP(A1448,'Master NJ LTC Rating'!$A:$S,19,FALSE)</f>
        <v>3</v>
      </c>
    </row>
    <row r="1449" spans="1:14" x14ac:dyDescent="0.35">
      <c r="A1449" s="13">
        <v>315328</v>
      </c>
      <c r="B1449" s="13" t="s">
        <v>872</v>
      </c>
      <c r="C1449" s="13" t="s">
        <v>873</v>
      </c>
      <c r="D1449" s="13" t="s">
        <v>874</v>
      </c>
      <c r="E1449" s="13" t="s">
        <v>21</v>
      </c>
      <c r="F1449" s="58">
        <v>7410</v>
      </c>
      <c r="G1449" s="13" t="s">
        <v>4729</v>
      </c>
      <c r="H1449" s="13" t="s">
        <v>1899</v>
      </c>
      <c r="I1449" s="13" t="s">
        <v>2003</v>
      </c>
      <c r="J1449" s="13" t="s">
        <v>1912</v>
      </c>
      <c r="K1449" s="13" t="s">
        <v>1994</v>
      </c>
      <c r="L1449" s="13" t="s">
        <v>2932</v>
      </c>
      <c r="M1449" s="60">
        <v>44743</v>
      </c>
      <c r="N1449" s="18">
        <f>VLOOKUP(A1449,'Master NJ LTC Rating'!$A:$S,19,FALSE)</f>
        <v>3</v>
      </c>
    </row>
    <row r="1450" spans="1:14" x14ac:dyDescent="0.35">
      <c r="A1450" s="13">
        <v>315328</v>
      </c>
      <c r="B1450" s="13" t="s">
        <v>872</v>
      </c>
      <c r="C1450" s="13" t="s">
        <v>873</v>
      </c>
      <c r="D1450" s="13" t="s">
        <v>874</v>
      </c>
      <c r="E1450" s="13" t="s">
        <v>21</v>
      </c>
      <c r="F1450" s="58">
        <v>7410</v>
      </c>
      <c r="G1450" s="13" t="s">
        <v>1898</v>
      </c>
      <c r="H1450" s="13" t="s">
        <v>1911</v>
      </c>
      <c r="I1450" s="13" t="s">
        <v>1985</v>
      </c>
      <c r="J1450" s="13" t="s">
        <v>1912</v>
      </c>
      <c r="K1450" s="13" t="s">
        <v>1983</v>
      </c>
      <c r="L1450" s="13" t="s">
        <v>2932</v>
      </c>
      <c r="M1450" s="60">
        <v>44743</v>
      </c>
      <c r="N1450" s="18">
        <f>VLOOKUP(A1450,'Master NJ LTC Rating'!$A:$S,19,FALSE)</f>
        <v>3</v>
      </c>
    </row>
    <row r="1451" spans="1:14" x14ac:dyDescent="0.35">
      <c r="A1451" s="13">
        <v>315328</v>
      </c>
      <c r="B1451" s="13" t="s">
        <v>872</v>
      </c>
      <c r="C1451" s="13" t="s">
        <v>873</v>
      </c>
      <c r="D1451" s="13" t="s">
        <v>874</v>
      </c>
      <c r="E1451" s="13" t="s">
        <v>21</v>
      </c>
      <c r="F1451" s="58">
        <v>7410</v>
      </c>
      <c r="G1451" s="13" t="s">
        <v>1898</v>
      </c>
      <c r="H1451" s="13" t="s">
        <v>1911</v>
      </c>
      <c r="I1451" s="13" t="s">
        <v>1986</v>
      </c>
      <c r="J1451" s="13" t="s">
        <v>1912</v>
      </c>
      <c r="K1451" s="13" t="s">
        <v>1983</v>
      </c>
      <c r="L1451" s="13" t="s">
        <v>2932</v>
      </c>
      <c r="M1451" s="60">
        <v>44743</v>
      </c>
      <c r="N1451" s="18">
        <f>VLOOKUP(A1451,'Master NJ LTC Rating'!$A:$S,19,FALSE)</f>
        <v>3</v>
      </c>
    </row>
    <row r="1452" spans="1:14" x14ac:dyDescent="0.35">
      <c r="A1452" s="13">
        <v>315328</v>
      </c>
      <c r="B1452" s="13" t="s">
        <v>872</v>
      </c>
      <c r="C1452" s="13" t="s">
        <v>873</v>
      </c>
      <c r="D1452" s="13" t="s">
        <v>874</v>
      </c>
      <c r="E1452" s="13" t="s">
        <v>21</v>
      </c>
      <c r="F1452" s="58">
        <v>7410</v>
      </c>
      <c r="G1452" s="13" t="s">
        <v>1913</v>
      </c>
      <c r="H1452" s="13" t="s">
        <v>1911</v>
      </c>
      <c r="I1452" s="13" t="s">
        <v>1995</v>
      </c>
      <c r="J1452" s="13" t="s">
        <v>1912</v>
      </c>
      <c r="K1452" s="13" t="s">
        <v>1996</v>
      </c>
      <c r="L1452" s="13" t="s">
        <v>2932</v>
      </c>
      <c r="M1452" s="60">
        <v>44743</v>
      </c>
      <c r="N1452" s="18">
        <f>VLOOKUP(A1452,'Master NJ LTC Rating'!$A:$S,19,FALSE)</f>
        <v>3</v>
      </c>
    </row>
    <row r="1453" spans="1:14" x14ac:dyDescent="0.35">
      <c r="A1453" s="13">
        <v>315328</v>
      </c>
      <c r="B1453" s="13" t="s">
        <v>872</v>
      </c>
      <c r="C1453" s="13" t="s">
        <v>873</v>
      </c>
      <c r="D1453" s="13" t="s">
        <v>874</v>
      </c>
      <c r="E1453" s="13" t="s">
        <v>21</v>
      </c>
      <c r="F1453" s="58">
        <v>7410</v>
      </c>
      <c r="G1453" s="13" t="s">
        <v>1898</v>
      </c>
      <c r="H1453" s="13" t="s">
        <v>1911</v>
      </c>
      <c r="I1453" s="13" t="s">
        <v>1987</v>
      </c>
      <c r="J1453" s="13" t="s">
        <v>1912</v>
      </c>
      <c r="K1453" s="13" t="s">
        <v>1983</v>
      </c>
      <c r="L1453" s="13" t="s">
        <v>2932</v>
      </c>
      <c r="M1453" s="60">
        <v>44743</v>
      </c>
      <c r="N1453" s="18">
        <f>VLOOKUP(A1453,'Master NJ LTC Rating'!$A:$S,19,FALSE)</f>
        <v>3</v>
      </c>
    </row>
    <row r="1454" spans="1:14" x14ac:dyDescent="0.35">
      <c r="A1454" s="13">
        <v>315328</v>
      </c>
      <c r="B1454" s="13" t="s">
        <v>872</v>
      </c>
      <c r="C1454" s="13" t="s">
        <v>873</v>
      </c>
      <c r="D1454" s="13" t="s">
        <v>874</v>
      </c>
      <c r="E1454" s="13" t="s">
        <v>21</v>
      </c>
      <c r="F1454" s="58">
        <v>7410</v>
      </c>
      <c r="G1454" s="13" t="s">
        <v>1913</v>
      </c>
      <c r="H1454" s="13" t="s">
        <v>1911</v>
      </c>
      <c r="I1454" s="13" t="s">
        <v>1997</v>
      </c>
      <c r="J1454" s="13" t="s">
        <v>1912</v>
      </c>
      <c r="K1454" s="13" t="s">
        <v>1996</v>
      </c>
      <c r="L1454" s="13" t="s">
        <v>2932</v>
      </c>
      <c r="M1454" s="60">
        <v>44743</v>
      </c>
      <c r="N1454" s="18">
        <f>VLOOKUP(A1454,'Master NJ LTC Rating'!$A:$S,19,FALSE)</f>
        <v>3</v>
      </c>
    </row>
    <row r="1455" spans="1:14" x14ac:dyDescent="0.35">
      <c r="A1455" s="13">
        <v>315328</v>
      </c>
      <c r="B1455" s="13" t="s">
        <v>872</v>
      </c>
      <c r="C1455" s="13" t="s">
        <v>873</v>
      </c>
      <c r="D1455" s="13" t="s">
        <v>874</v>
      </c>
      <c r="E1455" s="13" t="s">
        <v>21</v>
      </c>
      <c r="F1455" s="58">
        <v>7410</v>
      </c>
      <c r="G1455" s="13" t="s">
        <v>1898</v>
      </c>
      <c r="H1455" s="13" t="s">
        <v>1911</v>
      </c>
      <c r="I1455" s="13" t="s">
        <v>1988</v>
      </c>
      <c r="J1455" s="13" t="s">
        <v>1912</v>
      </c>
      <c r="K1455" s="13" t="s">
        <v>1983</v>
      </c>
      <c r="L1455" s="13" t="s">
        <v>2932</v>
      </c>
      <c r="M1455" s="60">
        <v>44743</v>
      </c>
      <c r="N1455" s="18">
        <f>VLOOKUP(A1455,'Master NJ LTC Rating'!$A:$S,19,FALSE)</f>
        <v>3</v>
      </c>
    </row>
    <row r="1456" spans="1:14" x14ac:dyDescent="0.35">
      <c r="A1456" s="13">
        <v>315328</v>
      </c>
      <c r="B1456" s="13" t="s">
        <v>872</v>
      </c>
      <c r="C1456" s="13" t="s">
        <v>873</v>
      </c>
      <c r="D1456" s="13" t="s">
        <v>874</v>
      </c>
      <c r="E1456" s="13" t="s">
        <v>21</v>
      </c>
      <c r="F1456" s="58">
        <v>7410</v>
      </c>
      <c r="G1456" s="13" t="s">
        <v>1898</v>
      </c>
      <c r="H1456" s="13" t="s">
        <v>1911</v>
      </c>
      <c r="I1456" s="13" t="s">
        <v>1989</v>
      </c>
      <c r="J1456" s="13" t="s">
        <v>1912</v>
      </c>
      <c r="K1456" s="13" t="s">
        <v>1983</v>
      </c>
      <c r="L1456" s="13" t="s">
        <v>2932</v>
      </c>
      <c r="M1456" s="60">
        <v>44743</v>
      </c>
      <c r="N1456" s="18">
        <f>VLOOKUP(A1456,'Master NJ LTC Rating'!$A:$S,19,FALSE)</f>
        <v>3</v>
      </c>
    </row>
    <row r="1457" spans="1:14" x14ac:dyDescent="0.35">
      <c r="A1457" s="13">
        <v>315328</v>
      </c>
      <c r="B1457" s="13" t="s">
        <v>872</v>
      </c>
      <c r="C1457" s="13" t="s">
        <v>873</v>
      </c>
      <c r="D1457" s="13" t="s">
        <v>874</v>
      </c>
      <c r="E1457" s="13" t="s">
        <v>21</v>
      </c>
      <c r="F1457" s="58">
        <v>7410</v>
      </c>
      <c r="G1457" s="13" t="s">
        <v>1898</v>
      </c>
      <c r="H1457" s="13" t="s">
        <v>1911</v>
      </c>
      <c r="I1457" s="13" t="s">
        <v>1990</v>
      </c>
      <c r="J1457" s="13" t="s">
        <v>1912</v>
      </c>
      <c r="K1457" s="13" t="s">
        <v>1983</v>
      </c>
      <c r="L1457" s="13" t="s">
        <v>2932</v>
      </c>
      <c r="M1457" s="60">
        <v>44743</v>
      </c>
      <c r="N1457" s="18">
        <f>VLOOKUP(A1457,'Master NJ LTC Rating'!$A:$S,19,FALSE)</f>
        <v>3</v>
      </c>
    </row>
    <row r="1458" spans="1:14" x14ac:dyDescent="0.35">
      <c r="A1458" s="13">
        <v>315328</v>
      </c>
      <c r="B1458" s="13" t="s">
        <v>872</v>
      </c>
      <c r="C1458" s="13" t="s">
        <v>873</v>
      </c>
      <c r="D1458" s="13" t="s">
        <v>874</v>
      </c>
      <c r="E1458" s="13" t="s">
        <v>21</v>
      </c>
      <c r="F1458" s="58">
        <v>7410</v>
      </c>
      <c r="G1458" s="13" t="s">
        <v>1908</v>
      </c>
      <c r="H1458" s="13" t="s">
        <v>1899</v>
      </c>
      <c r="I1458" s="13" t="s">
        <v>2933</v>
      </c>
      <c r="J1458" s="13" t="s">
        <v>1906</v>
      </c>
      <c r="K1458" s="13" t="s">
        <v>2008</v>
      </c>
      <c r="L1458" s="13" t="s">
        <v>2932</v>
      </c>
      <c r="M1458" s="60">
        <v>44743</v>
      </c>
      <c r="N1458" s="18">
        <f>VLOOKUP(A1458,'Master NJ LTC Rating'!$A:$S,19,FALSE)</f>
        <v>3</v>
      </c>
    </row>
    <row r="1459" spans="1:14" x14ac:dyDescent="0.35">
      <c r="A1459" s="13">
        <v>315328</v>
      </c>
      <c r="B1459" s="13" t="s">
        <v>872</v>
      </c>
      <c r="C1459" s="13" t="s">
        <v>873</v>
      </c>
      <c r="D1459" s="13" t="s">
        <v>874</v>
      </c>
      <c r="E1459" s="13" t="s">
        <v>21</v>
      </c>
      <c r="F1459" s="58">
        <v>7410</v>
      </c>
      <c r="G1459" s="13" t="s">
        <v>1913</v>
      </c>
      <c r="H1459" s="13" t="s">
        <v>1911</v>
      </c>
      <c r="I1459" s="13" t="s">
        <v>1998</v>
      </c>
      <c r="J1459" s="13" t="s">
        <v>1912</v>
      </c>
      <c r="K1459" s="13" t="s">
        <v>1994</v>
      </c>
      <c r="L1459" s="13" t="s">
        <v>2932</v>
      </c>
      <c r="M1459" s="60">
        <v>44743</v>
      </c>
      <c r="N1459" s="18">
        <f>VLOOKUP(A1459,'Master NJ LTC Rating'!$A:$S,19,FALSE)</f>
        <v>3</v>
      </c>
    </row>
    <row r="1460" spans="1:14" x14ac:dyDescent="0.35">
      <c r="A1460" s="13">
        <v>315328</v>
      </c>
      <c r="B1460" s="13" t="s">
        <v>872</v>
      </c>
      <c r="C1460" s="13" t="s">
        <v>873</v>
      </c>
      <c r="D1460" s="13" t="s">
        <v>874</v>
      </c>
      <c r="E1460" s="13" t="s">
        <v>21</v>
      </c>
      <c r="F1460" s="58">
        <v>7410</v>
      </c>
      <c r="G1460" s="13" t="s">
        <v>1917</v>
      </c>
      <c r="H1460" s="13" t="s">
        <v>1899</v>
      </c>
      <c r="I1460" s="13" t="s">
        <v>4686</v>
      </c>
      <c r="J1460" s="13" t="s">
        <v>1906</v>
      </c>
      <c r="K1460" s="13" t="s">
        <v>4687</v>
      </c>
      <c r="L1460" s="13" t="s">
        <v>2932</v>
      </c>
      <c r="M1460" s="60">
        <v>44743</v>
      </c>
      <c r="N1460" s="18">
        <f>VLOOKUP(A1460,'Master NJ LTC Rating'!$A:$S,19,FALSE)</f>
        <v>3</v>
      </c>
    </row>
    <row r="1461" spans="1:14" x14ac:dyDescent="0.35">
      <c r="A1461" s="13">
        <v>315328</v>
      </c>
      <c r="B1461" s="13" t="s">
        <v>872</v>
      </c>
      <c r="C1461" s="13" t="s">
        <v>873</v>
      </c>
      <c r="D1461" s="13" t="s">
        <v>874</v>
      </c>
      <c r="E1461" s="13" t="s">
        <v>21</v>
      </c>
      <c r="F1461" s="58">
        <v>7410</v>
      </c>
      <c r="G1461" s="13" t="s">
        <v>2010</v>
      </c>
      <c r="H1461" s="13" t="s">
        <v>1899</v>
      </c>
      <c r="I1461" s="13" t="s">
        <v>2012</v>
      </c>
      <c r="J1461" s="13" t="s">
        <v>1906</v>
      </c>
      <c r="K1461" s="13" t="s">
        <v>1983</v>
      </c>
      <c r="L1461" s="13" t="s">
        <v>2932</v>
      </c>
      <c r="M1461" s="60">
        <v>44743</v>
      </c>
      <c r="N1461" s="18">
        <f>VLOOKUP(A1461,'Master NJ LTC Rating'!$A:$S,19,FALSE)</f>
        <v>3</v>
      </c>
    </row>
    <row r="1462" spans="1:14" x14ac:dyDescent="0.35">
      <c r="A1462" s="13">
        <v>315328</v>
      </c>
      <c r="B1462" s="13" t="s">
        <v>872</v>
      </c>
      <c r="C1462" s="13" t="s">
        <v>873</v>
      </c>
      <c r="D1462" s="13" t="s">
        <v>874</v>
      </c>
      <c r="E1462" s="13" t="s">
        <v>21</v>
      </c>
      <c r="F1462" s="58">
        <v>7410</v>
      </c>
      <c r="G1462" s="13" t="s">
        <v>1913</v>
      </c>
      <c r="H1462" s="13" t="s">
        <v>1911</v>
      </c>
      <c r="I1462" s="13" t="s">
        <v>2000</v>
      </c>
      <c r="J1462" s="13" t="s">
        <v>1912</v>
      </c>
      <c r="K1462" s="13" t="s">
        <v>1996</v>
      </c>
      <c r="L1462" s="13" t="s">
        <v>2932</v>
      </c>
      <c r="M1462" s="60">
        <v>44743</v>
      </c>
      <c r="N1462" s="18">
        <f>VLOOKUP(A1462,'Master NJ LTC Rating'!$A:$S,19,FALSE)</f>
        <v>3</v>
      </c>
    </row>
    <row r="1463" spans="1:14" x14ac:dyDescent="0.35">
      <c r="A1463" s="13">
        <v>315328</v>
      </c>
      <c r="B1463" s="13" t="s">
        <v>872</v>
      </c>
      <c r="C1463" s="13" t="s">
        <v>873</v>
      </c>
      <c r="D1463" s="13" t="s">
        <v>874</v>
      </c>
      <c r="E1463" s="13" t="s">
        <v>21</v>
      </c>
      <c r="F1463" s="58">
        <v>7410</v>
      </c>
      <c r="G1463" s="13" t="s">
        <v>1913</v>
      </c>
      <c r="H1463" s="13" t="s">
        <v>1911</v>
      </c>
      <c r="I1463" s="13" t="s">
        <v>5083</v>
      </c>
      <c r="J1463" s="13" t="s">
        <v>1912</v>
      </c>
      <c r="K1463" s="13" t="s">
        <v>2001</v>
      </c>
      <c r="L1463" s="13" t="s">
        <v>2932</v>
      </c>
      <c r="M1463" s="60">
        <v>44743</v>
      </c>
      <c r="N1463" s="18">
        <f>VLOOKUP(A1463,'Master NJ LTC Rating'!$A:$S,19,FALSE)</f>
        <v>3</v>
      </c>
    </row>
    <row r="1464" spans="1:14" x14ac:dyDescent="0.35">
      <c r="A1464" s="13">
        <v>315328</v>
      </c>
      <c r="B1464" s="13" t="s">
        <v>872</v>
      </c>
      <c r="C1464" s="13" t="s">
        <v>873</v>
      </c>
      <c r="D1464" s="13" t="s">
        <v>874</v>
      </c>
      <c r="E1464" s="13" t="s">
        <v>21</v>
      </c>
      <c r="F1464" s="58">
        <v>7410</v>
      </c>
      <c r="G1464" s="13" t="s">
        <v>1913</v>
      </c>
      <c r="H1464" s="13" t="s">
        <v>1911</v>
      </c>
      <c r="I1464" s="13" t="s">
        <v>5084</v>
      </c>
      <c r="J1464" s="13" t="s">
        <v>1912</v>
      </c>
      <c r="K1464" s="13" t="s">
        <v>4685</v>
      </c>
      <c r="L1464" s="13" t="s">
        <v>2932</v>
      </c>
      <c r="M1464" s="60">
        <v>44743</v>
      </c>
      <c r="N1464" s="18">
        <f>VLOOKUP(A1464,'Master NJ LTC Rating'!$A:$S,19,FALSE)</f>
        <v>3</v>
      </c>
    </row>
    <row r="1465" spans="1:14" x14ac:dyDescent="0.35">
      <c r="A1465" s="13">
        <v>315328</v>
      </c>
      <c r="B1465" s="13" t="s">
        <v>872</v>
      </c>
      <c r="C1465" s="13" t="s">
        <v>873</v>
      </c>
      <c r="D1465" s="13" t="s">
        <v>874</v>
      </c>
      <c r="E1465" s="13" t="s">
        <v>21</v>
      </c>
      <c r="F1465" s="58">
        <v>7410</v>
      </c>
      <c r="G1465" s="13" t="s">
        <v>4729</v>
      </c>
      <c r="H1465" s="13" t="s">
        <v>1899</v>
      </c>
      <c r="I1465" s="13" t="s">
        <v>2004</v>
      </c>
      <c r="J1465" s="13" t="s">
        <v>1912</v>
      </c>
      <c r="K1465" s="13" t="s">
        <v>1994</v>
      </c>
      <c r="L1465" s="13" t="s">
        <v>2932</v>
      </c>
      <c r="M1465" s="60">
        <v>44743</v>
      </c>
      <c r="N1465" s="18">
        <f>VLOOKUP(A1465,'Master NJ LTC Rating'!$A:$S,19,FALSE)</f>
        <v>3</v>
      </c>
    </row>
    <row r="1466" spans="1:14" x14ac:dyDescent="0.35">
      <c r="A1466" s="13">
        <v>315328</v>
      </c>
      <c r="B1466" s="13" t="s">
        <v>872</v>
      </c>
      <c r="C1466" s="13" t="s">
        <v>873</v>
      </c>
      <c r="D1466" s="13" t="s">
        <v>874</v>
      </c>
      <c r="E1466" s="13" t="s">
        <v>21</v>
      </c>
      <c r="F1466" s="58">
        <v>7410</v>
      </c>
      <c r="G1466" s="13" t="s">
        <v>1904</v>
      </c>
      <c r="H1466" s="13" t="s">
        <v>1899</v>
      </c>
      <c r="I1466" s="13" t="s">
        <v>4688</v>
      </c>
      <c r="J1466" s="13" t="s">
        <v>1906</v>
      </c>
      <c r="K1466" s="13" t="s">
        <v>2034</v>
      </c>
      <c r="L1466" s="13" t="s">
        <v>2932</v>
      </c>
      <c r="M1466" s="60">
        <v>44743</v>
      </c>
      <c r="N1466" s="18">
        <f>VLOOKUP(A1466,'Master NJ LTC Rating'!$A:$S,19,FALSE)</f>
        <v>3</v>
      </c>
    </row>
    <row r="1467" spans="1:14" x14ac:dyDescent="0.35">
      <c r="A1467" s="13">
        <v>315328</v>
      </c>
      <c r="B1467" s="13" t="s">
        <v>872</v>
      </c>
      <c r="C1467" s="13" t="s">
        <v>873</v>
      </c>
      <c r="D1467" s="13" t="s">
        <v>874</v>
      </c>
      <c r="E1467" s="13" t="s">
        <v>21</v>
      </c>
      <c r="F1467" s="58">
        <v>7410</v>
      </c>
      <c r="G1467" s="13" t="s">
        <v>1913</v>
      </c>
      <c r="H1467" s="13" t="s">
        <v>1911</v>
      </c>
      <c r="I1467" s="13" t="s">
        <v>2002</v>
      </c>
      <c r="J1467" s="13" t="s">
        <v>1912</v>
      </c>
      <c r="K1467" s="13" t="s">
        <v>1994</v>
      </c>
      <c r="L1467" s="13" t="s">
        <v>2932</v>
      </c>
      <c r="M1467" s="60">
        <v>44743</v>
      </c>
      <c r="N1467" s="18">
        <f>VLOOKUP(A1467,'Master NJ LTC Rating'!$A:$S,19,FALSE)</f>
        <v>3</v>
      </c>
    </row>
    <row r="1468" spans="1:14" x14ac:dyDescent="0.35">
      <c r="A1468" s="13">
        <v>315166</v>
      </c>
      <c r="B1468" s="13" t="s">
        <v>736</v>
      </c>
      <c r="C1468" s="13" t="s">
        <v>737</v>
      </c>
      <c r="D1468" s="13" t="s">
        <v>447</v>
      </c>
      <c r="E1468" s="13" t="s">
        <v>21</v>
      </c>
      <c r="F1468" s="58">
        <v>8016</v>
      </c>
      <c r="G1468" s="13" t="s">
        <v>2010</v>
      </c>
      <c r="H1468" s="13" t="s">
        <v>1899</v>
      </c>
      <c r="I1468" s="13" t="s">
        <v>2385</v>
      </c>
      <c r="J1468" s="13" t="s">
        <v>1906</v>
      </c>
      <c r="K1468" s="13" t="s">
        <v>2386</v>
      </c>
      <c r="L1468" s="13" t="s">
        <v>2382</v>
      </c>
      <c r="M1468" s="60">
        <v>44743</v>
      </c>
      <c r="N1468" s="18">
        <f>VLOOKUP(A1468,'Master NJ LTC Rating'!$A:$S,19,FALSE)</f>
        <v>5</v>
      </c>
    </row>
    <row r="1469" spans="1:14" x14ac:dyDescent="0.35">
      <c r="A1469" s="13">
        <v>315166</v>
      </c>
      <c r="B1469" s="13" t="s">
        <v>736</v>
      </c>
      <c r="C1469" s="13" t="s">
        <v>737</v>
      </c>
      <c r="D1469" s="13" t="s">
        <v>447</v>
      </c>
      <c r="E1469" s="13" t="s">
        <v>21</v>
      </c>
      <c r="F1469" s="58">
        <v>8016</v>
      </c>
      <c r="G1469" s="13" t="s">
        <v>1917</v>
      </c>
      <c r="H1469" s="13" t="s">
        <v>1899</v>
      </c>
      <c r="I1469" s="13" t="s">
        <v>2383</v>
      </c>
      <c r="J1469" s="13" t="s">
        <v>1906</v>
      </c>
      <c r="K1469" s="13" t="s">
        <v>2384</v>
      </c>
      <c r="L1469" s="13" t="s">
        <v>2382</v>
      </c>
      <c r="M1469" s="60">
        <v>44743</v>
      </c>
      <c r="N1469" s="18">
        <f>VLOOKUP(A1469,'Master NJ LTC Rating'!$A:$S,19,FALSE)</f>
        <v>5</v>
      </c>
    </row>
    <row r="1470" spans="1:14" x14ac:dyDescent="0.35">
      <c r="A1470" s="13">
        <v>315166</v>
      </c>
      <c r="B1470" s="13" t="s">
        <v>736</v>
      </c>
      <c r="C1470" s="13" t="s">
        <v>737</v>
      </c>
      <c r="D1470" s="13" t="s">
        <v>447</v>
      </c>
      <c r="E1470" s="13" t="s">
        <v>21</v>
      </c>
      <c r="F1470" s="58">
        <v>8016</v>
      </c>
      <c r="G1470" s="13" t="s">
        <v>2010</v>
      </c>
      <c r="H1470" s="13" t="s">
        <v>1899</v>
      </c>
      <c r="I1470" s="13" t="s">
        <v>2387</v>
      </c>
      <c r="J1470" s="13" t="s">
        <v>1906</v>
      </c>
      <c r="K1470" s="13" t="s">
        <v>2386</v>
      </c>
      <c r="L1470" s="13" t="s">
        <v>2382</v>
      </c>
      <c r="M1470" s="60">
        <v>44743</v>
      </c>
      <c r="N1470" s="18">
        <f>VLOOKUP(A1470,'Master NJ LTC Rating'!$A:$S,19,FALSE)</f>
        <v>5</v>
      </c>
    </row>
    <row r="1471" spans="1:14" x14ac:dyDescent="0.35">
      <c r="A1471" s="13">
        <v>315166</v>
      </c>
      <c r="B1471" s="13" t="s">
        <v>736</v>
      </c>
      <c r="C1471" s="13" t="s">
        <v>737</v>
      </c>
      <c r="D1471" s="13" t="s">
        <v>447</v>
      </c>
      <c r="E1471" s="13" t="s">
        <v>21</v>
      </c>
      <c r="F1471" s="58">
        <v>8016</v>
      </c>
      <c r="G1471" s="13" t="s">
        <v>2010</v>
      </c>
      <c r="H1471" s="13" t="s">
        <v>1899</v>
      </c>
      <c r="I1471" s="13" t="s">
        <v>2388</v>
      </c>
      <c r="J1471" s="13" t="s">
        <v>1906</v>
      </c>
      <c r="K1471" s="13" t="s">
        <v>2386</v>
      </c>
      <c r="L1471" s="13" t="s">
        <v>2382</v>
      </c>
      <c r="M1471" s="60">
        <v>44743</v>
      </c>
      <c r="N1471" s="18">
        <f>VLOOKUP(A1471,'Master NJ LTC Rating'!$A:$S,19,FALSE)</f>
        <v>5</v>
      </c>
    </row>
    <row r="1472" spans="1:14" x14ac:dyDescent="0.35">
      <c r="A1472" s="13">
        <v>315166</v>
      </c>
      <c r="B1472" s="13" t="s">
        <v>736</v>
      </c>
      <c r="C1472" s="13" t="s">
        <v>737</v>
      </c>
      <c r="D1472" s="13" t="s">
        <v>447</v>
      </c>
      <c r="E1472" s="13" t="s">
        <v>21</v>
      </c>
      <c r="F1472" s="58">
        <v>8016</v>
      </c>
      <c r="G1472" s="13" t="s">
        <v>2010</v>
      </c>
      <c r="H1472" s="13" t="s">
        <v>1899</v>
      </c>
      <c r="I1472" s="13" t="s">
        <v>2389</v>
      </c>
      <c r="J1472" s="13" t="s">
        <v>1906</v>
      </c>
      <c r="K1472" s="13" t="s">
        <v>2386</v>
      </c>
      <c r="L1472" s="13" t="s">
        <v>2382</v>
      </c>
      <c r="M1472" s="60">
        <v>44743</v>
      </c>
      <c r="N1472" s="18">
        <f>VLOOKUP(A1472,'Master NJ LTC Rating'!$A:$S,19,FALSE)</f>
        <v>5</v>
      </c>
    </row>
    <row r="1473" spans="1:14" x14ac:dyDescent="0.35">
      <c r="A1473" s="13">
        <v>315166</v>
      </c>
      <c r="B1473" s="13" t="s">
        <v>736</v>
      </c>
      <c r="C1473" s="13" t="s">
        <v>737</v>
      </c>
      <c r="D1473" s="13" t="s">
        <v>447</v>
      </c>
      <c r="E1473" s="13" t="s">
        <v>21</v>
      </c>
      <c r="F1473" s="58">
        <v>8016</v>
      </c>
      <c r="G1473" s="13" t="s">
        <v>2010</v>
      </c>
      <c r="H1473" s="13" t="s">
        <v>1899</v>
      </c>
      <c r="I1473" s="13" t="s">
        <v>2390</v>
      </c>
      <c r="J1473" s="13" t="s">
        <v>1906</v>
      </c>
      <c r="K1473" s="13" t="s">
        <v>2386</v>
      </c>
      <c r="L1473" s="13" t="s">
        <v>2382</v>
      </c>
      <c r="M1473" s="60">
        <v>44743</v>
      </c>
      <c r="N1473" s="18">
        <f>VLOOKUP(A1473,'Master NJ LTC Rating'!$A:$S,19,FALSE)</f>
        <v>5</v>
      </c>
    </row>
    <row r="1474" spans="1:14" x14ac:dyDescent="0.35">
      <c r="A1474" s="13">
        <v>315166</v>
      </c>
      <c r="B1474" s="13" t="s">
        <v>736</v>
      </c>
      <c r="C1474" s="13" t="s">
        <v>737</v>
      </c>
      <c r="D1474" s="13" t="s">
        <v>447</v>
      </c>
      <c r="E1474" s="13" t="s">
        <v>21</v>
      </c>
      <c r="F1474" s="58">
        <v>8016</v>
      </c>
      <c r="G1474" s="13" t="s">
        <v>1917</v>
      </c>
      <c r="H1474" s="13" t="s">
        <v>1911</v>
      </c>
      <c r="I1474" s="13" t="s">
        <v>2381</v>
      </c>
      <c r="J1474" s="13" t="s">
        <v>1906</v>
      </c>
      <c r="K1474" s="13" t="s">
        <v>2162</v>
      </c>
      <c r="L1474" s="13" t="s">
        <v>2382</v>
      </c>
      <c r="M1474" s="60">
        <v>44743</v>
      </c>
      <c r="N1474" s="18">
        <f>VLOOKUP(A1474,'Master NJ LTC Rating'!$A:$S,19,FALSE)</f>
        <v>5</v>
      </c>
    </row>
    <row r="1475" spans="1:14" x14ac:dyDescent="0.35">
      <c r="A1475" s="13">
        <v>315166</v>
      </c>
      <c r="B1475" s="13" t="s">
        <v>736</v>
      </c>
      <c r="C1475" s="13" t="s">
        <v>737</v>
      </c>
      <c r="D1475" s="13" t="s">
        <v>447</v>
      </c>
      <c r="E1475" s="13" t="s">
        <v>21</v>
      </c>
      <c r="F1475" s="58">
        <v>8016</v>
      </c>
      <c r="G1475" s="13" t="s">
        <v>2010</v>
      </c>
      <c r="H1475" s="13" t="s">
        <v>1899</v>
      </c>
      <c r="I1475" s="13" t="s">
        <v>2391</v>
      </c>
      <c r="J1475" s="13" t="s">
        <v>1906</v>
      </c>
      <c r="K1475" s="13" t="s">
        <v>2386</v>
      </c>
      <c r="L1475" s="13" t="s">
        <v>2382</v>
      </c>
      <c r="M1475" s="60">
        <v>44743</v>
      </c>
      <c r="N1475" s="18">
        <f>VLOOKUP(A1475,'Master NJ LTC Rating'!$A:$S,19,FALSE)</f>
        <v>5</v>
      </c>
    </row>
    <row r="1476" spans="1:14" x14ac:dyDescent="0.35">
      <c r="A1476" s="13">
        <v>315166</v>
      </c>
      <c r="B1476" s="13" t="s">
        <v>736</v>
      </c>
      <c r="C1476" s="13" t="s">
        <v>737</v>
      </c>
      <c r="D1476" s="13" t="s">
        <v>447</v>
      </c>
      <c r="E1476" s="13" t="s">
        <v>21</v>
      </c>
      <c r="F1476" s="58">
        <v>8016</v>
      </c>
      <c r="G1476" s="13" t="s">
        <v>2010</v>
      </c>
      <c r="H1476" s="13" t="s">
        <v>1899</v>
      </c>
      <c r="I1476" s="13" t="s">
        <v>2392</v>
      </c>
      <c r="J1476" s="13" t="s">
        <v>1906</v>
      </c>
      <c r="K1476" s="13" t="s">
        <v>2386</v>
      </c>
      <c r="L1476" s="13" t="s">
        <v>2382</v>
      </c>
      <c r="M1476" s="60">
        <v>44743</v>
      </c>
      <c r="N1476" s="18">
        <f>VLOOKUP(A1476,'Master NJ LTC Rating'!$A:$S,19,FALSE)</f>
        <v>5</v>
      </c>
    </row>
    <row r="1477" spans="1:14" x14ac:dyDescent="0.35">
      <c r="A1477" s="13">
        <v>315166</v>
      </c>
      <c r="B1477" s="13" t="s">
        <v>736</v>
      </c>
      <c r="C1477" s="13" t="s">
        <v>737</v>
      </c>
      <c r="D1477" s="13" t="s">
        <v>447</v>
      </c>
      <c r="E1477" s="13" t="s">
        <v>21</v>
      </c>
      <c r="F1477" s="58">
        <v>8016</v>
      </c>
      <c r="G1477" s="13" t="s">
        <v>2010</v>
      </c>
      <c r="H1477" s="13" t="s">
        <v>1899</v>
      </c>
      <c r="I1477" s="13" t="s">
        <v>2393</v>
      </c>
      <c r="J1477" s="13" t="s">
        <v>1906</v>
      </c>
      <c r="K1477" s="13" t="s">
        <v>2386</v>
      </c>
      <c r="L1477" s="13" t="s">
        <v>2382</v>
      </c>
      <c r="M1477" s="60">
        <v>44743</v>
      </c>
      <c r="N1477" s="18">
        <f>VLOOKUP(A1477,'Master NJ LTC Rating'!$A:$S,19,FALSE)</f>
        <v>5</v>
      </c>
    </row>
    <row r="1478" spans="1:14" x14ac:dyDescent="0.35">
      <c r="A1478" s="13">
        <v>315166</v>
      </c>
      <c r="B1478" s="13" t="s">
        <v>736</v>
      </c>
      <c r="C1478" s="13" t="s">
        <v>737</v>
      </c>
      <c r="D1478" s="13" t="s">
        <v>447</v>
      </c>
      <c r="E1478" s="13" t="s">
        <v>21</v>
      </c>
      <c r="F1478" s="58">
        <v>8016</v>
      </c>
      <c r="G1478" s="13" t="s">
        <v>2010</v>
      </c>
      <c r="H1478" s="13" t="s">
        <v>1899</v>
      </c>
      <c r="I1478" s="13" t="s">
        <v>2394</v>
      </c>
      <c r="J1478" s="13" t="s">
        <v>1906</v>
      </c>
      <c r="K1478" s="13" t="s">
        <v>2386</v>
      </c>
      <c r="L1478" s="13" t="s">
        <v>2382</v>
      </c>
      <c r="M1478" s="60">
        <v>44743</v>
      </c>
      <c r="N1478" s="18">
        <f>VLOOKUP(A1478,'Master NJ LTC Rating'!$A:$S,19,FALSE)</f>
        <v>5</v>
      </c>
    </row>
    <row r="1479" spans="1:14" x14ac:dyDescent="0.35">
      <c r="A1479" s="13">
        <v>315166</v>
      </c>
      <c r="B1479" s="13" t="s">
        <v>736</v>
      </c>
      <c r="C1479" s="13" t="s">
        <v>737</v>
      </c>
      <c r="D1479" s="13" t="s">
        <v>447</v>
      </c>
      <c r="E1479" s="13" t="s">
        <v>21</v>
      </c>
      <c r="F1479" s="58">
        <v>8016</v>
      </c>
      <c r="G1479" s="13" t="s">
        <v>2010</v>
      </c>
      <c r="H1479" s="13" t="s">
        <v>1899</v>
      </c>
      <c r="I1479" s="13" t="s">
        <v>2395</v>
      </c>
      <c r="J1479" s="13" t="s">
        <v>1906</v>
      </c>
      <c r="K1479" s="13" t="s">
        <v>2386</v>
      </c>
      <c r="L1479" s="13" t="s">
        <v>2382</v>
      </c>
      <c r="M1479" s="60">
        <v>44743</v>
      </c>
      <c r="N1479" s="18">
        <f>VLOOKUP(A1479,'Master NJ LTC Rating'!$A:$S,19,FALSE)</f>
        <v>5</v>
      </c>
    </row>
    <row r="1480" spans="1:14" x14ac:dyDescent="0.35">
      <c r="A1480" s="13">
        <v>315166</v>
      </c>
      <c r="B1480" s="13" t="s">
        <v>736</v>
      </c>
      <c r="C1480" s="13" t="s">
        <v>737</v>
      </c>
      <c r="D1480" s="13" t="s">
        <v>447</v>
      </c>
      <c r="E1480" s="13" t="s">
        <v>21</v>
      </c>
      <c r="F1480" s="58">
        <v>8016</v>
      </c>
      <c r="G1480" s="13" t="s">
        <v>2010</v>
      </c>
      <c r="H1480" s="13" t="s">
        <v>1899</v>
      </c>
      <c r="I1480" s="13" t="s">
        <v>2396</v>
      </c>
      <c r="J1480" s="13" t="s">
        <v>1906</v>
      </c>
      <c r="K1480" s="13" t="s">
        <v>2386</v>
      </c>
      <c r="L1480" s="13" t="s">
        <v>2382</v>
      </c>
      <c r="M1480" s="60">
        <v>44743</v>
      </c>
      <c r="N1480" s="18">
        <f>VLOOKUP(A1480,'Master NJ LTC Rating'!$A:$S,19,FALSE)</f>
        <v>5</v>
      </c>
    </row>
    <row r="1481" spans="1:14" x14ac:dyDescent="0.35">
      <c r="A1481" s="13">
        <v>315166</v>
      </c>
      <c r="B1481" s="13" t="s">
        <v>736</v>
      </c>
      <c r="C1481" s="13" t="s">
        <v>737</v>
      </c>
      <c r="D1481" s="13" t="s">
        <v>447</v>
      </c>
      <c r="E1481" s="13" t="s">
        <v>21</v>
      </c>
      <c r="F1481" s="58">
        <v>8016</v>
      </c>
      <c r="G1481" s="13" t="s">
        <v>2010</v>
      </c>
      <c r="H1481" s="13" t="s">
        <v>1899</v>
      </c>
      <c r="I1481" s="13" t="s">
        <v>2397</v>
      </c>
      <c r="J1481" s="13" t="s">
        <v>1906</v>
      </c>
      <c r="K1481" s="13" t="s">
        <v>2386</v>
      </c>
      <c r="L1481" s="13" t="s">
        <v>2382</v>
      </c>
      <c r="M1481" s="60">
        <v>44743</v>
      </c>
      <c r="N1481" s="18">
        <f>VLOOKUP(A1481,'Master NJ LTC Rating'!$A:$S,19,FALSE)</f>
        <v>5</v>
      </c>
    </row>
    <row r="1482" spans="1:14" x14ac:dyDescent="0.35">
      <c r="A1482" s="13">
        <v>315166</v>
      </c>
      <c r="B1482" s="13" t="s">
        <v>736</v>
      </c>
      <c r="C1482" s="13" t="s">
        <v>737</v>
      </c>
      <c r="D1482" s="13" t="s">
        <v>447</v>
      </c>
      <c r="E1482" s="13" t="s">
        <v>21</v>
      </c>
      <c r="F1482" s="58">
        <v>8016</v>
      </c>
      <c r="G1482" s="13" t="s">
        <v>2010</v>
      </c>
      <c r="H1482" s="13" t="s">
        <v>1899</v>
      </c>
      <c r="I1482" s="13" t="s">
        <v>2398</v>
      </c>
      <c r="J1482" s="13" t="s">
        <v>1906</v>
      </c>
      <c r="K1482" s="13" t="s">
        <v>2399</v>
      </c>
      <c r="L1482" s="13" t="s">
        <v>2382</v>
      </c>
      <c r="M1482" s="60">
        <v>44743</v>
      </c>
      <c r="N1482" s="18">
        <f>VLOOKUP(A1482,'Master NJ LTC Rating'!$A:$S,19,FALSE)</f>
        <v>5</v>
      </c>
    </row>
    <row r="1483" spans="1:14" x14ac:dyDescent="0.35">
      <c r="A1483" s="13">
        <v>315166</v>
      </c>
      <c r="B1483" s="13" t="s">
        <v>736</v>
      </c>
      <c r="C1483" s="13" t="s">
        <v>737</v>
      </c>
      <c r="D1483" s="13" t="s">
        <v>447</v>
      </c>
      <c r="E1483" s="13" t="s">
        <v>21</v>
      </c>
      <c r="F1483" s="58">
        <v>8016</v>
      </c>
      <c r="G1483" s="13" t="s">
        <v>2010</v>
      </c>
      <c r="H1483" s="13" t="s">
        <v>1899</v>
      </c>
      <c r="I1483" s="13" t="s">
        <v>2400</v>
      </c>
      <c r="J1483" s="13" t="s">
        <v>1906</v>
      </c>
      <c r="K1483" s="13" t="s">
        <v>2386</v>
      </c>
      <c r="L1483" s="13" t="s">
        <v>2382</v>
      </c>
      <c r="M1483" s="60">
        <v>44743</v>
      </c>
      <c r="N1483" s="18">
        <f>VLOOKUP(A1483,'Master NJ LTC Rating'!$A:$S,19,FALSE)</f>
        <v>5</v>
      </c>
    </row>
    <row r="1484" spans="1:14" x14ac:dyDescent="0.35">
      <c r="A1484" s="13">
        <v>315166</v>
      </c>
      <c r="B1484" s="13" t="s">
        <v>736</v>
      </c>
      <c r="C1484" s="13" t="s">
        <v>737</v>
      </c>
      <c r="D1484" s="13" t="s">
        <v>447</v>
      </c>
      <c r="E1484" s="13" t="s">
        <v>21</v>
      </c>
      <c r="F1484" s="58">
        <v>8016</v>
      </c>
      <c r="G1484" s="13" t="s">
        <v>2010</v>
      </c>
      <c r="H1484" s="13" t="s">
        <v>1899</v>
      </c>
      <c r="I1484" s="13" t="s">
        <v>2401</v>
      </c>
      <c r="J1484" s="13" t="s">
        <v>1906</v>
      </c>
      <c r="K1484" s="13" t="s">
        <v>2386</v>
      </c>
      <c r="L1484" s="13" t="s">
        <v>2382</v>
      </c>
      <c r="M1484" s="60">
        <v>44743</v>
      </c>
      <c r="N1484" s="18">
        <f>VLOOKUP(A1484,'Master NJ LTC Rating'!$A:$S,19,FALSE)</f>
        <v>5</v>
      </c>
    </row>
    <row r="1485" spans="1:14" x14ac:dyDescent="0.35">
      <c r="A1485" s="13">
        <v>315166</v>
      </c>
      <c r="B1485" s="13" t="s">
        <v>736</v>
      </c>
      <c r="C1485" s="13" t="s">
        <v>737</v>
      </c>
      <c r="D1485" s="13" t="s">
        <v>447</v>
      </c>
      <c r="E1485" s="13" t="s">
        <v>21</v>
      </c>
      <c r="F1485" s="58">
        <v>8016</v>
      </c>
      <c r="G1485" s="13" t="s">
        <v>2010</v>
      </c>
      <c r="H1485" s="13" t="s">
        <v>1899</v>
      </c>
      <c r="I1485" s="13" t="s">
        <v>2402</v>
      </c>
      <c r="J1485" s="13" t="s">
        <v>1906</v>
      </c>
      <c r="K1485" s="13" t="s">
        <v>2386</v>
      </c>
      <c r="L1485" s="13" t="s">
        <v>2382</v>
      </c>
      <c r="M1485" s="60">
        <v>44743</v>
      </c>
      <c r="N1485" s="18">
        <f>VLOOKUP(A1485,'Master NJ LTC Rating'!$A:$S,19,FALSE)</f>
        <v>5</v>
      </c>
    </row>
    <row r="1486" spans="1:14" x14ac:dyDescent="0.35">
      <c r="A1486" s="13">
        <v>315337</v>
      </c>
      <c r="B1486" s="13" t="s">
        <v>971</v>
      </c>
      <c r="C1486" s="13" t="s">
        <v>972</v>
      </c>
      <c r="D1486" s="13" t="s">
        <v>973</v>
      </c>
      <c r="E1486" s="13" t="s">
        <v>21</v>
      </c>
      <c r="F1486" s="58">
        <v>7069</v>
      </c>
      <c r="G1486" s="13" t="s">
        <v>4739</v>
      </c>
      <c r="H1486" s="13" t="s">
        <v>1899</v>
      </c>
      <c r="I1486" s="13" t="s">
        <v>2950</v>
      </c>
      <c r="J1486" s="13" t="s">
        <v>1906</v>
      </c>
      <c r="K1486" s="13" t="s">
        <v>5130</v>
      </c>
      <c r="L1486" s="13" t="s">
        <v>2951</v>
      </c>
      <c r="M1486" s="60">
        <v>44743</v>
      </c>
      <c r="N1486" s="18">
        <f>VLOOKUP(A1486,'Master NJ LTC Rating'!$A:$S,19,FALSE)</f>
        <v>5</v>
      </c>
    </row>
    <row r="1487" spans="1:14" x14ac:dyDescent="0.35">
      <c r="A1487" s="13">
        <v>315337</v>
      </c>
      <c r="B1487" s="13" t="s">
        <v>971</v>
      </c>
      <c r="C1487" s="13" t="s">
        <v>972</v>
      </c>
      <c r="D1487" s="13" t="s">
        <v>973</v>
      </c>
      <c r="E1487" s="13" t="s">
        <v>21</v>
      </c>
      <c r="F1487" s="58">
        <v>7069</v>
      </c>
      <c r="G1487" s="13" t="s">
        <v>1904</v>
      </c>
      <c r="H1487" s="13" t="s">
        <v>1899</v>
      </c>
      <c r="I1487" s="13" t="s">
        <v>2952</v>
      </c>
      <c r="J1487" s="13" t="s">
        <v>1906</v>
      </c>
      <c r="K1487" s="13" t="s">
        <v>2953</v>
      </c>
      <c r="L1487" s="13" t="s">
        <v>2951</v>
      </c>
      <c r="M1487" s="60">
        <v>44743</v>
      </c>
      <c r="N1487" s="18">
        <f>VLOOKUP(A1487,'Master NJ LTC Rating'!$A:$S,19,FALSE)</f>
        <v>5</v>
      </c>
    </row>
    <row r="1488" spans="1:14" x14ac:dyDescent="0.35">
      <c r="A1488" s="13">
        <v>315022</v>
      </c>
      <c r="B1488" s="13" t="s">
        <v>169</v>
      </c>
      <c r="C1488" s="13" t="s">
        <v>170</v>
      </c>
      <c r="D1488" s="13" t="s">
        <v>171</v>
      </c>
      <c r="E1488" s="13" t="s">
        <v>21</v>
      </c>
      <c r="F1488" s="58">
        <v>8520</v>
      </c>
      <c r="G1488" s="13" t="s">
        <v>1904</v>
      </c>
      <c r="H1488" s="13" t="s">
        <v>1899</v>
      </c>
      <c r="I1488" s="13" t="s">
        <v>2047</v>
      </c>
      <c r="J1488" s="13" t="s">
        <v>1906</v>
      </c>
      <c r="K1488" s="13" t="s">
        <v>2029</v>
      </c>
      <c r="L1488" s="13" t="s">
        <v>2044</v>
      </c>
      <c r="M1488" s="60">
        <v>44743</v>
      </c>
      <c r="N1488" s="18">
        <f>VLOOKUP(A1488,'Master NJ LTC Rating'!$A:$S,19,FALSE)</f>
        <v>2</v>
      </c>
    </row>
    <row r="1489" spans="1:14" x14ac:dyDescent="0.35">
      <c r="A1489" s="13">
        <v>315022</v>
      </c>
      <c r="B1489" s="13" t="s">
        <v>169</v>
      </c>
      <c r="C1489" s="13" t="s">
        <v>170</v>
      </c>
      <c r="D1489" s="13" t="s">
        <v>171</v>
      </c>
      <c r="E1489" s="13" t="s">
        <v>21</v>
      </c>
      <c r="F1489" s="58">
        <v>8520</v>
      </c>
      <c r="G1489" s="13" t="s">
        <v>1917</v>
      </c>
      <c r="H1489" s="13" t="s">
        <v>1899</v>
      </c>
      <c r="I1489" s="13" t="s">
        <v>2046</v>
      </c>
      <c r="J1489" s="13" t="s">
        <v>1906</v>
      </c>
      <c r="K1489" s="13" t="s">
        <v>2029</v>
      </c>
      <c r="L1489" s="13" t="s">
        <v>2044</v>
      </c>
      <c r="M1489" s="60">
        <v>44743</v>
      </c>
      <c r="N1489" s="18">
        <f>VLOOKUP(A1489,'Master NJ LTC Rating'!$A:$S,19,FALSE)</f>
        <v>2</v>
      </c>
    </row>
    <row r="1490" spans="1:14" x14ac:dyDescent="0.35">
      <c r="A1490" s="13">
        <v>315022</v>
      </c>
      <c r="B1490" s="13" t="s">
        <v>169</v>
      </c>
      <c r="C1490" s="13" t="s">
        <v>170</v>
      </c>
      <c r="D1490" s="13" t="s">
        <v>171</v>
      </c>
      <c r="E1490" s="13" t="s">
        <v>21</v>
      </c>
      <c r="F1490" s="58">
        <v>8520</v>
      </c>
      <c r="G1490" s="13" t="s">
        <v>4741</v>
      </c>
      <c r="H1490" s="13" t="s">
        <v>1899</v>
      </c>
      <c r="I1490" s="13" t="s">
        <v>2048</v>
      </c>
      <c r="J1490" s="13" t="s">
        <v>1906</v>
      </c>
      <c r="K1490" s="13" t="s">
        <v>2043</v>
      </c>
      <c r="L1490" s="13" t="s">
        <v>2044</v>
      </c>
      <c r="M1490" s="60">
        <v>44743</v>
      </c>
      <c r="N1490" s="18">
        <f>VLOOKUP(A1490,'Master NJ LTC Rating'!$A:$S,19,FALSE)</f>
        <v>2</v>
      </c>
    </row>
    <row r="1491" spans="1:14" x14ac:dyDescent="0.35">
      <c r="A1491" s="13">
        <v>315022</v>
      </c>
      <c r="B1491" s="13" t="s">
        <v>169</v>
      </c>
      <c r="C1491" s="13" t="s">
        <v>170</v>
      </c>
      <c r="D1491" s="13" t="s">
        <v>171</v>
      </c>
      <c r="E1491" s="13" t="s">
        <v>21</v>
      </c>
      <c r="F1491" s="58">
        <v>8520</v>
      </c>
      <c r="G1491" s="13" t="s">
        <v>1898</v>
      </c>
      <c r="H1491" s="13" t="s">
        <v>1911</v>
      </c>
      <c r="I1491" s="13" t="s">
        <v>173</v>
      </c>
      <c r="J1491" s="13" t="s">
        <v>1912</v>
      </c>
      <c r="K1491" s="13" t="s">
        <v>2043</v>
      </c>
      <c r="L1491" s="13" t="s">
        <v>2044</v>
      </c>
      <c r="M1491" s="60">
        <v>44743</v>
      </c>
      <c r="N1491" s="18">
        <f>VLOOKUP(A1491,'Master NJ LTC Rating'!$A:$S,19,FALSE)</f>
        <v>2</v>
      </c>
    </row>
    <row r="1492" spans="1:14" x14ac:dyDescent="0.35">
      <c r="A1492" s="13">
        <v>315022</v>
      </c>
      <c r="B1492" s="13" t="s">
        <v>169</v>
      </c>
      <c r="C1492" s="13" t="s">
        <v>170</v>
      </c>
      <c r="D1492" s="13" t="s">
        <v>171</v>
      </c>
      <c r="E1492" s="13" t="s">
        <v>21</v>
      </c>
      <c r="F1492" s="58">
        <v>8520</v>
      </c>
      <c r="G1492" s="13" t="s">
        <v>1917</v>
      </c>
      <c r="H1492" s="13" t="s">
        <v>1911</v>
      </c>
      <c r="I1492" s="13" t="s">
        <v>2045</v>
      </c>
      <c r="J1492" s="13" t="s">
        <v>1906</v>
      </c>
      <c r="K1492" s="13" t="s">
        <v>2043</v>
      </c>
      <c r="L1492" s="13" t="s">
        <v>2044</v>
      </c>
      <c r="M1492" s="60">
        <v>44743</v>
      </c>
      <c r="N1492" s="18">
        <f>VLOOKUP(A1492,'Master NJ LTC Rating'!$A:$S,19,FALSE)</f>
        <v>2</v>
      </c>
    </row>
    <row r="1493" spans="1:14" x14ac:dyDescent="0.35">
      <c r="A1493" s="13">
        <v>315358</v>
      </c>
      <c r="B1493" s="13" t="s">
        <v>462</v>
      </c>
      <c r="C1493" s="13" t="s">
        <v>463</v>
      </c>
      <c r="D1493" s="13" t="s">
        <v>464</v>
      </c>
      <c r="E1493" s="13" t="s">
        <v>21</v>
      </c>
      <c r="F1493" s="58">
        <v>8225</v>
      </c>
      <c r="G1493" s="13" t="s">
        <v>1904</v>
      </c>
      <c r="H1493" s="13" t="s">
        <v>1899</v>
      </c>
      <c r="I1493" s="13" t="s">
        <v>3023</v>
      </c>
      <c r="J1493" s="13" t="s">
        <v>1906</v>
      </c>
      <c r="K1493" s="13" t="s">
        <v>1969</v>
      </c>
      <c r="L1493" s="13" t="s">
        <v>3021</v>
      </c>
      <c r="M1493" s="60">
        <v>44743</v>
      </c>
      <c r="N1493" s="18">
        <f>VLOOKUP(A1493,'Master NJ LTC Rating'!$A:$S,19,FALSE)</f>
        <v>3</v>
      </c>
    </row>
    <row r="1494" spans="1:14" x14ac:dyDescent="0.35">
      <c r="A1494" s="13">
        <v>315358</v>
      </c>
      <c r="B1494" s="13" t="s">
        <v>462</v>
      </c>
      <c r="C1494" s="13" t="s">
        <v>463</v>
      </c>
      <c r="D1494" s="13" t="s">
        <v>464</v>
      </c>
      <c r="E1494" s="13" t="s">
        <v>21</v>
      </c>
      <c r="F1494" s="58">
        <v>8225</v>
      </c>
      <c r="G1494" s="13" t="s">
        <v>2010</v>
      </c>
      <c r="H1494" s="13" t="s">
        <v>1899</v>
      </c>
      <c r="I1494" s="13" t="s">
        <v>3022</v>
      </c>
      <c r="J1494" s="13" t="s">
        <v>1906</v>
      </c>
      <c r="K1494" s="13" t="s">
        <v>1969</v>
      </c>
      <c r="L1494" s="13" t="s">
        <v>3021</v>
      </c>
      <c r="M1494" s="60">
        <v>44743</v>
      </c>
      <c r="N1494" s="18">
        <f>VLOOKUP(A1494,'Master NJ LTC Rating'!$A:$S,19,FALSE)</f>
        <v>3</v>
      </c>
    </row>
    <row r="1495" spans="1:14" x14ac:dyDescent="0.35">
      <c r="A1495" s="13">
        <v>315358</v>
      </c>
      <c r="B1495" s="13" t="s">
        <v>462</v>
      </c>
      <c r="C1495" s="13" t="s">
        <v>463</v>
      </c>
      <c r="D1495" s="13" t="s">
        <v>464</v>
      </c>
      <c r="E1495" s="13" t="s">
        <v>21</v>
      </c>
      <c r="F1495" s="58">
        <v>8225</v>
      </c>
      <c r="G1495" s="13" t="s">
        <v>4738</v>
      </c>
      <c r="H1495" s="13" t="s">
        <v>1899</v>
      </c>
      <c r="I1495" s="13" t="s">
        <v>3019</v>
      </c>
      <c r="J1495" s="13" t="s">
        <v>1906</v>
      </c>
      <c r="K1495" s="13" t="s">
        <v>3020</v>
      </c>
      <c r="L1495" s="13" t="s">
        <v>3021</v>
      </c>
      <c r="M1495" s="60">
        <v>44743</v>
      </c>
      <c r="N1495" s="18">
        <f>VLOOKUP(A1495,'Master NJ LTC Rating'!$A:$S,19,FALSE)</f>
        <v>3</v>
      </c>
    </row>
    <row r="1496" spans="1:14" x14ac:dyDescent="0.35">
      <c r="A1496" s="13">
        <v>315176</v>
      </c>
      <c r="B1496" s="13" t="s">
        <v>147</v>
      </c>
      <c r="C1496" s="13" t="s">
        <v>148</v>
      </c>
      <c r="D1496" s="13" t="s">
        <v>149</v>
      </c>
      <c r="E1496" s="13" t="s">
        <v>21</v>
      </c>
      <c r="F1496" s="58">
        <v>8055</v>
      </c>
      <c r="G1496" s="13" t="s">
        <v>2010</v>
      </c>
      <c r="H1496" s="13" t="s">
        <v>1899</v>
      </c>
      <c r="I1496" s="13" t="s">
        <v>2420</v>
      </c>
      <c r="J1496" s="13" t="s">
        <v>1906</v>
      </c>
      <c r="K1496" s="13" t="s">
        <v>2050</v>
      </c>
      <c r="L1496" s="13" t="s">
        <v>2417</v>
      </c>
      <c r="M1496" s="60">
        <v>44743</v>
      </c>
      <c r="N1496" s="18">
        <f>VLOOKUP(A1496,'Master NJ LTC Rating'!$A:$S,19,FALSE)</f>
        <v>2</v>
      </c>
    </row>
    <row r="1497" spans="1:14" x14ac:dyDescent="0.35">
      <c r="A1497" s="13">
        <v>315176</v>
      </c>
      <c r="B1497" s="13" t="s">
        <v>147</v>
      </c>
      <c r="C1497" s="13" t="s">
        <v>148</v>
      </c>
      <c r="D1497" s="13" t="s">
        <v>149</v>
      </c>
      <c r="E1497" s="13" t="s">
        <v>21</v>
      </c>
      <c r="F1497" s="58">
        <v>8055</v>
      </c>
      <c r="G1497" s="13" t="s">
        <v>4727</v>
      </c>
      <c r="H1497" s="13" t="s">
        <v>1899</v>
      </c>
      <c r="I1497" s="13" t="s">
        <v>2416</v>
      </c>
      <c r="J1497" s="13" t="s">
        <v>1912</v>
      </c>
      <c r="K1497" s="13" t="s">
        <v>2050</v>
      </c>
      <c r="L1497" s="13" t="s">
        <v>2417</v>
      </c>
      <c r="M1497" s="60">
        <v>44743</v>
      </c>
      <c r="N1497" s="18">
        <f>VLOOKUP(A1497,'Master NJ LTC Rating'!$A:$S,19,FALSE)</f>
        <v>2</v>
      </c>
    </row>
    <row r="1498" spans="1:14" x14ac:dyDescent="0.35">
      <c r="A1498" s="13">
        <v>315176</v>
      </c>
      <c r="B1498" s="13" t="s">
        <v>147</v>
      </c>
      <c r="C1498" s="13" t="s">
        <v>148</v>
      </c>
      <c r="D1498" s="13" t="s">
        <v>149</v>
      </c>
      <c r="E1498" s="13" t="s">
        <v>21</v>
      </c>
      <c r="F1498" s="58">
        <v>8055</v>
      </c>
      <c r="G1498" s="13" t="s">
        <v>1908</v>
      </c>
      <c r="H1498" s="13" t="s">
        <v>1899</v>
      </c>
      <c r="I1498" s="13" t="s">
        <v>2421</v>
      </c>
      <c r="J1498" s="13" t="s">
        <v>1906</v>
      </c>
      <c r="K1498" s="13" t="s">
        <v>2422</v>
      </c>
      <c r="L1498" s="13" t="s">
        <v>2417</v>
      </c>
      <c r="M1498" s="60">
        <v>44743</v>
      </c>
      <c r="N1498" s="18">
        <f>VLOOKUP(A1498,'Master NJ LTC Rating'!$A:$S,19,FALSE)</f>
        <v>2</v>
      </c>
    </row>
    <row r="1499" spans="1:14" x14ac:dyDescent="0.35">
      <c r="A1499" s="13">
        <v>315176</v>
      </c>
      <c r="B1499" s="13" t="s">
        <v>147</v>
      </c>
      <c r="C1499" s="13" t="s">
        <v>148</v>
      </c>
      <c r="D1499" s="13" t="s">
        <v>149</v>
      </c>
      <c r="E1499" s="13" t="s">
        <v>21</v>
      </c>
      <c r="F1499" s="58">
        <v>8055</v>
      </c>
      <c r="G1499" s="13" t="s">
        <v>4727</v>
      </c>
      <c r="H1499" s="13" t="s">
        <v>1899</v>
      </c>
      <c r="I1499" s="13" t="s">
        <v>2418</v>
      </c>
      <c r="J1499" s="13" t="s">
        <v>1912</v>
      </c>
      <c r="K1499" s="13" t="s">
        <v>2050</v>
      </c>
      <c r="L1499" s="13" t="s">
        <v>2417</v>
      </c>
      <c r="M1499" s="60">
        <v>44743</v>
      </c>
      <c r="N1499" s="18">
        <f>VLOOKUP(A1499,'Master NJ LTC Rating'!$A:$S,19,FALSE)</f>
        <v>2</v>
      </c>
    </row>
    <row r="1500" spans="1:14" x14ac:dyDescent="0.35">
      <c r="A1500" s="13">
        <v>315176</v>
      </c>
      <c r="B1500" s="13" t="s">
        <v>147</v>
      </c>
      <c r="C1500" s="13" t="s">
        <v>148</v>
      </c>
      <c r="D1500" s="13" t="s">
        <v>149</v>
      </c>
      <c r="E1500" s="13" t="s">
        <v>21</v>
      </c>
      <c r="F1500" s="58">
        <v>8055</v>
      </c>
      <c r="G1500" s="13" t="s">
        <v>4727</v>
      </c>
      <c r="H1500" s="13" t="s">
        <v>1899</v>
      </c>
      <c r="I1500" s="13" t="s">
        <v>2419</v>
      </c>
      <c r="J1500" s="13" t="s">
        <v>1912</v>
      </c>
      <c r="K1500" s="13" t="s">
        <v>2050</v>
      </c>
      <c r="L1500" s="13" t="s">
        <v>2417</v>
      </c>
      <c r="M1500" s="60">
        <v>44743</v>
      </c>
      <c r="N1500" s="18">
        <f>VLOOKUP(A1500,'Master NJ LTC Rating'!$A:$S,19,FALSE)</f>
        <v>2</v>
      </c>
    </row>
    <row r="1501" spans="1:14" x14ac:dyDescent="0.35">
      <c r="A1501" s="13">
        <v>315136</v>
      </c>
      <c r="B1501" s="13" t="s">
        <v>5154</v>
      </c>
      <c r="C1501" s="13" t="s">
        <v>834</v>
      </c>
      <c r="D1501" s="13" t="s">
        <v>835</v>
      </c>
      <c r="E1501" s="13" t="s">
        <v>21</v>
      </c>
      <c r="F1501" s="58">
        <v>7702</v>
      </c>
      <c r="G1501" s="13" t="s">
        <v>1908</v>
      </c>
      <c r="H1501" s="13" t="s">
        <v>1899</v>
      </c>
      <c r="I1501" s="13" t="s">
        <v>2214</v>
      </c>
      <c r="J1501" s="13" t="s">
        <v>1906</v>
      </c>
      <c r="K1501" s="13" t="s">
        <v>2328</v>
      </c>
      <c r="L1501" s="13" t="s">
        <v>2329</v>
      </c>
      <c r="M1501" s="60">
        <v>44743</v>
      </c>
      <c r="N1501" s="18">
        <f>VLOOKUP(A1501,'Master NJ LTC Rating'!$A:$S,19,FALSE)</f>
        <v>5</v>
      </c>
    </row>
    <row r="1502" spans="1:14" x14ac:dyDescent="0.35">
      <c r="A1502" s="13">
        <v>315136</v>
      </c>
      <c r="B1502" s="13" t="s">
        <v>5154</v>
      </c>
      <c r="C1502" s="13" t="s">
        <v>834</v>
      </c>
      <c r="D1502" s="13" t="s">
        <v>835</v>
      </c>
      <c r="E1502" s="13" t="s">
        <v>21</v>
      </c>
      <c r="F1502" s="58">
        <v>7702</v>
      </c>
      <c r="G1502" s="13" t="s">
        <v>4722</v>
      </c>
      <c r="H1502" s="13" t="s">
        <v>1899</v>
      </c>
      <c r="I1502" s="13" t="s">
        <v>2686</v>
      </c>
      <c r="J1502" s="13" t="s">
        <v>1906</v>
      </c>
      <c r="K1502" s="13" t="s">
        <v>4678</v>
      </c>
      <c r="L1502" s="13" t="s">
        <v>2329</v>
      </c>
      <c r="M1502" s="60">
        <v>44743</v>
      </c>
      <c r="N1502" s="18">
        <f>VLOOKUP(A1502,'Master NJ LTC Rating'!$A:$S,19,FALSE)</f>
        <v>5</v>
      </c>
    </row>
    <row r="1503" spans="1:14" x14ac:dyDescent="0.35">
      <c r="A1503" s="13">
        <v>315136</v>
      </c>
      <c r="B1503" s="13" t="s">
        <v>5154</v>
      </c>
      <c r="C1503" s="13" t="s">
        <v>834</v>
      </c>
      <c r="D1503" s="13" t="s">
        <v>835</v>
      </c>
      <c r="E1503" s="13" t="s">
        <v>21</v>
      </c>
      <c r="F1503" s="58">
        <v>7702</v>
      </c>
      <c r="G1503" s="13" t="s">
        <v>4722</v>
      </c>
      <c r="H1503" s="13" t="s">
        <v>1899</v>
      </c>
      <c r="I1503" s="13" t="s">
        <v>5098</v>
      </c>
      <c r="J1503" s="13" t="s">
        <v>1906</v>
      </c>
      <c r="K1503" s="13" t="s">
        <v>4678</v>
      </c>
      <c r="L1503" s="13" t="s">
        <v>2329</v>
      </c>
      <c r="M1503" s="60">
        <v>44743</v>
      </c>
      <c r="N1503" s="18">
        <f>VLOOKUP(A1503,'Master NJ LTC Rating'!$A:$S,19,FALSE)</f>
        <v>5</v>
      </c>
    </row>
    <row r="1504" spans="1:14" x14ac:dyDescent="0.35">
      <c r="A1504" s="13">
        <v>315136</v>
      </c>
      <c r="B1504" s="13" t="s">
        <v>5154</v>
      </c>
      <c r="C1504" s="13" t="s">
        <v>834</v>
      </c>
      <c r="D1504" s="13" t="s">
        <v>835</v>
      </c>
      <c r="E1504" s="13" t="s">
        <v>21</v>
      </c>
      <c r="F1504" s="58">
        <v>7702</v>
      </c>
      <c r="G1504" s="13" t="s">
        <v>4722</v>
      </c>
      <c r="H1504" s="13" t="s">
        <v>1899</v>
      </c>
      <c r="I1504" s="13" t="s">
        <v>5097</v>
      </c>
      <c r="J1504" s="13" t="s">
        <v>1906</v>
      </c>
      <c r="K1504" s="13" t="s">
        <v>4678</v>
      </c>
      <c r="L1504" s="13" t="s">
        <v>2329</v>
      </c>
      <c r="M1504" s="60">
        <v>44743</v>
      </c>
      <c r="N1504" s="18">
        <f>VLOOKUP(A1504,'Master NJ LTC Rating'!$A:$S,19,FALSE)</f>
        <v>5</v>
      </c>
    </row>
    <row r="1505" spans="1:14" x14ac:dyDescent="0.35">
      <c r="A1505" s="13">
        <v>315136</v>
      </c>
      <c r="B1505" s="13" t="s">
        <v>5154</v>
      </c>
      <c r="C1505" s="13" t="s">
        <v>834</v>
      </c>
      <c r="D1505" s="13" t="s">
        <v>835</v>
      </c>
      <c r="E1505" s="13" t="s">
        <v>21</v>
      </c>
      <c r="F1505" s="58">
        <v>7702</v>
      </c>
      <c r="G1505" s="13" t="s">
        <v>1904</v>
      </c>
      <c r="H1505" s="13" t="s">
        <v>1899</v>
      </c>
      <c r="I1505" s="13" t="s">
        <v>2211</v>
      </c>
      <c r="J1505" s="13" t="s">
        <v>1906</v>
      </c>
      <c r="K1505" s="13" t="s">
        <v>2328</v>
      </c>
      <c r="L1505" s="13" t="s">
        <v>2329</v>
      </c>
      <c r="M1505" s="60">
        <v>44743</v>
      </c>
      <c r="N1505" s="18">
        <f>VLOOKUP(A1505,'Master NJ LTC Rating'!$A:$S,19,FALSE)</f>
        <v>5</v>
      </c>
    </row>
    <row r="1506" spans="1:14" x14ac:dyDescent="0.35">
      <c r="A1506" s="13">
        <v>315136</v>
      </c>
      <c r="B1506" s="13" t="s">
        <v>5154</v>
      </c>
      <c r="C1506" s="13" t="s">
        <v>834</v>
      </c>
      <c r="D1506" s="13" t="s">
        <v>835</v>
      </c>
      <c r="E1506" s="13" t="s">
        <v>21</v>
      </c>
      <c r="F1506" s="58">
        <v>7702</v>
      </c>
      <c r="G1506" s="13" t="s">
        <v>4722</v>
      </c>
      <c r="H1506" s="13" t="s">
        <v>1899</v>
      </c>
      <c r="I1506" s="13" t="s">
        <v>2200</v>
      </c>
      <c r="J1506" s="13" t="s">
        <v>1906</v>
      </c>
      <c r="K1506" s="13" t="s">
        <v>2328</v>
      </c>
      <c r="L1506" s="13" t="s">
        <v>2329</v>
      </c>
      <c r="M1506" s="60">
        <v>44743</v>
      </c>
      <c r="N1506" s="18">
        <f>VLOOKUP(A1506,'Master NJ LTC Rating'!$A:$S,19,FALSE)</f>
        <v>5</v>
      </c>
    </row>
    <row r="1507" spans="1:14" x14ac:dyDescent="0.35">
      <c r="A1507" s="13">
        <v>315136</v>
      </c>
      <c r="B1507" s="13" t="s">
        <v>5154</v>
      </c>
      <c r="C1507" s="13" t="s">
        <v>834</v>
      </c>
      <c r="D1507" s="13" t="s">
        <v>835</v>
      </c>
      <c r="E1507" s="13" t="s">
        <v>21</v>
      </c>
      <c r="F1507" s="58">
        <v>7702</v>
      </c>
      <c r="G1507" s="13" t="s">
        <v>4722</v>
      </c>
      <c r="H1507" s="13" t="s">
        <v>1899</v>
      </c>
      <c r="I1507" s="13" t="s">
        <v>2201</v>
      </c>
      <c r="J1507" s="13" t="s">
        <v>1906</v>
      </c>
      <c r="K1507" s="13" t="s">
        <v>2328</v>
      </c>
      <c r="L1507" s="13" t="s">
        <v>2329</v>
      </c>
      <c r="M1507" s="60">
        <v>44743</v>
      </c>
      <c r="N1507" s="18">
        <f>VLOOKUP(A1507,'Master NJ LTC Rating'!$A:$S,19,FALSE)</f>
        <v>5</v>
      </c>
    </row>
    <row r="1508" spans="1:14" x14ac:dyDescent="0.35">
      <c r="A1508" s="13">
        <v>315136</v>
      </c>
      <c r="B1508" s="13" t="s">
        <v>5154</v>
      </c>
      <c r="C1508" s="13" t="s">
        <v>834</v>
      </c>
      <c r="D1508" s="13" t="s">
        <v>835</v>
      </c>
      <c r="E1508" s="13" t="s">
        <v>21</v>
      </c>
      <c r="F1508" s="58">
        <v>7702</v>
      </c>
      <c r="G1508" s="13" t="s">
        <v>2010</v>
      </c>
      <c r="H1508" s="13" t="s">
        <v>1899</v>
      </c>
      <c r="I1508" s="13" t="s">
        <v>2202</v>
      </c>
      <c r="J1508" s="13" t="s">
        <v>1906</v>
      </c>
      <c r="K1508" s="13" t="s">
        <v>2203</v>
      </c>
      <c r="L1508" s="13" t="s">
        <v>2329</v>
      </c>
      <c r="M1508" s="60">
        <v>44743</v>
      </c>
      <c r="N1508" s="18">
        <f>VLOOKUP(A1508,'Master NJ LTC Rating'!$A:$S,19,FALSE)</f>
        <v>5</v>
      </c>
    </row>
    <row r="1509" spans="1:14" x14ac:dyDescent="0.35">
      <c r="A1509" s="13">
        <v>315136</v>
      </c>
      <c r="B1509" s="13" t="s">
        <v>5154</v>
      </c>
      <c r="C1509" s="13" t="s">
        <v>834</v>
      </c>
      <c r="D1509" s="13" t="s">
        <v>835</v>
      </c>
      <c r="E1509" s="13" t="s">
        <v>21</v>
      </c>
      <c r="F1509" s="58">
        <v>7702</v>
      </c>
      <c r="G1509" s="13" t="s">
        <v>2010</v>
      </c>
      <c r="H1509" s="13" t="s">
        <v>1899</v>
      </c>
      <c r="I1509" s="13" t="s">
        <v>2204</v>
      </c>
      <c r="J1509" s="13" t="s">
        <v>1906</v>
      </c>
      <c r="K1509" s="13" t="s">
        <v>2328</v>
      </c>
      <c r="L1509" s="13" t="s">
        <v>2329</v>
      </c>
      <c r="M1509" s="60">
        <v>44743</v>
      </c>
      <c r="N1509" s="18">
        <f>VLOOKUP(A1509,'Master NJ LTC Rating'!$A:$S,19,FALSE)</f>
        <v>5</v>
      </c>
    </row>
    <row r="1510" spans="1:14" x14ac:dyDescent="0.35">
      <c r="A1510" s="13">
        <v>315136</v>
      </c>
      <c r="B1510" s="13" t="s">
        <v>5154</v>
      </c>
      <c r="C1510" s="13" t="s">
        <v>834</v>
      </c>
      <c r="D1510" s="13" t="s">
        <v>835</v>
      </c>
      <c r="E1510" s="13" t="s">
        <v>21</v>
      </c>
      <c r="F1510" s="58">
        <v>7702</v>
      </c>
      <c r="G1510" s="13" t="s">
        <v>1898</v>
      </c>
      <c r="H1510" s="13" t="s">
        <v>1911</v>
      </c>
      <c r="I1510" s="13" t="s">
        <v>2196</v>
      </c>
      <c r="J1510" s="59">
        <v>1</v>
      </c>
      <c r="K1510" s="13" t="s">
        <v>2328</v>
      </c>
      <c r="L1510" s="13" t="s">
        <v>2329</v>
      </c>
      <c r="M1510" s="60">
        <v>44743</v>
      </c>
      <c r="N1510" s="18">
        <f>VLOOKUP(A1510,'Master NJ LTC Rating'!$A:$S,19,FALSE)</f>
        <v>5</v>
      </c>
    </row>
    <row r="1511" spans="1:14" x14ac:dyDescent="0.35">
      <c r="A1511" s="13">
        <v>315136</v>
      </c>
      <c r="B1511" s="13" t="s">
        <v>5154</v>
      </c>
      <c r="C1511" s="13" t="s">
        <v>834</v>
      </c>
      <c r="D1511" s="13" t="s">
        <v>835</v>
      </c>
      <c r="E1511" s="13" t="s">
        <v>21</v>
      </c>
      <c r="F1511" s="58">
        <v>7702</v>
      </c>
      <c r="G1511" s="13" t="s">
        <v>1904</v>
      </c>
      <c r="H1511" s="13" t="s">
        <v>1899</v>
      </c>
      <c r="I1511" s="13" t="s">
        <v>2212</v>
      </c>
      <c r="J1511" s="13" t="s">
        <v>1906</v>
      </c>
      <c r="K1511" s="13" t="s">
        <v>2328</v>
      </c>
      <c r="L1511" s="13" t="s">
        <v>2329</v>
      </c>
      <c r="M1511" s="60">
        <v>44743</v>
      </c>
      <c r="N1511" s="18">
        <f>VLOOKUP(A1511,'Master NJ LTC Rating'!$A:$S,19,FALSE)</f>
        <v>5</v>
      </c>
    </row>
    <row r="1512" spans="1:14" x14ac:dyDescent="0.35">
      <c r="A1512" s="13">
        <v>315136</v>
      </c>
      <c r="B1512" s="13" t="s">
        <v>5154</v>
      </c>
      <c r="C1512" s="13" t="s">
        <v>834</v>
      </c>
      <c r="D1512" s="13" t="s">
        <v>835</v>
      </c>
      <c r="E1512" s="13" t="s">
        <v>21</v>
      </c>
      <c r="F1512" s="58">
        <v>7702</v>
      </c>
      <c r="G1512" s="13" t="s">
        <v>4722</v>
      </c>
      <c r="H1512" s="13" t="s">
        <v>1899</v>
      </c>
      <c r="I1512" s="13" t="s">
        <v>5096</v>
      </c>
      <c r="J1512" s="13" t="s">
        <v>1906</v>
      </c>
      <c r="K1512" s="13" t="s">
        <v>4678</v>
      </c>
      <c r="L1512" s="13" t="s">
        <v>2329</v>
      </c>
      <c r="M1512" s="60">
        <v>44743</v>
      </c>
      <c r="N1512" s="18">
        <f>VLOOKUP(A1512,'Master NJ LTC Rating'!$A:$S,19,FALSE)</f>
        <v>5</v>
      </c>
    </row>
    <row r="1513" spans="1:14" x14ac:dyDescent="0.35">
      <c r="A1513" s="13">
        <v>315136</v>
      </c>
      <c r="B1513" s="13" t="s">
        <v>5154</v>
      </c>
      <c r="C1513" s="13" t="s">
        <v>834</v>
      </c>
      <c r="D1513" s="13" t="s">
        <v>835</v>
      </c>
      <c r="E1513" s="13" t="s">
        <v>21</v>
      </c>
      <c r="F1513" s="58">
        <v>7702</v>
      </c>
      <c r="G1513" s="13" t="s">
        <v>4722</v>
      </c>
      <c r="H1513" s="13" t="s">
        <v>1899</v>
      </c>
      <c r="I1513" s="13" t="s">
        <v>5095</v>
      </c>
      <c r="J1513" s="13" t="s">
        <v>1906</v>
      </c>
      <c r="K1513" s="13" t="s">
        <v>4678</v>
      </c>
      <c r="L1513" s="13" t="s">
        <v>2329</v>
      </c>
      <c r="M1513" s="60">
        <v>44743</v>
      </c>
      <c r="N1513" s="18">
        <f>VLOOKUP(A1513,'Master NJ LTC Rating'!$A:$S,19,FALSE)</f>
        <v>5</v>
      </c>
    </row>
    <row r="1514" spans="1:14" x14ac:dyDescent="0.35">
      <c r="A1514" s="13">
        <v>315136</v>
      </c>
      <c r="B1514" s="13" t="s">
        <v>5154</v>
      </c>
      <c r="C1514" s="13" t="s">
        <v>834</v>
      </c>
      <c r="D1514" s="13" t="s">
        <v>835</v>
      </c>
      <c r="E1514" s="13" t="s">
        <v>21</v>
      </c>
      <c r="F1514" s="58">
        <v>7702</v>
      </c>
      <c r="G1514" s="13" t="s">
        <v>4722</v>
      </c>
      <c r="H1514" s="13" t="s">
        <v>1899</v>
      </c>
      <c r="I1514" s="13" t="s">
        <v>5094</v>
      </c>
      <c r="J1514" s="13" t="s">
        <v>1906</v>
      </c>
      <c r="K1514" s="13" t="s">
        <v>4678</v>
      </c>
      <c r="L1514" s="13" t="s">
        <v>2329</v>
      </c>
      <c r="M1514" s="60">
        <v>44743</v>
      </c>
      <c r="N1514" s="18">
        <f>VLOOKUP(A1514,'Master NJ LTC Rating'!$A:$S,19,FALSE)</f>
        <v>5</v>
      </c>
    </row>
    <row r="1515" spans="1:14" x14ac:dyDescent="0.35">
      <c r="A1515" s="13">
        <v>315136</v>
      </c>
      <c r="B1515" s="13" t="s">
        <v>5154</v>
      </c>
      <c r="C1515" s="13" t="s">
        <v>834</v>
      </c>
      <c r="D1515" s="13" t="s">
        <v>835</v>
      </c>
      <c r="E1515" s="13" t="s">
        <v>21</v>
      </c>
      <c r="F1515" s="58">
        <v>7702</v>
      </c>
      <c r="G1515" s="13" t="s">
        <v>2010</v>
      </c>
      <c r="H1515" s="13" t="s">
        <v>1899</v>
      </c>
      <c r="I1515" s="13" t="s">
        <v>2330</v>
      </c>
      <c r="J1515" s="13" t="s">
        <v>1906</v>
      </c>
      <c r="K1515" s="13" t="s">
        <v>2328</v>
      </c>
      <c r="L1515" s="13" t="s">
        <v>2329</v>
      </c>
      <c r="M1515" s="60">
        <v>44743</v>
      </c>
      <c r="N1515" s="18">
        <f>VLOOKUP(A1515,'Master NJ LTC Rating'!$A:$S,19,FALSE)</f>
        <v>5</v>
      </c>
    </row>
    <row r="1516" spans="1:14" x14ac:dyDescent="0.35">
      <c r="A1516" s="13">
        <v>315136</v>
      </c>
      <c r="B1516" s="13" t="s">
        <v>5154</v>
      </c>
      <c r="C1516" s="13" t="s">
        <v>834</v>
      </c>
      <c r="D1516" s="13" t="s">
        <v>835</v>
      </c>
      <c r="E1516" s="13" t="s">
        <v>21</v>
      </c>
      <c r="F1516" s="58">
        <v>7702</v>
      </c>
      <c r="G1516" s="13" t="s">
        <v>2010</v>
      </c>
      <c r="H1516" s="13" t="s">
        <v>1899</v>
      </c>
      <c r="I1516" s="13" t="s">
        <v>2206</v>
      </c>
      <c r="J1516" s="13" t="s">
        <v>1906</v>
      </c>
      <c r="K1516" s="13" t="s">
        <v>2328</v>
      </c>
      <c r="L1516" s="13" t="s">
        <v>2329</v>
      </c>
      <c r="M1516" s="60">
        <v>44743</v>
      </c>
      <c r="N1516" s="18">
        <f>VLOOKUP(A1516,'Master NJ LTC Rating'!$A:$S,19,FALSE)</f>
        <v>5</v>
      </c>
    </row>
    <row r="1517" spans="1:14" x14ac:dyDescent="0.35">
      <c r="A1517" s="13">
        <v>315136</v>
      </c>
      <c r="B1517" s="13" t="s">
        <v>5154</v>
      </c>
      <c r="C1517" s="13" t="s">
        <v>834</v>
      </c>
      <c r="D1517" s="13" t="s">
        <v>835</v>
      </c>
      <c r="E1517" s="13" t="s">
        <v>21</v>
      </c>
      <c r="F1517" s="58">
        <v>7702</v>
      </c>
      <c r="G1517" s="13" t="s">
        <v>2010</v>
      </c>
      <c r="H1517" s="13" t="s">
        <v>1899</v>
      </c>
      <c r="I1517" s="13" t="s">
        <v>2207</v>
      </c>
      <c r="J1517" s="13" t="s">
        <v>1906</v>
      </c>
      <c r="K1517" s="13" t="s">
        <v>2328</v>
      </c>
      <c r="L1517" s="13" t="s">
        <v>2329</v>
      </c>
      <c r="M1517" s="60">
        <v>44743</v>
      </c>
      <c r="N1517" s="18">
        <f>VLOOKUP(A1517,'Master NJ LTC Rating'!$A:$S,19,FALSE)</f>
        <v>5</v>
      </c>
    </row>
    <row r="1518" spans="1:14" x14ac:dyDescent="0.35">
      <c r="A1518" s="13">
        <v>315136</v>
      </c>
      <c r="B1518" s="13" t="s">
        <v>5154</v>
      </c>
      <c r="C1518" s="13" t="s">
        <v>834</v>
      </c>
      <c r="D1518" s="13" t="s">
        <v>835</v>
      </c>
      <c r="E1518" s="13" t="s">
        <v>21</v>
      </c>
      <c r="F1518" s="58">
        <v>7702</v>
      </c>
      <c r="G1518" s="13" t="s">
        <v>4722</v>
      </c>
      <c r="H1518" s="13" t="s">
        <v>1899</v>
      </c>
      <c r="I1518" s="13" t="s">
        <v>2208</v>
      </c>
      <c r="J1518" s="13" t="s">
        <v>1906</v>
      </c>
      <c r="K1518" s="13" t="s">
        <v>2328</v>
      </c>
      <c r="L1518" s="13" t="s">
        <v>2329</v>
      </c>
      <c r="M1518" s="60">
        <v>44743</v>
      </c>
      <c r="N1518" s="18">
        <f>VLOOKUP(A1518,'Master NJ LTC Rating'!$A:$S,19,FALSE)</f>
        <v>5</v>
      </c>
    </row>
    <row r="1519" spans="1:14" x14ac:dyDescent="0.35">
      <c r="A1519" s="13">
        <v>315136</v>
      </c>
      <c r="B1519" s="13" t="s">
        <v>5154</v>
      </c>
      <c r="C1519" s="13" t="s">
        <v>834</v>
      </c>
      <c r="D1519" s="13" t="s">
        <v>835</v>
      </c>
      <c r="E1519" s="13" t="s">
        <v>21</v>
      </c>
      <c r="F1519" s="58">
        <v>7702</v>
      </c>
      <c r="G1519" s="13" t="s">
        <v>4722</v>
      </c>
      <c r="H1519" s="13" t="s">
        <v>1899</v>
      </c>
      <c r="I1519" s="13" t="s">
        <v>5093</v>
      </c>
      <c r="J1519" s="13" t="s">
        <v>1906</v>
      </c>
      <c r="K1519" s="13" t="s">
        <v>4678</v>
      </c>
      <c r="L1519" s="13" t="s">
        <v>2329</v>
      </c>
      <c r="M1519" s="60">
        <v>44743</v>
      </c>
      <c r="N1519" s="18">
        <f>VLOOKUP(A1519,'Master NJ LTC Rating'!$A:$S,19,FALSE)</f>
        <v>5</v>
      </c>
    </row>
    <row r="1520" spans="1:14" x14ac:dyDescent="0.35">
      <c r="A1520" s="13">
        <v>315136</v>
      </c>
      <c r="B1520" s="13" t="s">
        <v>5154</v>
      </c>
      <c r="C1520" s="13" t="s">
        <v>834</v>
      </c>
      <c r="D1520" s="13" t="s">
        <v>835</v>
      </c>
      <c r="E1520" s="13" t="s">
        <v>21</v>
      </c>
      <c r="F1520" s="58">
        <v>7702</v>
      </c>
      <c r="G1520" s="13" t="s">
        <v>4722</v>
      </c>
      <c r="H1520" s="13" t="s">
        <v>1899</v>
      </c>
      <c r="I1520" s="13" t="s">
        <v>5092</v>
      </c>
      <c r="J1520" s="13" t="s">
        <v>1906</v>
      </c>
      <c r="K1520" s="13" t="s">
        <v>4678</v>
      </c>
      <c r="L1520" s="13" t="s">
        <v>2329</v>
      </c>
      <c r="M1520" s="60">
        <v>44743</v>
      </c>
      <c r="N1520" s="18">
        <f>VLOOKUP(A1520,'Master NJ LTC Rating'!$A:$S,19,FALSE)</f>
        <v>5</v>
      </c>
    </row>
    <row r="1521" spans="1:14" x14ac:dyDescent="0.35">
      <c r="A1521" s="13">
        <v>315136</v>
      </c>
      <c r="B1521" s="13" t="s">
        <v>5154</v>
      </c>
      <c r="C1521" s="13" t="s">
        <v>834</v>
      </c>
      <c r="D1521" s="13" t="s">
        <v>835</v>
      </c>
      <c r="E1521" s="13" t="s">
        <v>21</v>
      </c>
      <c r="F1521" s="58">
        <v>7702</v>
      </c>
      <c r="G1521" s="13" t="s">
        <v>1917</v>
      </c>
      <c r="H1521" s="13" t="s">
        <v>1911</v>
      </c>
      <c r="I1521" s="13" t="s">
        <v>2199</v>
      </c>
      <c r="J1521" s="13" t="s">
        <v>1906</v>
      </c>
      <c r="K1521" s="13" t="s">
        <v>2328</v>
      </c>
      <c r="L1521" s="13" t="s">
        <v>2329</v>
      </c>
      <c r="M1521" s="60">
        <v>44743</v>
      </c>
      <c r="N1521" s="18">
        <f>VLOOKUP(A1521,'Master NJ LTC Rating'!$A:$S,19,FALSE)</f>
        <v>5</v>
      </c>
    </row>
    <row r="1522" spans="1:14" x14ac:dyDescent="0.35">
      <c r="A1522" s="13">
        <v>315136</v>
      </c>
      <c r="B1522" s="13" t="s">
        <v>5154</v>
      </c>
      <c r="C1522" s="13" t="s">
        <v>834</v>
      </c>
      <c r="D1522" s="13" t="s">
        <v>835</v>
      </c>
      <c r="E1522" s="13" t="s">
        <v>21</v>
      </c>
      <c r="F1522" s="58">
        <v>7702</v>
      </c>
      <c r="G1522" s="13" t="s">
        <v>4722</v>
      </c>
      <c r="H1522" s="13" t="s">
        <v>1899</v>
      </c>
      <c r="I1522" s="13" t="s">
        <v>5091</v>
      </c>
      <c r="J1522" s="13" t="s">
        <v>1906</v>
      </c>
      <c r="K1522" s="13" t="s">
        <v>4678</v>
      </c>
      <c r="L1522" s="13" t="s">
        <v>2329</v>
      </c>
      <c r="M1522" s="60">
        <v>44743</v>
      </c>
      <c r="N1522" s="18">
        <f>VLOOKUP(A1522,'Master NJ LTC Rating'!$A:$S,19,FALSE)</f>
        <v>5</v>
      </c>
    </row>
    <row r="1523" spans="1:14" x14ac:dyDescent="0.35">
      <c r="A1523" s="13">
        <v>315136</v>
      </c>
      <c r="B1523" s="13" t="s">
        <v>5154</v>
      </c>
      <c r="C1523" s="13" t="s">
        <v>834</v>
      </c>
      <c r="D1523" s="13" t="s">
        <v>835</v>
      </c>
      <c r="E1523" s="13" t="s">
        <v>21</v>
      </c>
      <c r="F1523" s="58">
        <v>7702</v>
      </c>
      <c r="G1523" s="13" t="s">
        <v>2010</v>
      </c>
      <c r="H1523" s="13" t="s">
        <v>1899</v>
      </c>
      <c r="I1523" s="13" t="s">
        <v>2209</v>
      </c>
      <c r="J1523" s="13" t="s">
        <v>1906</v>
      </c>
      <c r="K1523" s="13" t="s">
        <v>2328</v>
      </c>
      <c r="L1523" s="13" t="s">
        <v>2329</v>
      </c>
      <c r="M1523" s="60">
        <v>44743</v>
      </c>
      <c r="N1523" s="18">
        <f>VLOOKUP(A1523,'Master NJ LTC Rating'!$A:$S,19,FALSE)</f>
        <v>5</v>
      </c>
    </row>
    <row r="1524" spans="1:14" x14ac:dyDescent="0.35">
      <c r="A1524" s="13">
        <v>315136</v>
      </c>
      <c r="B1524" s="13" t="s">
        <v>5154</v>
      </c>
      <c r="C1524" s="13" t="s">
        <v>834</v>
      </c>
      <c r="D1524" s="13" t="s">
        <v>835</v>
      </c>
      <c r="E1524" s="13" t="s">
        <v>21</v>
      </c>
      <c r="F1524" s="58">
        <v>7702</v>
      </c>
      <c r="G1524" s="13" t="s">
        <v>4722</v>
      </c>
      <c r="H1524" s="13" t="s">
        <v>1899</v>
      </c>
      <c r="I1524" s="13" t="s">
        <v>5090</v>
      </c>
      <c r="J1524" s="13" t="s">
        <v>1906</v>
      </c>
      <c r="K1524" s="13" t="s">
        <v>4678</v>
      </c>
      <c r="L1524" s="13" t="s">
        <v>2329</v>
      </c>
      <c r="M1524" s="60">
        <v>44743</v>
      </c>
      <c r="N1524" s="18">
        <f>VLOOKUP(A1524,'Master NJ LTC Rating'!$A:$S,19,FALSE)</f>
        <v>5</v>
      </c>
    </row>
    <row r="1525" spans="1:14" x14ac:dyDescent="0.35">
      <c r="A1525" s="13">
        <v>315136</v>
      </c>
      <c r="B1525" s="13" t="s">
        <v>5154</v>
      </c>
      <c r="C1525" s="13" t="s">
        <v>834</v>
      </c>
      <c r="D1525" s="13" t="s">
        <v>835</v>
      </c>
      <c r="E1525" s="13" t="s">
        <v>21</v>
      </c>
      <c r="F1525" s="58">
        <v>7702</v>
      </c>
      <c r="G1525" s="13" t="s">
        <v>4722</v>
      </c>
      <c r="H1525" s="13" t="s">
        <v>1899</v>
      </c>
      <c r="I1525" s="13" t="s">
        <v>5089</v>
      </c>
      <c r="J1525" s="13" t="s">
        <v>1906</v>
      </c>
      <c r="K1525" s="13" t="s">
        <v>4678</v>
      </c>
      <c r="L1525" s="13" t="s">
        <v>2329</v>
      </c>
      <c r="M1525" s="60">
        <v>44743</v>
      </c>
      <c r="N1525" s="18">
        <f>VLOOKUP(A1525,'Master NJ LTC Rating'!$A:$S,19,FALSE)</f>
        <v>5</v>
      </c>
    </row>
    <row r="1526" spans="1:14" x14ac:dyDescent="0.35">
      <c r="A1526" s="13">
        <v>315136</v>
      </c>
      <c r="B1526" s="13" t="s">
        <v>5154</v>
      </c>
      <c r="C1526" s="13" t="s">
        <v>834</v>
      </c>
      <c r="D1526" s="13" t="s">
        <v>835</v>
      </c>
      <c r="E1526" s="13" t="s">
        <v>21</v>
      </c>
      <c r="F1526" s="58">
        <v>7702</v>
      </c>
      <c r="G1526" s="13" t="s">
        <v>4722</v>
      </c>
      <c r="H1526" s="13" t="s">
        <v>1899</v>
      </c>
      <c r="I1526" s="13" t="s">
        <v>5088</v>
      </c>
      <c r="J1526" s="13" t="s">
        <v>1906</v>
      </c>
      <c r="K1526" s="13" t="s">
        <v>4678</v>
      </c>
      <c r="L1526" s="13" t="s">
        <v>2329</v>
      </c>
      <c r="M1526" s="60">
        <v>44743</v>
      </c>
      <c r="N1526" s="18">
        <f>VLOOKUP(A1526,'Master NJ LTC Rating'!$A:$S,19,FALSE)</f>
        <v>5</v>
      </c>
    </row>
    <row r="1527" spans="1:14" x14ac:dyDescent="0.35">
      <c r="A1527" s="13">
        <v>315136</v>
      </c>
      <c r="B1527" s="13" t="s">
        <v>5154</v>
      </c>
      <c r="C1527" s="13" t="s">
        <v>834</v>
      </c>
      <c r="D1527" s="13" t="s">
        <v>835</v>
      </c>
      <c r="E1527" s="13" t="s">
        <v>21</v>
      </c>
      <c r="F1527" s="58">
        <v>7702</v>
      </c>
      <c r="G1527" s="13" t="s">
        <v>2010</v>
      </c>
      <c r="H1527" s="13" t="s">
        <v>1899</v>
      </c>
      <c r="I1527" s="13" t="s">
        <v>2210</v>
      </c>
      <c r="J1527" s="13" t="s">
        <v>1906</v>
      </c>
      <c r="K1527" s="13" t="s">
        <v>2328</v>
      </c>
      <c r="L1527" s="13" t="s">
        <v>2329</v>
      </c>
      <c r="M1527" s="60">
        <v>44743</v>
      </c>
      <c r="N1527" s="18">
        <f>VLOOKUP(A1527,'Master NJ LTC Rating'!$A:$S,19,FALSE)</f>
        <v>5</v>
      </c>
    </row>
    <row r="1528" spans="1:14" x14ac:dyDescent="0.35">
      <c r="A1528" s="13">
        <v>315342</v>
      </c>
      <c r="B1528" s="13" t="s">
        <v>876</v>
      </c>
      <c r="C1528" s="13" t="s">
        <v>877</v>
      </c>
      <c r="D1528" s="13" t="s">
        <v>512</v>
      </c>
      <c r="E1528" s="13" t="s">
        <v>21</v>
      </c>
      <c r="F1528" s="58">
        <v>8724</v>
      </c>
      <c r="G1528" s="13" t="s">
        <v>1908</v>
      </c>
      <c r="H1528" s="13" t="s">
        <v>1899</v>
      </c>
      <c r="I1528" s="13" t="s">
        <v>2214</v>
      </c>
      <c r="J1528" s="13" t="s">
        <v>1906</v>
      </c>
      <c r="K1528" s="13" t="s">
        <v>2328</v>
      </c>
      <c r="L1528" s="13" t="s">
        <v>2969</v>
      </c>
      <c r="M1528" s="60">
        <v>44743</v>
      </c>
      <c r="N1528" s="18">
        <f>VLOOKUP(A1528,'Master NJ LTC Rating'!$A:$S,19,FALSE)</f>
        <v>5</v>
      </c>
    </row>
    <row r="1529" spans="1:14" x14ac:dyDescent="0.35">
      <c r="A1529" s="13">
        <v>315342</v>
      </c>
      <c r="B1529" s="13" t="s">
        <v>876</v>
      </c>
      <c r="C1529" s="13" t="s">
        <v>877</v>
      </c>
      <c r="D1529" s="13" t="s">
        <v>512</v>
      </c>
      <c r="E1529" s="13" t="s">
        <v>21</v>
      </c>
      <c r="F1529" s="58">
        <v>8724</v>
      </c>
      <c r="G1529" s="13" t="s">
        <v>4722</v>
      </c>
      <c r="H1529" s="13" t="s">
        <v>1899</v>
      </c>
      <c r="I1529" s="13" t="s">
        <v>2686</v>
      </c>
      <c r="J1529" s="13" t="s">
        <v>1906</v>
      </c>
      <c r="K1529" s="13" t="s">
        <v>4678</v>
      </c>
      <c r="L1529" s="13" t="s">
        <v>2969</v>
      </c>
      <c r="M1529" s="60">
        <v>44743</v>
      </c>
      <c r="N1529" s="18">
        <f>VLOOKUP(A1529,'Master NJ LTC Rating'!$A:$S,19,FALSE)</f>
        <v>5</v>
      </c>
    </row>
    <row r="1530" spans="1:14" x14ac:dyDescent="0.35">
      <c r="A1530" s="13">
        <v>315342</v>
      </c>
      <c r="B1530" s="13" t="s">
        <v>876</v>
      </c>
      <c r="C1530" s="13" t="s">
        <v>877</v>
      </c>
      <c r="D1530" s="13" t="s">
        <v>512</v>
      </c>
      <c r="E1530" s="13" t="s">
        <v>21</v>
      </c>
      <c r="F1530" s="58">
        <v>8724</v>
      </c>
      <c r="G1530" s="13" t="s">
        <v>4722</v>
      </c>
      <c r="H1530" s="13" t="s">
        <v>1899</v>
      </c>
      <c r="I1530" s="13" t="s">
        <v>5098</v>
      </c>
      <c r="J1530" s="13" t="s">
        <v>1906</v>
      </c>
      <c r="K1530" s="13" t="s">
        <v>4678</v>
      </c>
      <c r="L1530" s="13" t="s">
        <v>2969</v>
      </c>
      <c r="M1530" s="60">
        <v>44743</v>
      </c>
      <c r="N1530" s="18">
        <f>VLOOKUP(A1530,'Master NJ LTC Rating'!$A:$S,19,FALSE)</f>
        <v>5</v>
      </c>
    </row>
    <row r="1531" spans="1:14" x14ac:dyDescent="0.35">
      <c r="A1531" s="13">
        <v>315342</v>
      </c>
      <c r="B1531" s="13" t="s">
        <v>876</v>
      </c>
      <c r="C1531" s="13" t="s">
        <v>877</v>
      </c>
      <c r="D1531" s="13" t="s">
        <v>512</v>
      </c>
      <c r="E1531" s="13" t="s">
        <v>21</v>
      </c>
      <c r="F1531" s="58">
        <v>8724</v>
      </c>
      <c r="G1531" s="13" t="s">
        <v>4722</v>
      </c>
      <c r="H1531" s="13" t="s">
        <v>1899</v>
      </c>
      <c r="I1531" s="13" t="s">
        <v>5097</v>
      </c>
      <c r="J1531" s="13" t="s">
        <v>1906</v>
      </c>
      <c r="K1531" s="13" t="s">
        <v>4678</v>
      </c>
      <c r="L1531" s="13" t="s">
        <v>2969</v>
      </c>
      <c r="M1531" s="60">
        <v>44743</v>
      </c>
      <c r="N1531" s="18">
        <f>VLOOKUP(A1531,'Master NJ LTC Rating'!$A:$S,19,FALSE)</f>
        <v>5</v>
      </c>
    </row>
    <row r="1532" spans="1:14" x14ac:dyDescent="0.35">
      <c r="A1532" s="13">
        <v>315342</v>
      </c>
      <c r="B1532" s="13" t="s">
        <v>876</v>
      </c>
      <c r="C1532" s="13" t="s">
        <v>877</v>
      </c>
      <c r="D1532" s="13" t="s">
        <v>512</v>
      </c>
      <c r="E1532" s="13" t="s">
        <v>21</v>
      </c>
      <c r="F1532" s="58">
        <v>8724</v>
      </c>
      <c r="G1532" s="13" t="s">
        <v>1904</v>
      </c>
      <c r="H1532" s="13" t="s">
        <v>1899</v>
      </c>
      <c r="I1532" s="13" t="s">
        <v>2211</v>
      </c>
      <c r="J1532" s="13" t="s">
        <v>1906</v>
      </c>
      <c r="K1532" s="13" t="s">
        <v>2328</v>
      </c>
      <c r="L1532" s="13" t="s">
        <v>2969</v>
      </c>
      <c r="M1532" s="60">
        <v>44743</v>
      </c>
      <c r="N1532" s="18">
        <f>VLOOKUP(A1532,'Master NJ LTC Rating'!$A:$S,19,FALSE)</f>
        <v>5</v>
      </c>
    </row>
    <row r="1533" spans="1:14" x14ac:dyDescent="0.35">
      <c r="A1533" s="13">
        <v>315342</v>
      </c>
      <c r="B1533" s="13" t="s">
        <v>876</v>
      </c>
      <c r="C1533" s="13" t="s">
        <v>877</v>
      </c>
      <c r="D1533" s="13" t="s">
        <v>512</v>
      </c>
      <c r="E1533" s="13" t="s">
        <v>21</v>
      </c>
      <c r="F1533" s="58">
        <v>8724</v>
      </c>
      <c r="G1533" s="13" t="s">
        <v>4722</v>
      </c>
      <c r="H1533" s="13" t="s">
        <v>1899</v>
      </c>
      <c r="I1533" s="13" t="s">
        <v>2200</v>
      </c>
      <c r="J1533" s="13" t="s">
        <v>1906</v>
      </c>
      <c r="K1533" s="13" t="s">
        <v>2328</v>
      </c>
      <c r="L1533" s="13" t="s">
        <v>2969</v>
      </c>
      <c r="M1533" s="60">
        <v>44743</v>
      </c>
      <c r="N1533" s="18">
        <f>VLOOKUP(A1533,'Master NJ LTC Rating'!$A:$S,19,FALSE)</f>
        <v>5</v>
      </c>
    </row>
    <row r="1534" spans="1:14" x14ac:dyDescent="0.35">
      <c r="A1534" s="13">
        <v>315342</v>
      </c>
      <c r="B1534" s="13" t="s">
        <v>876</v>
      </c>
      <c r="C1534" s="13" t="s">
        <v>877</v>
      </c>
      <c r="D1534" s="13" t="s">
        <v>512</v>
      </c>
      <c r="E1534" s="13" t="s">
        <v>21</v>
      </c>
      <c r="F1534" s="58">
        <v>8724</v>
      </c>
      <c r="G1534" s="13" t="s">
        <v>4722</v>
      </c>
      <c r="H1534" s="13" t="s">
        <v>1899</v>
      </c>
      <c r="I1534" s="13" t="s">
        <v>2201</v>
      </c>
      <c r="J1534" s="13" t="s">
        <v>1906</v>
      </c>
      <c r="K1534" s="13" t="s">
        <v>2328</v>
      </c>
      <c r="L1534" s="13" t="s">
        <v>2969</v>
      </c>
      <c r="M1534" s="60">
        <v>44743</v>
      </c>
      <c r="N1534" s="18">
        <f>VLOOKUP(A1534,'Master NJ LTC Rating'!$A:$S,19,FALSE)</f>
        <v>5</v>
      </c>
    </row>
    <row r="1535" spans="1:14" x14ac:dyDescent="0.35">
      <c r="A1535" s="13">
        <v>315342</v>
      </c>
      <c r="B1535" s="13" t="s">
        <v>876</v>
      </c>
      <c r="C1535" s="13" t="s">
        <v>877</v>
      </c>
      <c r="D1535" s="13" t="s">
        <v>512</v>
      </c>
      <c r="E1535" s="13" t="s">
        <v>21</v>
      </c>
      <c r="F1535" s="58">
        <v>8724</v>
      </c>
      <c r="G1535" s="13" t="s">
        <v>2010</v>
      </c>
      <c r="H1535" s="13" t="s">
        <v>1899</v>
      </c>
      <c r="I1535" s="13" t="s">
        <v>2202</v>
      </c>
      <c r="J1535" s="13" t="s">
        <v>1906</v>
      </c>
      <c r="K1535" s="13" t="s">
        <v>2203</v>
      </c>
      <c r="L1535" s="13" t="s">
        <v>2969</v>
      </c>
      <c r="M1535" s="60">
        <v>44743</v>
      </c>
      <c r="N1535" s="18">
        <f>VLOOKUP(A1535,'Master NJ LTC Rating'!$A:$S,19,FALSE)</f>
        <v>5</v>
      </c>
    </row>
    <row r="1536" spans="1:14" x14ac:dyDescent="0.35">
      <c r="A1536" s="13">
        <v>315342</v>
      </c>
      <c r="B1536" s="13" t="s">
        <v>876</v>
      </c>
      <c r="C1536" s="13" t="s">
        <v>877</v>
      </c>
      <c r="D1536" s="13" t="s">
        <v>512</v>
      </c>
      <c r="E1536" s="13" t="s">
        <v>21</v>
      </c>
      <c r="F1536" s="58">
        <v>8724</v>
      </c>
      <c r="G1536" s="13" t="s">
        <v>2010</v>
      </c>
      <c r="H1536" s="13" t="s">
        <v>1899</v>
      </c>
      <c r="I1536" s="13" t="s">
        <v>2204</v>
      </c>
      <c r="J1536" s="13" t="s">
        <v>1906</v>
      </c>
      <c r="K1536" s="13" t="s">
        <v>2328</v>
      </c>
      <c r="L1536" s="13" t="s">
        <v>2969</v>
      </c>
      <c r="M1536" s="60">
        <v>44743</v>
      </c>
      <c r="N1536" s="18">
        <f>VLOOKUP(A1536,'Master NJ LTC Rating'!$A:$S,19,FALSE)</f>
        <v>5</v>
      </c>
    </row>
    <row r="1537" spans="1:14" x14ac:dyDescent="0.35">
      <c r="A1537" s="13">
        <v>315342</v>
      </c>
      <c r="B1537" s="13" t="s">
        <v>876</v>
      </c>
      <c r="C1537" s="13" t="s">
        <v>877</v>
      </c>
      <c r="D1537" s="13" t="s">
        <v>512</v>
      </c>
      <c r="E1537" s="13" t="s">
        <v>21</v>
      </c>
      <c r="F1537" s="58">
        <v>8724</v>
      </c>
      <c r="G1537" s="13" t="s">
        <v>1898</v>
      </c>
      <c r="H1537" s="13" t="s">
        <v>1911</v>
      </c>
      <c r="I1537" s="13" t="s">
        <v>2196</v>
      </c>
      <c r="J1537" s="59">
        <v>1</v>
      </c>
      <c r="K1537" s="13" t="s">
        <v>2328</v>
      </c>
      <c r="L1537" s="13" t="s">
        <v>2969</v>
      </c>
      <c r="M1537" s="60">
        <v>44743</v>
      </c>
      <c r="N1537" s="18">
        <f>VLOOKUP(A1537,'Master NJ LTC Rating'!$A:$S,19,FALSE)</f>
        <v>5</v>
      </c>
    </row>
    <row r="1538" spans="1:14" x14ac:dyDescent="0.35">
      <c r="A1538" s="13">
        <v>315342</v>
      </c>
      <c r="B1538" s="13" t="s">
        <v>876</v>
      </c>
      <c r="C1538" s="13" t="s">
        <v>877</v>
      </c>
      <c r="D1538" s="13" t="s">
        <v>512</v>
      </c>
      <c r="E1538" s="13" t="s">
        <v>21</v>
      </c>
      <c r="F1538" s="58">
        <v>8724</v>
      </c>
      <c r="G1538" s="13" t="s">
        <v>1904</v>
      </c>
      <c r="H1538" s="13" t="s">
        <v>1899</v>
      </c>
      <c r="I1538" s="13" t="s">
        <v>2212</v>
      </c>
      <c r="J1538" s="13" t="s">
        <v>1906</v>
      </c>
      <c r="K1538" s="13" t="s">
        <v>2328</v>
      </c>
      <c r="L1538" s="13" t="s">
        <v>2969</v>
      </c>
      <c r="M1538" s="60">
        <v>44743</v>
      </c>
      <c r="N1538" s="18">
        <f>VLOOKUP(A1538,'Master NJ LTC Rating'!$A:$S,19,FALSE)</f>
        <v>5</v>
      </c>
    </row>
    <row r="1539" spans="1:14" x14ac:dyDescent="0.35">
      <c r="A1539" s="13">
        <v>315342</v>
      </c>
      <c r="B1539" s="13" t="s">
        <v>876</v>
      </c>
      <c r="C1539" s="13" t="s">
        <v>877</v>
      </c>
      <c r="D1539" s="13" t="s">
        <v>512</v>
      </c>
      <c r="E1539" s="13" t="s">
        <v>21</v>
      </c>
      <c r="F1539" s="58">
        <v>8724</v>
      </c>
      <c r="G1539" s="13" t="s">
        <v>4722</v>
      </c>
      <c r="H1539" s="13" t="s">
        <v>1899</v>
      </c>
      <c r="I1539" s="13" t="s">
        <v>5096</v>
      </c>
      <c r="J1539" s="13" t="s">
        <v>1906</v>
      </c>
      <c r="K1539" s="13" t="s">
        <v>4678</v>
      </c>
      <c r="L1539" s="13" t="s">
        <v>2969</v>
      </c>
      <c r="M1539" s="60">
        <v>44743</v>
      </c>
      <c r="N1539" s="18">
        <f>VLOOKUP(A1539,'Master NJ LTC Rating'!$A:$S,19,FALSE)</f>
        <v>5</v>
      </c>
    </row>
    <row r="1540" spans="1:14" x14ac:dyDescent="0.35">
      <c r="A1540" s="13">
        <v>315342</v>
      </c>
      <c r="B1540" s="13" t="s">
        <v>876</v>
      </c>
      <c r="C1540" s="13" t="s">
        <v>877</v>
      </c>
      <c r="D1540" s="13" t="s">
        <v>512</v>
      </c>
      <c r="E1540" s="13" t="s">
        <v>21</v>
      </c>
      <c r="F1540" s="58">
        <v>8724</v>
      </c>
      <c r="G1540" s="13" t="s">
        <v>4722</v>
      </c>
      <c r="H1540" s="13" t="s">
        <v>1899</v>
      </c>
      <c r="I1540" s="13" t="s">
        <v>5095</v>
      </c>
      <c r="J1540" s="13" t="s">
        <v>1906</v>
      </c>
      <c r="K1540" s="13" t="s">
        <v>4678</v>
      </c>
      <c r="L1540" s="13" t="s">
        <v>2969</v>
      </c>
      <c r="M1540" s="60">
        <v>44743</v>
      </c>
      <c r="N1540" s="18">
        <f>VLOOKUP(A1540,'Master NJ LTC Rating'!$A:$S,19,FALSE)</f>
        <v>5</v>
      </c>
    </row>
    <row r="1541" spans="1:14" x14ac:dyDescent="0.35">
      <c r="A1541" s="13">
        <v>315342</v>
      </c>
      <c r="B1541" s="13" t="s">
        <v>876</v>
      </c>
      <c r="C1541" s="13" t="s">
        <v>877</v>
      </c>
      <c r="D1541" s="13" t="s">
        <v>512</v>
      </c>
      <c r="E1541" s="13" t="s">
        <v>21</v>
      </c>
      <c r="F1541" s="58">
        <v>8724</v>
      </c>
      <c r="G1541" s="13" t="s">
        <v>4722</v>
      </c>
      <c r="H1541" s="13" t="s">
        <v>1899</v>
      </c>
      <c r="I1541" s="13" t="s">
        <v>5094</v>
      </c>
      <c r="J1541" s="13" t="s">
        <v>1906</v>
      </c>
      <c r="K1541" s="13" t="s">
        <v>4678</v>
      </c>
      <c r="L1541" s="13" t="s">
        <v>2969</v>
      </c>
      <c r="M1541" s="60">
        <v>44743</v>
      </c>
      <c r="N1541" s="18">
        <f>VLOOKUP(A1541,'Master NJ LTC Rating'!$A:$S,19,FALSE)</f>
        <v>5</v>
      </c>
    </row>
    <row r="1542" spans="1:14" x14ac:dyDescent="0.35">
      <c r="A1542" s="13">
        <v>315342</v>
      </c>
      <c r="B1542" s="13" t="s">
        <v>876</v>
      </c>
      <c r="C1542" s="13" t="s">
        <v>877</v>
      </c>
      <c r="D1542" s="13" t="s">
        <v>512</v>
      </c>
      <c r="E1542" s="13" t="s">
        <v>21</v>
      </c>
      <c r="F1542" s="58">
        <v>8724</v>
      </c>
      <c r="G1542" s="13" t="s">
        <v>2010</v>
      </c>
      <c r="H1542" s="13" t="s">
        <v>1899</v>
      </c>
      <c r="I1542" s="13" t="s">
        <v>2330</v>
      </c>
      <c r="J1542" s="13" t="s">
        <v>1906</v>
      </c>
      <c r="K1542" s="13" t="s">
        <v>2328</v>
      </c>
      <c r="L1542" s="13" t="s">
        <v>2969</v>
      </c>
      <c r="M1542" s="60">
        <v>44743</v>
      </c>
      <c r="N1542" s="18">
        <f>VLOOKUP(A1542,'Master NJ LTC Rating'!$A:$S,19,FALSE)</f>
        <v>5</v>
      </c>
    </row>
    <row r="1543" spans="1:14" x14ac:dyDescent="0.35">
      <c r="A1543" s="13">
        <v>315342</v>
      </c>
      <c r="B1543" s="13" t="s">
        <v>876</v>
      </c>
      <c r="C1543" s="13" t="s">
        <v>877</v>
      </c>
      <c r="D1543" s="13" t="s">
        <v>512</v>
      </c>
      <c r="E1543" s="13" t="s">
        <v>21</v>
      </c>
      <c r="F1543" s="58">
        <v>8724</v>
      </c>
      <c r="G1543" s="13" t="s">
        <v>2010</v>
      </c>
      <c r="H1543" s="13" t="s">
        <v>1899</v>
      </c>
      <c r="I1543" s="13" t="s">
        <v>2206</v>
      </c>
      <c r="J1543" s="13" t="s">
        <v>1906</v>
      </c>
      <c r="K1543" s="13" t="s">
        <v>2328</v>
      </c>
      <c r="L1543" s="13" t="s">
        <v>2969</v>
      </c>
      <c r="M1543" s="60">
        <v>44743</v>
      </c>
      <c r="N1543" s="18">
        <f>VLOOKUP(A1543,'Master NJ LTC Rating'!$A:$S,19,FALSE)</f>
        <v>5</v>
      </c>
    </row>
    <row r="1544" spans="1:14" x14ac:dyDescent="0.35">
      <c r="A1544" s="13">
        <v>315342</v>
      </c>
      <c r="B1544" s="13" t="s">
        <v>876</v>
      </c>
      <c r="C1544" s="13" t="s">
        <v>877</v>
      </c>
      <c r="D1544" s="13" t="s">
        <v>512</v>
      </c>
      <c r="E1544" s="13" t="s">
        <v>21</v>
      </c>
      <c r="F1544" s="58">
        <v>8724</v>
      </c>
      <c r="G1544" s="13" t="s">
        <v>2010</v>
      </c>
      <c r="H1544" s="13" t="s">
        <v>1899</v>
      </c>
      <c r="I1544" s="13" t="s">
        <v>2207</v>
      </c>
      <c r="J1544" s="13" t="s">
        <v>1906</v>
      </c>
      <c r="K1544" s="13" t="s">
        <v>2328</v>
      </c>
      <c r="L1544" s="13" t="s">
        <v>2969</v>
      </c>
      <c r="M1544" s="60">
        <v>44743</v>
      </c>
      <c r="N1544" s="18">
        <f>VLOOKUP(A1544,'Master NJ LTC Rating'!$A:$S,19,FALSE)</f>
        <v>5</v>
      </c>
    </row>
    <row r="1545" spans="1:14" x14ac:dyDescent="0.35">
      <c r="A1545" s="13">
        <v>315342</v>
      </c>
      <c r="B1545" s="13" t="s">
        <v>876</v>
      </c>
      <c r="C1545" s="13" t="s">
        <v>877</v>
      </c>
      <c r="D1545" s="13" t="s">
        <v>512</v>
      </c>
      <c r="E1545" s="13" t="s">
        <v>21</v>
      </c>
      <c r="F1545" s="58">
        <v>8724</v>
      </c>
      <c r="G1545" s="13" t="s">
        <v>4722</v>
      </c>
      <c r="H1545" s="13" t="s">
        <v>1899</v>
      </c>
      <c r="I1545" s="13" t="s">
        <v>2208</v>
      </c>
      <c r="J1545" s="13" t="s">
        <v>1906</v>
      </c>
      <c r="K1545" s="13" t="s">
        <v>2328</v>
      </c>
      <c r="L1545" s="13" t="s">
        <v>2969</v>
      </c>
      <c r="M1545" s="60">
        <v>44743</v>
      </c>
      <c r="N1545" s="18">
        <f>VLOOKUP(A1545,'Master NJ LTC Rating'!$A:$S,19,FALSE)</f>
        <v>5</v>
      </c>
    </row>
    <row r="1546" spans="1:14" x14ac:dyDescent="0.35">
      <c r="A1546" s="13">
        <v>315342</v>
      </c>
      <c r="B1546" s="13" t="s">
        <v>876</v>
      </c>
      <c r="C1546" s="13" t="s">
        <v>877</v>
      </c>
      <c r="D1546" s="13" t="s">
        <v>512</v>
      </c>
      <c r="E1546" s="13" t="s">
        <v>21</v>
      </c>
      <c r="F1546" s="58">
        <v>8724</v>
      </c>
      <c r="G1546" s="13" t="s">
        <v>4722</v>
      </c>
      <c r="H1546" s="13" t="s">
        <v>1899</v>
      </c>
      <c r="I1546" s="13" t="s">
        <v>5093</v>
      </c>
      <c r="J1546" s="13" t="s">
        <v>1906</v>
      </c>
      <c r="K1546" s="13" t="s">
        <v>4678</v>
      </c>
      <c r="L1546" s="13" t="s">
        <v>2969</v>
      </c>
      <c r="M1546" s="60">
        <v>44743</v>
      </c>
      <c r="N1546" s="18">
        <f>VLOOKUP(A1546,'Master NJ LTC Rating'!$A:$S,19,FALSE)</f>
        <v>5</v>
      </c>
    </row>
    <row r="1547" spans="1:14" x14ac:dyDescent="0.35">
      <c r="A1547" s="13">
        <v>315342</v>
      </c>
      <c r="B1547" s="13" t="s">
        <v>876</v>
      </c>
      <c r="C1547" s="13" t="s">
        <v>877</v>
      </c>
      <c r="D1547" s="13" t="s">
        <v>512</v>
      </c>
      <c r="E1547" s="13" t="s">
        <v>21</v>
      </c>
      <c r="F1547" s="58">
        <v>8724</v>
      </c>
      <c r="G1547" s="13" t="s">
        <v>4722</v>
      </c>
      <c r="H1547" s="13" t="s">
        <v>1899</v>
      </c>
      <c r="I1547" s="13" t="s">
        <v>5092</v>
      </c>
      <c r="J1547" s="13" t="s">
        <v>1906</v>
      </c>
      <c r="K1547" s="13" t="s">
        <v>4678</v>
      </c>
      <c r="L1547" s="13" t="s">
        <v>2969</v>
      </c>
      <c r="M1547" s="60">
        <v>44743</v>
      </c>
      <c r="N1547" s="18">
        <f>VLOOKUP(A1547,'Master NJ LTC Rating'!$A:$S,19,FALSE)</f>
        <v>5</v>
      </c>
    </row>
    <row r="1548" spans="1:14" x14ac:dyDescent="0.35">
      <c r="A1548" s="13">
        <v>315342</v>
      </c>
      <c r="B1548" s="13" t="s">
        <v>876</v>
      </c>
      <c r="C1548" s="13" t="s">
        <v>877</v>
      </c>
      <c r="D1548" s="13" t="s">
        <v>512</v>
      </c>
      <c r="E1548" s="13" t="s">
        <v>21</v>
      </c>
      <c r="F1548" s="58">
        <v>8724</v>
      </c>
      <c r="G1548" s="13" t="s">
        <v>1917</v>
      </c>
      <c r="H1548" s="13" t="s">
        <v>1911</v>
      </c>
      <c r="I1548" s="13" t="s">
        <v>2199</v>
      </c>
      <c r="J1548" s="13" t="s">
        <v>1906</v>
      </c>
      <c r="K1548" s="13" t="s">
        <v>2328</v>
      </c>
      <c r="L1548" s="13" t="s">
        <v>2969</v>
      </c>
      <c r="M1548" s="60">
        <v>44743</v>
      </c>
      <c r="N1548" s="18">
        <f>VLOOKUP(A1548,'Master NJ LTC Rating'!$A:$S,19,FALSE)</f>
        <v>5</v>
      </c>
    </row>
    <row r="1549" spans="1:14" x14ac:dyDescent="0.35">
      <c r="A1549" s="13">
        <v>315342</v>
      </c>
      <c r="B1549" s="13" t="s">
        <v>876</v>
      </c>
      <c r="C1549" s="13" t="s">
        <v>877</v>
      </c>
      <c r="D1549" s="13" t="s">
        <v>512</v>
      </c>
      <c r="E1549" s="13" t="s">
        <v>21</v>
      </c>
      <c r="F1549" s="58">
        <v>8724</v>
      </c>
      <c r="G1549" s="13" t="s">
        <v>4722</v>
      </c>
      <c r="H1549" s="13" t="s">
        <v>1899</v>
      </c>
      <c r="I1549" s="13" t="s">
        <v>5091</v>
      </c>
      <c r="J1549" s="13" t="s">
        <v>1906</v>
      </c>
      <c r="K1549" s="13" t="s">
        <v>4678</v>
      </c>
      <c r="L1549" s="13" t="s">
        <v>2969</v>
      </c>
      <c r="M1549" s="60">
        <v>44743</v>
      </c>
      <c r="N1549" s="18">
        <f>VLOOKUP(A1549,'Master NJ LTC Rating'!$A:$S,19,FALSE)</f>
        <v>5</v>
      </c>
    </row>
    <row r="1550" spans="1:14" x14ac:dyDescent="0.35">
      <c r="A1550" s="13">
        <v>315342</v>
      </c>
      <c r="B1550" s="13" t="s">
        <v>876</v>
      </c>
      <c r="C1550" s="13" t="s">
        <v>877</v>
      </c>
      <c r="D1550" s="13" t="s">
        <v>512</v>
      </c>
      <c r="E1550" s="13" t="s">
        <v>21</v>
      </c>
      <c r="F1550" s="58">
        <v>8724</v>
      </c>
      <c r="G1550" s="13" t="s">
        <v>2010</v>
      </c>
      <c r="H1550" s="13" t="s">
        <v>1899</v>
      </c>
      <c r="I1550" s="13" t="s">
        <v>2209</v>
      </c>
      <c r="J1550" s="13" t="s">
        <v>1906</v>
      </c>
      <c r="K1550" s="13" t="s">
        <v>2328</v>
      </c>
      <c r="L1550" s="13" t="s">
        <v>2969</v>
      </c>
      <c r="M1550" s="60">
        <v>44743</v>
      </c>
      <c r="N1550" s="18">
        <f>VLOOKUP(A1550,'Master NJ LTC Rating'!$A:$S,19,FALSE)</f>
        <v>5</v>
      </c>
    </row>
    <row r="1551" spans="1:14" x14ac:dyDescent="0.35">
      <c r="A1551" s="13">
        <v>315342</v>
      </c>
      <c r="B1551" s="13" t="s">
        <v>876</v>
      </c>
      <c r="C1551" s="13" t="s">
        <v>877</v>
      </c>
      <c r="D1551" s="13" t="s">
        <v>512</v>
      </c>
      <c r="E1551" s="13" t="s">
        <v>21</v>
      </c>
      <c r="F1551" s="58">
        <v>8724</v>
      </c>
      <c r="G1551" s="13" t="s">
        <v>4722</v>
      </c>
      <c r="H1551" s="13" t="s">
        <v>1899</v>
      </c>
      <c r="I1551" s="13" t="s">
        <v>5090</v>
      </c>
      <c r="J1551" s="13" t="s">
        <v>1906</v>
      </c>
      <c r="K1551" s="13" t="s">
        <v>4678</v>
      </c>
      <c r="L1551" s="13" t="s">
        <v>2969</v>
      </c>
      <c r="M1551" s="60">
        <v>44743</v>
      </c>
      <c r="N1551" s="18">
        <f>VLOOKUP(A1551,'Master NJ LTC Rating'!$A:$S,19,FALSE)</f>
        <v>5</v>
      </c>
    </row>
    <row r="1552" spans="1:14" x14ac:dyDescent="0.35">
      <c r="A1552" s="13">
        <v>315342</v>
      </c>
      <c r="B1552" s="13" t="s">
        <v>876</v>
      </c>
      <c r="C1552" s="13" t="s">
        <v>877</v>
      </c>
      <c r="D1552" s="13" t="s">
        <v>512</v>
      </c>
      <c r="E1552" s="13" t="s">
        <v>21</v>
      </c>
      <c r="F1552" s="58">
        <v>8724</v>
      </c>
      <c r="G1552" s="13" t="s">
        <v>4722</v>
      </c>
      <c r="H1552" s="13" t="s">
        <v>1899</v>
      </c>
      <c r="I1552" s="13" t="s">
        <v>5089</v>
      </c>
      <c r="J1552" s="13" t="s">
        <v>1906</v>
      </c>
      <c r="K1552" s="13" t="s">
        <v>4678</v>
      </c>
      <c r="L1552" s="13" t="s">
        <v>2969</v>
      </c>
      <c r="M1552" s="60">
        <v>44743</v>
      </c>
      <c r="N1552" s="18">
        <f>VLOOKUP(A1552,'Master NJ LTC Rating'!$A:$S,19,FALSE)</f>
        <v>5</v>
      </c>
    </row>
    <row r="1553" spans="1:14" x14ac:dyDescent="0.35">
      <c r="A1553" s="13">
        <v>315342</v>
      </c>
      <c r="B1553" s="13" t="s">
        <v>876</v>
      </c>
      <c r="C1553" s="13" t="s">
        <v>877</v>
      </c>
      <c r="D1553" s="13" t="s">
        <v>512</v>
      </c>
      <c r="E1553" s="13" t="s">
        <v>21</v>
      </c>
      <c r="F1553" s="58">
        <v>8724</v>
      </c>
      <c r="G1553" s="13" t="s">
        <v>4722</v>
      </c>
      <c r="H1553" s="13" t="s">
        <v>1899</v>
      </c>
      <c r="I1553" s="13" t="s">
        <v>5088</v>
      </c>
      <c r="J1553" s="13" t="s">
        <v>1906</v>
      </c>
      <c r="K1553" s="13" t="s">
        <v>4678</v>
      </c>
      <c r="L1553" s="13" t="s">
        <v>2969</v>
      </c>
      <c r="M1553" s="60">
        <v>44743</v>
      </c>
      <c r="N1553" s="18">
        <f>VLOOKUP(A1553,'Master NJ LTC Rating'!$A:$S,19,FALSE)</f>
        <v>5</v>
      </c>
    </row>
    <row r="1554" spans="1:14" x14ac:dyDescent="0.35">
      <c r="A1554" s="13">
        <v>315342</v>
      </c>
      <c r="B1554" s="13" t="s">
        <v>876</v>
      </c>
      <c r="C1554" s="13" t="s">
        <v>877</v>
      </c>
      <c r="D1554" s="13" t="s">
        <v>512</v>
      </c>
      <c r="E1554" s="13" t="s">
        <v>21</v>
      </c>
      <c r="F1554" s="58">
        <v>8724</v>
      </c>
      <c r="G1554" s="13" t="s">
        <v>2010</v>
      </c>
      <c r="H1554" s="13" t="s">
        <v>1899</v>
      </c>
      <c r="I1554" s="13" t="s">
        <v>2210</v>
      </c>
      <c r="J1554" s="13" t="s">
        <v>1906</v>
      </c>
      <c r="K1554" s="13" t="s">
        <v>2328</v>
      </c>
      <c r="L1554" s="13" t="s">
        <v>2969</v>
      </c>
      <c r="M1554" s="60">
        <v>44743</v>
      </c>
      <c r="N1554" s="18">
        <f>VLOOKUP(A1554,'Master NJ LTC Rating'!$A:$S,19,FALSE)</f>
        <v>5</v>
      </c>
    </row>
    <row r="1555" spans="1:14" x14ac:dyDescent="0.35">
      <c r="A1555" s="13">
        <v>315365</v>
      </c>
      <c r="B1555" s="13" t="s">
        <v>893</v>
      </c>
      <c r="C1555" s="13" t="s">
        <v>894</v>
      </c>
      <c r="D1555" s="13" t="s">
        <v>895</v>
      </c>
      <c r="E1555" s="13" t="s">
        <v>21</v>
      </c>
      <c r="F1555" s="58">
        <v>7756</v>
      </c>
      <c r="G1555" s="13" t="s">
        <v>1908</v>
      </c>
      <c r="H1555" s="13" t="s">
        <v>1899</v>
      </c>
      <c r="I1555" s="13" t="s">
        <v>2214</v>
      </c>
      <c r="J1555" s="13" t="s">
        <v>1906</v>
      </c>
      <c r="K1555" s="13" t="s">
        <v>2328</v>
      </c>
      <c r="L1555" s="13" t="s">
        <v>3050</v>
      </c>
      <c r="M1555" s="60">
        <v>44743</v>
      </c>
      <c r="N1555" s="18">
        <f>VLOOKUP(A1555,'Master NJ LTC Rating'!$A:$S,19,FALSE)</f>
        <v>5</v>
      </c>
    </row>
    <row r="1556" spans="1:14" x14ac:dyDescent="0.35">
      <c r="A1556" s="13">
        <v>315365</v>
      </c>
      <c r="B1556" s="13" t="s">
        <v>893</v>
      </c>
      <c r="C1556" s="13" t="s">
        <v>894</v>
      </c>
      <c r="D1556" s="13" t="s">
        <v>895</v>
      </c>
      <c r="E1556" s="13" t="s">
        <v>21</v>
      </c>
      <c r="F1556" s="58">
        <v>7756</v>
      </c>
      <c r="G1556" s="13" t="s">
        <v>4722</v>
      </c>
      <c r="H1556" s="13" t="s">
        <v>1899</v>
      </c>
      <c r="I1556" s="13" t="s">
        <v>2686</v>
      </c>
      <c r="J1556" s="13" t="s">
        <v>1906</v>
      </c>
      <c r="K1556" s="13" t="s">
        <v>4678</v>
      </c>
      <c r="L1556" s="13" t="s">
        <v>3050</v>
      </c>
      <c r="M1556" s="60">
        <v>44743</v>
      </c>
      <c r="N1556" s="18">
        <f>VLOOKUP(A1556,'Master NJ LTC Rating'!$A:$S,19,FALSE)</f>
        <v>5</v>
      </c>
    </row>
    <row r="1557" spans="1:14" x14ac:dyDescent="0.35">
      <c r="A1557" s="13">
        <v>315365</v>
      </c>
      <c r="B1557" s="13" t="s">
        <v>893</v>
      </c>
      <c r="C1557" s="13" t="s">
        <v>894</v>
      </c>
      <c r="D1557" s="13" t="s">
        <v>895</v>
      </c>
      <c r="E1557" s="13" t="s">
        <v>21</v>
      </c>
      <c r="F1557" s="58">
        <v>7756</v>
      </c>
      <c r="G1557" s="13" t="s">
        <v>4722</v>
      </c>
      <c r="H1557" s="13" t="s">
        <v>1899</v>
      </c>
      <c r="I1557" s="13" t="s">
        <v>5098</v>
      </c>
      <c r="J1557" s="13" t="s">
        <v>1906</v>
      </c>
      <c r="K1557" s="13" t="s">
        <v>4678</v>
      </c>
      <c r="L1557" s="13" t="s">
        <v>3050</v>
      </c>
      <c r="M1557" s="60">
        <v>44743</v>
      </c>
      <c r="N1557" s="18">
        <f>VLOOKUP(A1557,'Master NJ LTC Rating'!$A:$S,19,FALSE)</f>
        <v>5</v>
      </c>
    </row>
    <row r="1558" spans="1:14" x14ac:dyDescent="0.35">
      <c r="A1558" s="13">
        <v>315365</v>
      </c>
      <c r="B1558" s="13" t="s">
        <v>893</v>
      </c>
      <c r="C1558" s="13" t="s">
        <v>894</v>
      </c>
      <c r="D1558" s="13" t="s">
        <v>895</v>
      </c>
      <c r="E1558" s="13" t="s">
        <v>21</v>
      </c>
      <c r="F1558" s="58">
        <v>7756</v>
      </c>
      <c r="G1558" s="13" t="s">
        <v>4722</v>
      </c>
      <c r="H1558" s="13" t="s">
        <v>1899</v>
      </c>
      <c r="I1558" s="13" t="s">
        <v>5097</v>
      </c>
      <c r="J1558" s="13" t="s">
        <v>1906</v>
      </c>
      <c r="K1558" s="13" t="s">
        <v>4678</v>
      </c>
      <c r="L1558" s="13" t="s">
        <v>3050</v>
      </c>
      <c r="M1558" s="60">
        <v>44743</v>
      </c>
      <c r="N1558" s="18">
        <f>VLOOKUP(A1558,'Master NJ LTC Rating'!$A:$S,19,FALSE)</f>
        <v>5</v>
      </c>
    </row>
    <row r="1559" spans="1:14" x14ac:dyDescent="0.35">
      <c r="A1559" s="13">
        <v>315365</v>
      </c>
      <c r="B1559" s="13" t="s">
        <v>893</v>
      </c>
      <c r="C1559" s="13" t="s">
        <v>894</v>
      </c>
      <c r="D1559" s="13" t="s">
        <v>895</v>
      </c>
      <c r="E1559" s="13" t="s">
        <v>21</v>
      </c>
      <c r="F1559" s="58">
        <v>7756</v>
      </c>
      <c r="G1559" s="13" t="s">
        <v>1904</v>
      </c>
      <c r="H1559" s="13" t="s">
        <v>1899</v>
      </c>
      <c r="I1559" s="13" t="s">
        <v>2211</v>
      </c>
      <c r="J1559" s="13" t="s">
        <v>1906</v>
      </c>
      <c r="K1559" s="13" t="s">
        <v>2328</v>
      </c>
      <c r="L1559" s="13" t="s">
        <v>3050</v>
      </c>
      <c r="M1559" s="60">
        <v>44743</v>
      </c>
      <c r="N1559" s="18">
        <f>VLOOKUP(A1559,'Master NJ LTC Rating'!$A:$S,19,FALSE)</f>
        <v>5</v>
      </c>
    </row>
    <row r="1560" spans="1:14" x14ac:dyDescent="0.35">
      <c r="A1560" s="13">
        <v>315365</v>
      </c>
      <c r="B1560" s="13" t="s">
        <v>893</v>
      </c>
      <c r="C1560" s="13" t="s">
        <v>894</v>
      </c>
      <c r="D1560" s="13" t="s">
        <v>895</v>
      </c>
      <c r="E1560" s="13" t="s">
        <v>21</v>
      </c>
      <c r="F1560" s="58">
        <v>7756</v>
      </c>
      <c r="G1560" s="13" t="s">
        <v>4722</v>
      </c>
      <c r="H1560" s="13" t="s">
        <v>1899</v>
      </c>
      <c r="I1560" s="13" t="s">
        <v>2200</v>
      </c>
      <c r="J1560" s="13" t="s">
        <v>1906</v>
      </c>
      <c r="K1560" s="13" t="s">
        <v>2328</v>
      </c>
      <c r="L1560" s="13" t="s">
        <v>3050</v>
      </c>
      <c r="M1560" s="60">
        <v>44743</v>
      </c>
      <c r="N1560" s="18">
        <f>VLOOKUP(A1560,'Master NJ LTC Rating'!$A:$S,19,FALSE)</f>
        <v>5</v>
      </c>
    </row>
    <row r="1561" spans="1:14" x14ac:dyDescent="0.35">
      <c r="A1561" s="13">
        <v>315365</v>
      </c>
      <c r="B1561" s="13" t="s">
        <v>893</v>
      </c>
      <c r="C1561" s="13" t="s">
        <v>894</v>
      </c>
      <c r="D1561" s="13" t="s">
        <v>895</v>
      </c>
      <c r="E1561" s="13" t="s">
        <v>21</v>
      </c>
      <c r="F1561" s="58">
        <v>7756</v>
      </c>
      <c r="G1561" s="13" t="s">
        <v>4722</v>
      </c>
      <c r="H1561" s="13" t="s">
        <v>1899</v>
      </c>
      <c r="I1561" s="13" t="s">
        <v>2201</v>
      </c>
      <c r="J1561" s="13" t="s">
        <v>1906</v>
      </c>
      <c r="K1561" s="13" t="s">
        <v>2328</v>
      </c>
      <c r="L1561" s="13" t="s">
        <v>3050</v>
      </c>
      <c r="M1561" s="60">
        <v>44743</v>
      </c>
      <c r="N1561" s="18">
        <f>VLOOKUP(A1561,'Master NJ LTC Rating'!$A:$S,19,FALSE)</f>
        <v>5</v>
      </c>
    </row>
    <row r="1562" spans="1:14" x14ac:dyDescent="0.35">
      <c r="A1562" s="13">
        <v>315365</v>
      </c>
      <c r="B1562" s="13" t="s">
        <v>893</v>
      </c>
      <c r="C1562" s="13" t="s">
        <v>894</v>
      </c>
      <c r="D1562" s="13" t="s">
        <v>895</v>
      </c>
      <c r="E1562" s="13" t="s">
        <v>21</v>
      </c>
      <c r="F1562" s="58">
        <v>7756</v>
      </c>
      <c r="G1562" s="13" t="s">
        <v>2010</v>
      </c>
      <c r="H1562" s="13" t="s">
        <v>1899</v>
      </c>
      <c r="I1562" s="13" t="s">
        <v>2202</v>
      </c>
      <c r="J1562" s="13" t="s">
        <v>1906</v>
      </c>
      <c r="K1562" s="13" t="s">
        <v>2203</v>
      </c>
      <c r="L1562" s="13" t="s">
        <v>3050</v>
      </c>
      <c r="M1562" s="60">
        <v>44743</v>
      </c>
      <c r="N1562" s="18">
        <f>VLOOKUP(A1562,'Master NJ LTC Rating'!$A:$S,19,FALSE)</f>
        <v>5</v>
      </c>
    </row>
    <row r="1563" spans="1:14" x14ac:dyDescent="0.35">
      <c r="A1563" s="13">
        <v>315365</v>
      </c>
      <c r="B1563" s="13" t="s">
        <v>893</v>
      </c>
      <c r="C1563" s="13" t="s">
        <v>894</v>
      </c>
      <c r="D1563" s="13" t="s">
        <v>895</v>
      </c>
      <c r="E1563" s="13" t="s">
        <v>21</v>
      </c>
      <c r="F1563" s="58">
        <v>7756</v>
      </c>
      <c r="G1563" s="13" t="s">
        <v>2010</v>
      </c>
      <c r="H1563" s="13" t="s">
        <v>1899</v>
      </c>
      <c r="I1563" s="13" t="s">
        <v>2204</v>
      </c>
      <c r="J1563" s="13" t="s">
        <v>1906</v>
      </c>
      <c r="K1563" s="13" t="s">
        <v>2328</v>
      </c>
      <c r="L1563" s="13" t="s">
        <v>3050</v>
      </c>
      <c r="M1563" s="60">
        <v>44743</v>
      </c>
      <c r="N1563" s="18">
        <f>VLOOKUP(A1563,'Master NJ LTC Rating'!$A:$S,19,FALSE)</f>
        <v>5</v>
      </c>
    </row>
    <row r="1564" spans="1:14" x14ac:dyDescent="0.35">
      <c r="A1564" s="13">
        <v>315365</v>
      </c>
      <c r="B1564" s="13" t="s">
        <v>893</v>
      </c>
      <c r="C1564" s="13" t="s">
        <v>894</v>
      </c>
      <c r="D1564" s="13" t="s">
        <v>895</v>
      </c>
      <c r="E1564" s="13" t="s">
        <v>21</v>
      </c>
      <c r="F1564" s="58">
        <v>7756</v>
      </c>
      <c r="G1564" s="13" t="s">
        <v>1898</v>
      </c>
      <c r="H1564" s="13" t="s">
        <v>1911</v>
      </c>
      <c r="I1564" s="13" t="s">
        <v>2196</v>
      </c>
      <c r="J1564" s="59">
        <v>1</v>
      </c>
      <c r="K1564" s="13" t="s">
        <v>2328</v>
      </c>
      <c r="L1564" s="13" t="s">
        <v>3050</v>
      </c>
      <c r="M1564" s="60">
        <v>44743</v>
      </c>
      <c r="N1564" s="18">
        <f>VLOOKUP(A1564,'Master NJ LTC Rating'!$A:$S,19,FALSE)</f>
        <v>5</v>
      </c>
    </row>
    <row r="1565" spans="1:14" x14ac:dyDescent="0.35">
      <c r="A1565" s="13">
        <v>315365</v>
      </c>
      <c r="B1565" s="13" t="s">
        <v>893</v>
      </c>
      <c r="C1565" s="13" t="s">
        <v>894</v>
      </c>
      <c r="D1565" s="13" t="s">
        <v>895</v>
      </c>
      <c r="E1565" s="13" t="s">
        <v>21</v>
      </c>
      <c r="F1565" s="58">
        <v>7756</v>
      </c>
      <c r="G1565" s="13" t="s">
        <v>1904</v>
      </c>
      <c r="H1565" s="13" t="s">
        <v>1899</v>
      </c>
      <c r="I1565" s="13" t="s">
        <v>2212</v>
      </c>
      <c r="J1565" s="13" t="s">
        <v>1906</v>
      </c>
      <c r="K1565" s="13" t="s">
        <v>2703</v>
      </c>
      <c r="L1565" s="13" t="s">
        <v>3050</v>
      </c>
      <c r="M1565" s="60">
        <v>44743</v>
      </c>
      <c r="N1565" s="18">
        <f>VLOOKUP(A1565,'Master NJ LTC Rating'!$A:$S,19,FALSE)</f>
        <v>5</v>
      </c>
    </row>
    <row r="1566" spans="1:14" x14ac:dyDescent="0.35">
      <c r="A1566" s="13">
        <v>315365</v>
      </c>
      <c r="B1566" s="13" t="s">
        <v>893</v>
      </c>
      <c r="C1566" s="13" t="s">
        <v>894</v>
      </c>
      <c r="D1566" s="13" t="s">
        <v>895</v>
      </c>
      <c r="E1566" s="13" t="s">
        <v>21</v>
      </c>
      <c r="F1566" s="58">
        <v>7756</v>
      </c>
      <c r="G1566" s="13" t="s">
        <v>4722</v>
      </c>
      <c r="H1566" s="13" t="s">
        <v>1899</v>
      </c>
      <c r="I1566" s="13" t="s">
        <v>5096</v>
      </c>
      <c r="J1566" s="13" t="s">
        <v>1906</v>
      </c>
      <c r="K1566" s="13" t="s">
        <v>4678</v>
      </c>
      <c r="L1566" s="13" t="s">
        <v>3050</v>
      </c>
      <c r="M1566" s="60">
        <v>44743</v>
      </c>
      <c r="N1566" s="18">
        <f>VLOOKUP(A1566,'Master NJ LTC Rating'!$A:$S,19,FALSE)</f>
        <v>5</v>
      </c>
    </row>
    <row r="1567" spans="1:14" x14ac:dyDescent="0.35">
      <c r="A1567" s="13">
        <v>315365</v>
      </c>
      <c r="B1567" s="13" t="s">
        <v>893</v>
      </c>
      <c r="C1567" s="13" t="s">
        <v>894</v>
      </c>
      <c r="D1567" s="13" t="s">
        <v>895</v>
      </c>
      <c r="E1567" s="13" t="s">
        <v>21</v>
      </c>
      <c r="F1567" s="58">
        <v>7756</v>
      </c>
      <c r="G1567" s="13" t="s">
        <v>4722</v>
      </c>
      <c r="H1567" s="13" t="s">
        <v>1899</v>
      </c>
      <c r="I1567" s="13" t="s">
        <v>5095</v>
      </c>
      <c r="J1567" s="13" t="s">
        <v>1906</v>
      </c>
      <c r="K1567" s="13" t="s">
        <v>4678</v>
      </c>
      <c r="L1567" s="13" t="s">
        <v>3050</v>
      </c>
      <c r="M1567" s="60">
        <v>44743</v>
      </c>
      <c r="N1567" s="18">
        <f>VLOOKUP(A1567,'Master NJ LTC Rating'!$A:$S,19,FALSE)</f>
        <v>5</v>
      </c>
    </row>
    <row r="1568" spans="1:14" x14ac:dyDescent="0.35">
      <c r="A1568" s="13">
        <v>315365</v>
      </c>
      <c r="B1568" s="13" t="s">
        <v>893</v>
      </c>
      <c r="C1568" s="13" t="s">
        <v>894</v>
      </c>
      <c r="D1568" s="13" t="s">
        <v>895</v>
      </c>
      <c r="E1568" s="13" t="s">
        <v>21</v>
      </c>
      <c r="F1568" s="58">
        <v>7756</v>
      </c>
      <c r="G1568" s="13" t="s">
        <v>4722</v>
      </c>
      <c r="H1568" s="13" t="s">
        <v>1899</v>
      </c>
      <c r="I1568" s="13" t="s">
        <v>5094</v>
      </c>
      <c r="J1568" s="13" t="s">
        <v>1906</v>
      </c>
      <c r="K1568" s="13" t="s">
        <v>4678</v>
      </c>
      <c r="L1568" s="13" t="s">
        <v>3050</v>
      </c>
      <c r="M1568" s="60">
        <v>44743</v>
      </c>
      <c r="N1568" s="18">
        <f>VLOOKUP(A1568,'Master NJ LTC Rating'!$A:$S,19,FALSE)</f>
        <v>5</v>
      </c>
    </row>
    <row r="1569" spans="1:14" x14ac:dyDescent="0.35">
      <c r="A1569" s="13">
        <v>315365</v>
      </c>
      <c r="B1569" s="13" t="s">
        <v>893</v>
      </c>
      <c r="C1569" s="13" t="s">
        <v>894</v>
      </c>
      <c r="D1569" s="13" t="s">
        <v>895</v>
      </c>
      <c r="E1569" s="13" t="s">
        <v>21</v>
      </c>
      <c r="F1569" s="58">
        <v>7756</v>
      </c>
      <c r="G1569" s="13" t="s">
        <v>2010</v>
      </c>
      <c r="H1569" s="13" t="s">
        <v>1899</v>
      </c>
      <c r="I1569" s="13" t="s">
        <v>2330</v>
      </c>
      <c r="J1569" s="13" t="s">
        <v>1906</v>
      </c>
      <c r="K1569" s="13" t="s">
        <v>2328</v>
      </c>
      <c r="L1569" s="13" t="s">
        <v>3050</v>
      </c>
      <c r="M1569" s="60">
        <v>44743</v>
      </c>
      <c r="N1569" s="18">
        <f>VLOOKUP(A1569,'Master NJ LTC Rating'!$A:$S,19,FALSE)</f>
        <v>5</v>
      </c>
    </row>
    <row r="1570" spans="1:14" x14ac:dyDescent="0.35">
      <c r="A1570" s="13">
        <v>315365</v>
      </c>
      <c r="B1570" s="13" t="s">
        <v>893</v>
      </c>
      <c r="C1570" s="13" t="s">
        <v>894</v>
      </c>
      <c r="D1570" s="13" t="s">
        <v>895</v>
      </c>
      <c r="E1570" s="13" t="s">
        <v>21</v>
      </c>
      <c r="F1570" s="58">
        <v>7756</v>
      </c>
      <c r="G1570" s="13" t="s">
        <v>2010</v>
      </c>
      <c r="H1570" s="13" t="s">
        <v>1899</v>
      </c>
      <c r="I1570" s="13" t="s">
        <v>2206</v>
      </c>
      <c r="J1570" s="13" t="s">
        <v>1906</v>
      </c>
      <c r="K1570" s="13" t="s">
        <v>2328</v>
      </c>
      <c r="L1570" s="13" t="s">
        <v>3050</v>
      </c>
      <c r="M1570" s="60">
        <v>44743</v>
      </c>
      <c r="N1570" s="18">
        <f>VLOOKUP(A1570,'Master NJ LTC Rating'!$A:$S,19,FALSE)</f>
        <v>5</v>
      </c>
    </row>
    <row r="1571" spans="1:14" x14ac:dyDescent="0.35">
      <c r="A1571" s="13">
        <v>315365</v>
      </c>
      <c r="B1571" s="13" t="s">
        <v>893</v>
      </c>
      <c r="C1571" s="13" t="s">
        <v>894</v>
      </c>
      <c r="D1571" s="13" t="s">
        <v>895</v>
      </c>
      <c r="E1571" s="13" t="s">
        <v>21</v>
      </c>
      <c r="F1571" s="58">
        <v>7756</v>
      </c>
      <c r="G1571" s="13" t="s">
        <v>2010</v>
      </c>
      <c r="H1571" s="13" t="s">
        <v>1899</v>
      </c>
      <c r="I1571" s="13" t="s">
        <v>2207</v>
      </c>
      <c r="J1571" s="13" t="s">
        <v>1906</v>
      </c>
      <c r="K1571" s="13" t="s">
        <v>2328</v>
      </c>
      <c r="L1571" s="13" t="s">
        <v>3050</v>
      </c>
      <c r="M1571" s="60">
        <v>44743</v>
      </c>
      <c r="N1571" s="18">
        <f>VLOOKUP(A1571,'Master NJ LTC Rating'!$A:$S,19,FALSE)</f>
        <v>5</v>
      </c>
    </row>
    <row r="1572" spans="1:14" x14ac:dyDescent="0.35">
      <c r="A1572" s="13">
        <v>315365</v>
      </c>
      <c r="B1572" s="13" t="s">
        <v>893</v>
      </c>
      <c r="C1572" s="13" t="s">
        <v>894</v>
      </c>
      <c r="D1572" s="13" t="s">
        <v>895</v>
      </c>
      <c r="E1572" s="13" t="s">
        <v>21</v>
      </c>
      <c r="F1572" s="58">
        <v>7756</v>
      </c>
      <c r="G1572" s="13" t="s">
        <v>4722</v>
      </c>
      <c r="H1572" s="13" t="s">
        <v>1899</v>
      </c>
      <c r="I1572" s="13" t="s">
        <v>2208</v>
      </c>
      <c r="J1572" s="13" t="s">
        <v>1906</v>
      </c>
      <c r="K1572" s="13" t="s">
        <v>2328</v>
      </c>
      <c r="L1572" s="13" t="s">
        <v>3050</v>
      </c>
      <c r="M1572" s="60">
        <v>44743</v>
      </c>
      <c r="N1572" s="18">
        <f>VLOOKUP(A1572,'Master NJ LTC Rating'!$A:$S,19,FALSE)</f>
        <v>5</v>
      </c>
    </row>
    <row r="1573" spans="1:14" x14ac:dyDescent="0.35">
      <c r="A1573" s="13">
        <v>315365</v>
      </c>
      <c r="B1573" s="13" t="s">
        <v>893</v>
      </c>
      <c r="C1573" s="13" t="s">
        <v>894</v>
      </c>
      <c r="D1573" s="13" t="s">
        <v>895</v>
      </c>
      <c r="E1573" s="13" t="s">
        <v>21</v>
      </c>
      <c r="F1573" s="58">
        <v>7756</v>
      </c>
      <c r="G1573" s="13" t="s">
        <v>4722</v>
      </c>
      <c r="H1573" s="13" t="s">
        <v>1899</v>
      </c>
      <c r="I1573" s="13" t="s">
        <v>5093</v>
      </c>
      <c r="J1573" s="13" t="s">
        <v>1906</v>
      </c>
      <c r="K1573" s="13" t="s">
        <v>4678</v>
      </c>
      <c r="L1573" s="13" t="s">
        <v>3050</v>
      </c>
      <c r="M1573" s="60">
        <v>44743</v>
      </c>
      <c r="N1573" s="18">
        <f>VLOOKUP(A1573,'Master NJ LTC Rating'!$A:$S,19,FALSE)</f>
        <v>5</v>
      </c>
    </row>
    <row r="1574" spans="1:14" x14ac:dyDescent="0.35">
      <c r="A1574" s="13">
        <v>315365</v>
      </c>
      <c r="B1574" s="13" t="s">
        <v>893</v>
      </c>
      <c r="C1574" s="13" t="s">
        <v>894</v>
      </c>
      <c r="D1574" s="13" t="s">
        <v>895</v>
      </c>
      <c r="E1574" s="13" t="s">
        <v>21</v>
      </c>
      <c r="F1574" s="58">
        <v>7756</v>
      </c>
      <c r="G1574" s="13" t="s">
        <v>4722</v>
      </c>
      <c r="H1574" s="13" t="s">
        <v>1899</v>
      </c>
      <c r="I1574" s="13" t="s">
        <v>5092</v>
      </c>
      <c r="J1574" s="13" t="s">
        <v>1906</v>
      </c>
      <c r="K1574" s="13" t="s">
        <v>4678</v>
      </c>
      <c r="L1574" s="13" t="s">
        <v>3050</v>
      </c>
      <c r="M1574" s="60">
        <v>44743</v>
      </c>
      <c r="N1574" s="18">
        <f>VLOOKUP(A1574,'Master NJ LTC Rating'!$A:$S,19,FALSE)</f>
        <v>5</v>
      </c>
    </row>
    <row r="1575" spans="1:14" x14ac:dyDescent="0.35">
      <c r="A1575" s="13">
        <v>315365</v>
      </c>
      <c r="B1575" s="13" t="s">
        <v>893</v>
      </c>
      <c r="C1575" s="13" t="s">
        <v>894</v>
      </c>
      <c r="D1575" s="13" t="s">
        <v>895</v>
      </c>
      <c r="E1575" s="13" t="s">
        <v>21</v>
      </c>
      <c r="F1575" s="58">
        <v>7756</v>
      </c>
      <c r="G1575" s="13" t="s">
        <v>1917</v>
      </c>
      <c r="H1575" s="13" t="s">
        <v>1911</v>
      </c>
      <c r="I1575" s="13" t="s">
        <v>2199</v>
      </c>
      <c r="J1575" s="13" t="s">
        <v>1906</v>
      </c>
      <c r="K1575" s="13" t="s">
        <v>2328</v>
      </c>
      <c r="L1575" s="13" t="s">
        <v>3050</v>
      </c>
      <c r="M1575" s="60">
        <v>44743</v>
      </c>
      <c r="N1575" s="18">
        <f>VLOOKUP(A1575,'Master NJ LTC Rating'!$A:$S,19,FALSE)</f>
        <v>5</v>
      </c>
    </row>
    <row r="1576" spans="1:14" x14ac:dyDescent="0.35">
      <c r="A1576" s="13">
        <v>315365</v>
      </c>
      <c r="B1576" s="13" t="s">
        <v>893</v>
      </c>
      <c r="C1576" s="13" t="s">
        <v>894</v>
      </c>
      <c r="D1576" s="13" t="s">
        <v>895</v>
      </c>
      <c r="E1576" s="13" t="s">
        <v>21</v>
      </c>
      <c r="F1576" s="58">
        <v>7756</v>
      </c>
      <c r="G1576" s="13" t="s">
        <v>1904</v>
      </c>
      <c r="H1576" s="13" t="s">
        <v>1899</v>
      </c>
      <c r="I1576" s="13" t="s">
        <v>5091</v>
      </c>
      <c r="J1576" s="13" t="s">
        <v>1906</v>
      </c>
      <c r="K1576" s="13" t="s">
        <v>4678</v>
      </c>
      <c r="L1576" s="13" t="s">
        <v>3050</v>
      </c>
      <c r="M1576" s="60">
        <v>44743</v>
      </c>
      <c r="N1576" s="18">
        <f>VLOOKUP(A1576,'Master NJ LTC Rating'!$A:$S,19,FALSE)</f>
        <v>5</v>
      </c>
    </row>
    <row r="1577" spans="1:14" x14ac:dyDescent="0.35">
      <c r="A1577" s="13">
        <v>315365</v>
      </c>
      <c r="B1577" s="13" t="s">
        <v>893</v>
      </c>
      <c r="C1577" s="13" t="s">
        <v>894</v>
      </c>
      <c r="D1577" s="13" t="s">
        <v>895</v>
      </c>
      <c r="E1577" s="13" t="s">
        <v>21</v>
      </c>
      <c r="F1577" s="58">
        <v>7756</v>
      </c>
      <c r="G1577" s="13" t="s">
        <v>2010</v>
      </c>
      <c r="H1577" s="13" t="s">
        <v>1899</v>
      </c>
      <c r="I1577" s="13" t="s">
        <v>2209</v>
      </c>
      <c r="J1577" s="13" t="s">
        <v>1906</v>
      </c>
      <c r="K1577" s="13" t="s">
        <v>2328</v>
      </c>
      <c r="L1577" s="13" t="s">
        <v>3050</v>
      </c>
      <c r="M1577" s="60">
        <v>44743</v>
      </c>
      <c r="N1577" s="18">
        <f>VLOOKUP(A1577,'Master NJ LTC Rating'!$A:$S,19,FALSE)</f>
        <v>5</v>
      </c>
    </row>
    <row r="1578" spans="1:14" x14ac:dyDescent="0.35">
      <c r="A1578" s="13">
        <v>315365</v>
      </c>
      <c r="B1578" s="13" t="s">
        <v>893</v>
      </c>
      <c r="C1578" s="13" t="s">
        <v>894</v>
      </c>
      <c r="D1578" s="13" t="s">
        <v>895</v>
      </c>
      <c r="E1578" s="13" t="s">
        <v>21</v>
      </c>
      <c r="F1578" s="58">
        <v>7756</v>
      </c>
      <c r="G1578" s="13" t="s">
        <v>4722</v>
      </c>
      <c r="H1578" s="13" t="s">
        <v>1899</v>
      </c>
      <c r="I1578" s="13" t="s">
        <v>5090</v>
      </c>
      <c r="J1578" s="13" t="s">
        <v>1906</v>
      </c>
      <c r="K1578" s="13" t="s">
        <v>4678</v>
      </c>
      <c r="L1578" s="13" t="s">
        <v>3050</v>
      </c>
      <c r="M1578" s="60">
        <v>44743</v>
      </c>
      <c r="N1578" s="18">
        <f>VLOOKUP(A1578,'Master NJ LTC Rating'!$A:$S,19,FALSE)</f>
        <v>5</v>
      </c>
    </row>
    <row r="1579" spans="1:14" x14ac:dyDescent="0.35">
      <c r="A1579" s="13">
        <v>315365</v>
      </c>
      <c r="B1579" s="13" t="s">
        <v>893</v>
      </c>
      <c r="C1579" s="13" t="s">
        <v>894</v>
      </c>
      <c r="D1579" s="13" t="s">
        <v>895</v>
      </c>
      <c r="E1579" s="13" t="s">
        <v>21</v>
      </c>
      <c r="F1579" s="58">
        <v>7756</v>
      </c>
      <c r="G1579" s="13" t="s">
        <v>4722</v>
      </c>
      <c r="H1579" s="13" t="s">
        <v>1899</v>
      </c>
      <c r="I1579" s="13" t="s">
        <v>5089</v>
      </c>
      <c r="J1579" s="13" t="s">
        <v>1906</v>
      </c>
      <c r="K1579" s="13" t="s">
        <v>4678</v>
      </c>
      <c r="L1579" s="13" t="s">
        <v>3050</v>
      </c>
      <c r="M1579" s="60">
        <v>44743</v>
      </c>
      <c r="N1579" s="18">
        <f>VLOOKUP(A1579,'Master NJ LTC Rating'!$A:$S,19,FALSE)</f>
        <v>5</v>
      </c>
    </row>
    <row r="1580" spans="1:14" x14ac:dyDescent="0.35">
      <c r="A1580" s="13">
        <v>315365</v>
      </c>
      <c r="B1580" s="13" t="s">
        <v>893</v>
      </c>
      <c r="C1580" s="13" t="s">
        <v>894</v>
      </c>
      <c r="D1580" s="13" t="s">
        <v>895</v>
      </c>
      <c r="E1580" s="13" t="s">
        <v>21</v>
      </c>
      <c r="F1580" s="58">
        <v>7756</v>
      </c>
      <c r="G1580" s="13" t="s">
        <v>4722</v>
      </c>
      <c r="H1580" s="13" t="s">
        <v>1899</v>
      </c>
      <c r="I1580" s="13" t="s">
        <v>5088</v>
      </c>
      <c r="J1580" s="13" t="s">
        <v>1906</v>
      </c>
      <c r="K1580" s="13" t="s">
        <v>4678</v>
      </c>
      <c r="L1580" s="13" t="s">
        <v>3050</v>
      </c>
      <c r="M1580" s="60">
        <v>44743</v>
      </c>
      <c r="N1580" s="18">
        <f>VLOOKUP(A1580,'Master NJ LTC Rating'!$A:$S,19,FALSE)</f>
        <v>5</v>
      </c>
    </row>
    <row r="1581" spans="1:14" x14ac:dyDescent="0.35">
      <c r="A1581" s="13">
        <v>315365</v>
      </c>
      <c r="B1581" s="13" t="s">
        <v>893</v>
      </c>
      <c r="C1581" s="13" t="s">
        <v>894</v>
      </c>
      <c r="D1581" s="13" t="s">
        <v>895</v>
      </c>
      <c r="E1581" s="13" t="s">
        <v>21</v>
      </c>
      <c r="F1581" s="58">
        <v>7756</v>
      </c>
      <c r="G1581" s="13" t="s">
        <v>2010</v>
      </c>
      <c r="H1581" s="13" t="s">
        <v>1899</v>
      </c>
      <c r="I1581" s="13" t="s">
        <v>2210</v>
      </c>
      <c r="J1581" s="13" t="s">
        <v>1906</v>
      </c>
      <c r="K1581" s="13" t="s">
        <v>2328</v>
      </c>
      <c r="L1581" s="13" t="s">
        <v>3050</v>
      </c>
      <c r="M1581" s="60">
        <v>44743</v>
      </c>
      <c r="N1581" s="18">
        <f>VLOOKUP(A1581,'Master NJ LTC Rating'!$A:$S,19,FALSE)</f>
        <v>5</v>
      </c>
    </row>
    <row r="1582" spans="1:14" x14ac:dyDescent="0.35">
      <c r="A1582" s="13">
        <v>315501</v>
      </c>
      <c r="B1582" s="13" t="s">
        <v>940</v>
      </c>
      <c r="C1582" s="13" t="s">
        <v>941</v>
      </c>
      <c r="D1582" s="13" t="s">
        <v>763</v>
      </c>
      <c r="E1582" s="13" t="s">
        <v>21</v>
      </c>
      <c r="F1582" s="58">
        <v>7719</v>
      </c>
      <c r="G1582" s="13" t="s">
        <v>1908</v>
      </c>
      <c r="H1582" s="13" t="s">
        <v>1899</v>
      </c>
      <c r="I1582" s="13" t="s">
        <v>2214</v>
      </c>
      <c r="J1582" s="13" t="s">
        <v>1906</v>
      </c>
      <c r="K1582" s="13" t="s">
        <v>2328</v>
      </c>
      <c r="L1582" s="13" t="s">
        <v>3450</v>
      </c>
      <c r="M1582" s="60">
        <v>44743</v>
      </c>
      <c r="N1582" s="18">
        <f>VLOOKUP(A1582,'Master NJ LTC Rating'!$A:$S,19,FALSE)</f>
        <v>5</v>
      </c>
    </row>
    <row r="1583" spans="1:14" x14ac:dyDescent="0.35">
      <c r="A1583" s="13">
        <v>315501</v>
      </c>
      <c r="B1583" s="13" t="s">
        <v>940</v>
      </c>
      <c r="C1583" s="13" t="s">
        <v>941</v>
      </c>
      <c r="D1583" s="13" t="s">
        <v>763</v>
      </c>
      <c r="E1583" s="13" t="s">
        <v>21</v>
      </c>
      <c r="F1583" s="58">
        <v>7719</v>
      </c>
      <c r="G1583" s="13" t="s">
        <v>4722</v>
      </c>
      <c r="H1583" s="13" t="s">
        <v>1899</v>
      </c>
      <c r="I1583" s="13" t="s">
        <v>2686</v>
      </c>
      <c r="J1583" s="13" t="s">
        <v>1906</v>
      </c>
      <c r="K1583" s="13" t="s">
        <v>4678</v>
      </c>
      <c r="L1583" s="13" t="s">
        <v>3450</v>
      </c>
      <c r="M1583" s="60">
        <v>44743</v>
      </c>
      <c r="N1583" s="18">
        <f>VLOOKUP(A1583,'Master NJ LTC Rating'!$A:$S,19,FALSE)</f>
        <v>5</v>
      </c>
    </row>
    <row r="1584" spans="1:14" x14ac:dyDescent="0.35">
      <c r="A1584" s="13">
        <v>315501</v>
      </c>
      <c r="B1584" s="13" t="s">
        <v>940</v>
      </c>
      <c r="C1584" s="13" t="s">
        <v>941</v>
      </c>
      <c r="D1584" s="13" t="s">
        <v>763</v>
      </c>
      <c r="E1584" s="13" t="s">
        <v>21</v>
      </c>
      <c r="F1584" s="58">
        <v>7719</v>
      </c>
      <c r="G1584" s="13" t="s">
        <v>4722</v>
      </c>
      <c r="H1584" s="13" t="s">
        <v>1899</v>
      </c>
      <c r="I1584" s="13" t="s">
        <v>5098</v>
      </c>
      <c r="J1584" s="13" t="s">
        <v>1906</v>
      </c>
      <c r="K1584" s="13" t="s">
        <v>4678</v>
      </c>
      <c r="L1584" s="13" t="s">
        <v>3450</v>
      </c>
      <c r="M1584" s="60">
        <v>44743</v>
      </c>
      <c r="N1584" s="18">
        <f>VLOOKUP(A1584,'Master NJ LTC Rating'!$A:$S,19,FALSE)</f>
        <v>5</v>
      </c>
    </row>
    <row r="1585" spans="1:14" x14ac:dyDescent="0.35">
      <c r="A1585" s="13">
        <v>315501</v>
      </c>
      <c r="B1585" s="13" t="s">
        <v>940</v>
      </c>
      <c r="C1585" s="13" t="s">
        <v>941</v>
      </c>
      <c r="D1585" s="13" t="s">
        <v>763</v>
      </c>
      <c r="E1585" s="13" t="s">
        <v>21</v>
      </c>
      <c r="F1585" s="58">
        <v>7719</v>
      </c>
      <c r="G1585" s="13" t="s">
        <v>4722</v>
      </c>
      <c r="H1585" s="13" t="s">
        <v>1899</v>
      </c>
      <c r="I1585" s="13" t="s">
        <v>5097</v>
      </c>
      <c r="J1585" s="13" t="s">
        <v>1906</v>
      </c>
      <c r="K1585" s="13" t="s">
        <v>4678</v>
      </c>
      <c r="L1585" s="13" t="s">
        <v>3450</v>
      </c>
      <c r="M1585" s="60">
        <v>44743</v>
      </c>
      <c r="N1585" s="18">
        <f>VLOOKUP(A1585,'Master NJ LTC Rating'!$A:$S,19,FALSE)</f>
        <v>5</v>
      </c>
    </row>
    <row r="1586" spans="1:14" x14ac:dyDescent="0.35">
      <c r="A1586" s="13">
        <v>315501</v>
      </c>
      <c r="B1586" s="13" t="s">
        <v>940</v>
      </c>
      <c r="C1586" s="13" t="s">
        <v>941</v>
      </c>
      <c r="D1586" s="13" t="s">
        <v>763</v>
      </c>
      <c r="E1586" s="13" t="s">
        <v>21</v>
      </c>
      <c r="F1586" s="58">
        <v>7719</v>
      </c>
      <c r="G1586" s="13" t="s">
        <v>1904</v>
      </c>
      <c r="H1586" s="13" t="s">
        <v>1899</v>
      </c>
      <c r="I1586" s="13" t="s">
        <v>2211</v>
      </c>
      <c r="J1586" s="13" t="s">
        <v>1906</v>
      </c>
      <c r="K1586" s="13" t="s">
        <v>2328</v>
      </c>
      <c r="L1586" s="13" t="s">
        <v>3450</v>
      </c>
      <c r="M1586" s="60">
        <v>44743</v>
      </c>
      <c r="N1586" s="18">
        <f>VLOOKUP(A1586,'Master NJ LTC Rating'!$A:$S,19,FALSE)</f>
        <v>5</v>
      </c>
    </row>
    <row r="1587" spans="1:14" x14ac:dyDescent="0.35">
      <c r="A1587" s="13">
        <v>315501</v>
      </c>
      <c r="B1587" s="13" t="s">
        <v>940</v>
      </c>
      <c r="C1587" s="13" t="s">
        <v>941</v>
      </c>
      <c r="D1587" s="13" t="s">
        <v>763</v>
      </c>
      <c r="E1587" s="13" t="s">
        <v>21</v>
      </c>
      <c r="F1587" s="58">
        <v>7719</v>
      </c>
      <c r="G1587" s="13" t="s">
        <v>4722</v>
      </c>
      <c r="H1587" s="13" t="s">
        <v>1899</v>
      </c>
      <c r="I1587" s="13" t="s">
        <v>2200</v>
      </c>
      <c r="J1587" s="13" t="s">
        <v>1906</v>
      </c>
      <c r="K1587" s="13" t="s">
        <v>2328</v>
      </c>
      <c r="L1587" s="13" t="s">
        <v>3450</v>
      </c>
      <c r="M1587" s="60">
        <v>44743</v>
      </c>
      <c r="N1587" s="18">
        <f>VLOOKUP(A1587,'Master NJ LTC Rating'!$A:$S,19,FALSE)</f>
        <v>5</v>
      </c>
    </row>
    <row r="1588" spans="1:14" x14ac:dyDescent="0.35">
      <c r="A1588" s="13">
        <v>315501</v>
      </c>
      <c r="B1588" s="13" t="s">
        <v>940</v>
      </c>
      <c r="C1588" s="13" t="s">
        <v>941</v>
      </c>
      <c r="D1588" s="13" t="s">
        <v>763</v>
      </c>
      <c r="E1588" s="13" t="s">
        <v>21</v>
      </c>
      <c r="F1588" s="58">
        <v>7719</v>
      </c>
      <c r="G1588" s="13" t="s">
        <v>4722</v>
      </c>
      <c r="H1588" s="13" t="s">
        <v>1899</v>
      </c>
      <c r="I1588" s="13" t="s">
        <v>2201</v>
      </c>
      <c r="J1588" s="13" t="s">
        <v>1906</v>
      </c>
      <c r="K1588" s="13" t="s">
        <v>2328</v>
      </c>
      <c r="L1588" s="13" t="s">
        <v>3450</v>
      </c>
      <c r="M1588" s="60">
        <v>44743</v>
      </c>
      <c r="N1588" s="18">
        <f>VLOOKUP(A1588,'Master NJ LTC Rating'!$A:$S,19,FALSE)</f>
        <v>5</v>
      </c>
    </row>
    <row r="1589" spans="1:14" x14ac:dyDescent="0.35">
      <c r="A1589" s="13">
        <v>315501</v>
      </c>
      <c r="B1589" s="13" t="s">
        <v>940</v>
      </c>
      <c r="C1589" s="13" t="s">
        <v>941</v>
      </c>
      <c r="D1589" s="13" t="s">
        <v>763</v>
      </c>
      <c r="E1589" s="13" t="s">
        <v>21</v>
      </c>
      <c r="F1589" s="58">
        <v>7719</v>
      </c>
      <c r="G1589" s="13" t="s">
        <v>2010</v>
      </c>
      <c r="H1589" s="13" t="s">
        <v>1899</v>
      </c>
      <c r="I1589" s="13" t="s">
        <v>2202</v>
      </c>
      <c r="J1589" s="13" t="s">
        <v>1906</v>
      </c>
      <c r="K1589" s="13" t="s">
        <v>2203</v>
      </c>
      <c r="L1589" s="13" t="s">
        <v>3450</v>
      </c>
      <c r="M1589" s="60">
        <v>44743</v>
      </c>
      <c r="N1589" s="18">
        <f>VLOOKUP(A1589,'Master NJ LTC Rating'!$A:$S,19,FALSE)</f>
        <v>5</v>
      </c>
    </row>
    <row r="1590" spans="1:14" x14ac:dyDescent="0.35">
      <c r="A1590" s="13">
        <v>315501</v>
      </c>
      <c r="B1590" s="13" t="s">
        <v>940</v>
      </c>
      <c r="C1590" s="13" t="s">
        <v>941</v>
      </c>
      <c r="D1590" s="13" t="s">
        <v>763</v>
      </c>
      <c r="E1590" s="13" t="s">
        <v>21</v>
      </c>
      <c r="F1590" s="58">
        <v>7719</v>
      </c>
      <c r="G1590" s="13" t="s">
        <v>2010</v>
      </c>
      <c r="H1590" s="13" t="s">
        <v>1899</v>
      </c>
      <c r="I1590" s="13" t="s">
        <v>2204</v>
      </c>
      <c r="J1590" s="13" t="s">
        <v>1906</v>
      </c>
      <c r="K1590" s="13" t="s">
        <v>2328</v>
      </c>
      <c r="L1590" s="13" t="s">
        <v>3450</v>
      </c>
      <c r="M1590" s="60">
        <v>44743</v>
      </c>
      <c r="N1590" s="18">
        <f>VLOOKUP(A1590,'Master NJ LTC Rating'!$A:$S,19,FALSE)</f>
        <v>5</v>
      </c>
    </row>
    <row r="1591" spans="1:14" x14ac:dyDescent="0.35">
      <c r="A1591" s="13">
        <v>315501</v>
      </c>
      <c r="B1591" s="13" t="s">
        <v>940</v>
      </c>
      <c r="C1591" s="13" t="s">
        <v>941</v>
      </c>
      <c r="D1591" s="13" t="s">
        <v>763</v>
      </c>
      <c r="E1591" s="13" t="s">
        <v>21</v>
      </c>
      <c r="F1591" s="58">
        <v>7719</v>
      </c>
      <c r="G1591" s="13" t="s">
        <v>1898</v>
      </c>
      <c r="H1591" s="13" t="s">
        <v>1911</v>
      </c>
      <c r="I1591" s="13" t="s">
        <v>2196</v>
      </c>
      <c r="J1591" s="59">
        <v>1</v>
      </c>
      <c r="K1591" s="13" t="s">
        <v>2328</v>
      </c>
      <c r="L1591" s="13" t="s">
        <v>3450</v>
      </c>
      <c r="M1591" s="60">
        <v>44743</v>
      </c>
      <c r="N1591" s="18">
        <f>VLOOKUP(A1591,'Master NJ LTC Rating'!$A:$S,19,FALSE)</f>
        <v>5</v>
      </c>
    </row>
    <row r="1592" spans="1:14" x14ac:dyDescent="0.35">
      <c r="A1592" s="13">
        <v>315501</v>
      </c>
      <c r="B1592" s="13" t="s">
        <v>940</v>
      </c>
      <c r="C1592" s="13" t="s">
        <v>941</v>
      </c>
      <c r="D1592" s="13" t="s">
        <v>763</v>
      </c>
      <c r="E1592" s="13" t="s">
        <v>21</v>
      </c>
      <c r="F1592" s="58">
        <v>7719</v>
      </c>
      <c r="G1592" s="13" t="s">
        <v>1904</v>
      </c>
      <c r="H1592" s="13" t="s">
        <v>1899</v>
      </c>
      <c r="I1592" s="13" t="s">
        <v>2212</v>
      </c>
      <c r="J1592" s="13" t="s">
        <v>1906</v>
      </c>
      <c r="K1592" s="13" t="s">
        <v>2703</v>
      </c>
      <c r="L1592" s="13" t="s">
        <v>3450</v>
      </c>
      <c r="M1592" s="60">
        <v>44743</v>
      </c>
      <c r="N1592" s="18">
        <f>VLOOKUP(A1592,'Master NJ LTC Rating'!$A:$S,19,FALSE)</f>
        <v>5</v>
      </c>
    </row>
    <row r="1593" spans="1:14" x14ac:dyDescent="0.35">
      <c r="A1593" s="13">
        <v>315501</v>
      </c>
      <c r="B1593" s="13" t="s">
        <v>940</v>
      </c>
      <c r="C1593" s="13" t="s">
        <v>941</v>
      </c>
      <c r="D1593" s="13" t="s">
        <v>763</v>
      </c>
      <c r="E1593" s="13" t="s">
        <v>21</v>
      </c>
      <c r="F1593" s="58">
        <v>7719</v>
      </c>
      <c r="G1593" s="13" t="s">
        <v>4722</v>
      </c>
      <c r="H1593" s="13" t="s">
        <v>1899</v>
      </c>
      <c r="I1593" s="13" t="s">
        <v>5096</v>
      </c>
      <c r="J1593" s="13" t="s">
        <v>1906</v>
      </c>
      <c r="K1593" s="13" t="s">
        <v>4678</v>
      </c>
      <c r="L1593" s="13" t="s">
        <v>3450</v>
      </c>
      <c r="M1593" s="60">
        <v>44743</v>
      </c>
      <c r="N1593" s="18">
        <f>VLOOKUP(A1593,'Master NJ LTC Rating'!$A:$S,19,FALSE)</f>
        <v>5</v>
      </c>
    </row>
    <row r="1594" spans="1:14" x14ac:dyDescent="0.35">
      <c r="A1594" s="13">
        <v>315501</v>
      </c>
      <c r="B1594" s="13" t="s">
        <v>940</v>
      </c>
      <c r="C1594" s="13" t="s">
        <v>941</v>
      </c>
      <c r="D1594" s="13" t="s">
        <v>763</v>
      </c>
      <c r="E1594" s="13" t="s">
        <v>21</v>
      </c>
      <c r="F1594" s="58">
        <v>7719</v>
      </c>
      <c r="G1594" s="13" t="s">
        <v>4722</v>
      </c>
      <c r="H1594" s="13" t="s">
        <v>1899</v>
      </c>
      <c r="I1594" s="13" t="s">
        <v>5095</v>
      </c>
      <c r="J1594" s="13" t="s">
        <v>1906</v>
      </c>
      <c r="K1594" s="13" t="s">
        <v>4678</v>
      </c>
      <c r="L1594" s="13" t="s">
        <v>3450</v>
      </c>
      <c r="M1594" s="60">
        <v>44743</v>
      </c>
      <c r="N1594" s="18">
        <f>VLOOKUP(A1594,'Master NJ LTC Rating'!$A:$S,19,FALSE)</f>
        <v>5</v>
      </c>
    </row>
    <row r="1595" spans="1:14" x14ac:dyDescent="0.35">
      <c r="A1595" s="13">
        <v>315501</v>
      </c>
      <c r="B1595" s="13" t="s">
        <v>940</v>
      </c>
      <c r="C1595" s="13" t="s">
        <v>941</v>
      </c>
      <c r="D1595" s="13" t="s">
        <v>763</v>
      </c>
      <c r="E1595" s="13" t="s">
        <v>21</v>
      </c>
      <c r="F1595" s="58">
        <v>7719</v>
      </c>
      <c r="G1595" s="13" t="s">
        <v>4722</v>
      </c>
      <c r="H1595" s="13" t="s">
        <v>1899</v>
      </c>
      <c r="I1595" s="13" t="s">
        <v>5094</v>
      </c>
      <c r="J1595" s="13" t="s">
        <v>1906</v>
      </c>
      <c r="K1595" s="13" t="s">
        <v>4678</v>
      </c>
      <c r="L1595" s="13" t="s">
        <v>3450</v>
      </c>
      <c r="M1595" s="60">
        <v>44743</v>
      </c>
      <c r="N1595" s="18">
        <f>VLOOKUP(A1595,'Master NJ LTC Rating'!$A:$S,19,FALSE)</f>
        <v>5</v>
      </c>
    </row>
    <row r="1596" spans="1:14" x14ac:dyDescent="0.35">
      <c r="A1596" s="13">
        <v>315501</v>
      </c>
      <c r="B1596" s="13" t="s">
        <v>940</v>
      </c>
      <c r="C1596" s="13" t="s">
        <v>941</v>
      </c>
      <c r="D1596" s="13" t="s">
        <v>763</v>
      </c>
      <c r="E1596" s="13" t="s">
        <v>21</v>
      </c>
      <c r="F1596" s="58">
        <v>7719</v>
      </c>
      <c r="G1596" s="13" t="s">
        <v>2010</v>
      </c>
      <c r="H1596" s="13" t="s">
        <v>1899</v>
      </c>
      <c r="I1596" s="13" t="s">
        <v>2330</v>
      </c>
      <c r="J1596" s="13" t="s">
        <v>1906</v>
      </c>
      <c r="K1596" s="13" t="s">
        <v>2328</v>
      </c>
      <c r="L1596" s="13" t="s">
        <v>3450</v>
      </c>
      <c r="M1596" s="60">
        <v>44743</v>
      </c>
      <c r="N1596" s="18">
        <f>VLOOKUP(A1596,'Master NJ LTC Rating'!$A:$S,19,FALSE)</f>
        <v>5</v>
      </c>
    </row>
    <row r="1597" spans="1:14" x14ac:dyDescent="0.35">
      <c r="A1597" s="13">
        <v>315501</v>
      </c>
      <c r="B1597" s="13" t="s">
        <v>940</v>
      </c>
      <c r="C1597" s="13" t="s">
        <v>941</v>
      </c>
      <c r="D1597" s="13" t="s">
        <v>763</v>
      </c>
      <c r="E1597" s="13" t="s">
        <v>21</v>
      </c>
      <c r="F1597" s="58">
        <v>7719</v>
      </c>
      <c r="G1597" s="13" t="s">
        <v>2010</v>
      </c>
      <c r="H1597" s="13" t="s">
        <v>1899</v>
      </c>
      <c r="I1597" s="13" t="s">
        <v>2206</v>
      </c>
      <c r="J1597" s="13" t="s">
        <v>1906</v>
      </c>
      <c r="K1597" s="13" t="s">
        <v>2328</v>
      </c>
      <c r="L1597" s="13" t="s">
        <v>3450</v>
      </c>
      <c r="M1597" s="60">
        <v>44743</v>
      </c>
      <c r="N1597" s="18">
        <f>VLOOKUP(A1597,'Master NJ LTC Rating'!$A:$S,19,FALSE)</f>
        <v>5</v>
      </c>
    </row>
    <row r="1598" spans="1:14" x14ac:dyDescent="0.35">
      <c r="A1598" s="13">
        <v>315501</v>
      </c>
      <c r="B1598" s="13" t="s">
        <v>940</v>
      </c>
      <c r="C1598" s="13" t="s">
        <v>941</v>
      </c>
      <c r="D1598" s="13" t="s">
        <v>763</v>
      </c>
      <c r="E1598" s="13" t="s">
        <v>21</v>
      </c>
      <c r="F1598" s="58">
        <v>7719</v>
      </c>
      <c r="G1598" s="13" t="s">
        <v>2010</v>
      </c>
      <c r="H1598" s="13" t="s">
        <v>1899</v>
      </c>
      <c r="I1598" s="13" t="s">
        <v>2207</v>
      </c>
      <c r="J1598" s="13" t="s">
        <v>1906</v>
      </c>
      <c r="K1598" s="13" t="s">
        <v>2328</v>
      </c>
      <c r="L1598" s="13" t="s">
        <v>3450</v>
      </c>
      <c r="M1598" s="60">
        <v>44743</v>
      </c>
      <c r="N1598" s="18">
        <f>VLOOKUP(A1598,'Master NJ LTC Rating'!$A:$S,19,FALSE)</f>
        <v>5</v>
      </c>
    </row>
    <row r="1599" spans="1:14" x14ac:dyDescent="0.35">
      <c r="A1599" s="13">
        <v>315501</v>
      </c>
      <c r="B1599" s="13" t="s">
        <v>940</v>
      </c>
      <c r="C1599" s="13" t="s">
        <v>941</v>
      </c>
      <c r="D1599" s="13" t="s">
        <v>763</v>
      </c>
      <c r="E1599" s="13" t="s">
        <v>21</v>
      </c>
      <c r="F1599" s="58">
        <v>7719</v>
      </c>
      <c r="G1599" s="13" t="s">
        <v>4722</v>
      </c>
      <c r="H1599" s="13" t="s">
        <v>1899</v>
      </c>
      <c r="I1599" s="13" t="s">
        <v>2208</v>
      </c>
      <c r="J1599" s="13" t="s">
        <v>1906</v>
      </c>
      <c r="K1599" s="13" t="s">
        <v>2328</v>
      </c>
      <c r="L1599" s="13" t="s">
        <v>3450</v>
      </c>
      <c r="M1599" s="60">
        <v>44743</v>
      </c>
      <c r="N1599" s="18">
        <f>VLOOKUP(A1599,'Master NJ LTC Rating'!$A:$S,19,FALSE)</f>
        <v>5</v>
      </c>
    </row>
    <row r="1600" spans="1:14" x14ac:dyDescent="0.35">
      <c r="A1600" s="13">
        <v>315501</v>
      </c>
      <c r="B1600" s="13" t="s">
        <v>940</v>
      </c>
      <c r="C1600" s="13" t="s">
        <v>941</v>
      </c>
      <c r="D1600" s="13" t="s">
        <v>763</v>
      </c>
      <c r="E1600" s="13" t="s">
        <v>21</v>
      </c>
      <c r="F1600" s="58">
        <v>7719</v>
      </c>
      <c r="G1600" s="13" t="s">
        <v>4722</v>
      </c>
      <c r="H1600" s="13" t="s">
        <v>1899</v>
      </c>
      <c r="I1600" s="13" t="s">
        <v>5093</v>
      </c>
      <c r="J1600" s="13" t="s">
        <v>1906</v>
      </c>
      <c r="K1600" s="13" t="s">
        <v>4678</v>
      </c>
      <c r="L1600" s="13" t="s">
        <v>3450</v>
      </c>
      <c r="M1600" s="60">
        <v>44743</v>
      </c>
      <c r="N1600" s="18">
        <f>VLOOKUP(A1600,'Master NJ LTC Rating'!$A:$S,19,FALSE)</f>
        <v>5</v>
      </c>
    </row>
    <row r="1601" spans="1:14" x14ac:dyDescent="0.35">
      <c r="A1601" s="13">
        <v>315501</v>
      </c>
      <c r="B1601" s="13" t="s">
        <v>940</v>
      </c>
      <c r="C1601" s="13" t="s">
        <v>941</v>
      </c>
      <c r="D1601" s="13" t="s">
        <v>763</v>
      </c>
      <c r="E1601" s="13" t="s">
        <v>21</v>
      </c>
      <c r="F1601" s="58">
        <v>7719</v>
      </c>
      <c r="G1601" s="13" t="s">
        <v>4722</v>
      </c>
      <c r="H1601" s="13" t="s">
        <v>1899</v>
      </c>
      <c r="I1601" s="13" t="s">
        <v>5092</v>
      </c>
      <c r="J1601" s="13" t="s">
        <v>1906</v>
      </c>
      <c r="K1601" s="13" t="s">
        <v>4678</v>
      </c>
      <c r="L1601" s="13" t="s">
        <v>3450</v>
      </c>
      <c r="M1601" s="60">
        <v>44743</v>
      </c>
      <c r="N1601" s="18">
        <f>VLOOKUP(A1601,'Master NJ LTC Rating'!$A:$S,19,FALSE)</f>
        <v>5</v>
      </c>
    </row>
    <row r="1602" spans="1:14" x14ac:dyDescent="0.35">
      <c r="A1602" s="13">
        <v>315501</v>
      </c>
      <c r="B1602" s="13" t="s">
        <v>940</v>
      </c>
      <c r="C1602" s="13" t="s">
        <v>941</v>
      </c>
      <c r="D1602" s="13" t="s">
        <v>763</v>
      </c>
      <c r="E1602" s="13" t="s">
        <v>21</v>
      </c>
      <c r="F1602" s="58">
        <v>7719</v>
      </c>
      <c r="G1602" s="13" t="s">
        <v>1917</v>
      </c>
      <c r="H1602" s="13" t="s">
        <v>1911</v>
      </c>
      <c r="I1602" s="13" t="s">
        <v>2199</v>
      </c>
      <c r="J1602" s="13" t="s">
        <v>1906</v>
      </c>
      <c r="K1602" s="13" t="s">
        <v>2328</v>
      </c>
      <c r="L1602" s="13" t="s">
        <v>3450</v>
      </c>
      <c r="M1602" s="60">
        <v>44743</v>
      </c>
      <c r="N1602" s="18">
        <f>VLOOKUP(A1602,'Master NJ LTC Rating'!$A:$S,19,FALSE)</f>
        <v>5</v>
      </c>
    </row>
    <row r="1603" spans="1:14" x14ac:dyDescent="0.35">
      <c r="A1603" s="13">
        <v>315501</v>
      </c>
      <c r="B1603" s="13" t="s">
        <v>940</v>
      </c>
      <c r="C1603" s="13" t="s">
        <v>941</v>
      </c>
      <c r="D1603" s="13" t="s">
        <v>763</v>
      </c>
      <c r="E1603" s="13" t="s">
        <v>21</v>
      </c>
      <c r="F1603" s="58">
        <v>7719</v>
      </c>
      <c r="G1603" s="13" t="s">
        <v>4722</v>
      </c>
      <c r="H1603" s="13" t="s">
        <v>1899</v>
      </c>
      <c r="I1603" s="13" t="s">
        <v>5091</v>
      </c>
      <c r="J1603" s="13" t="s">
        <v>1906</v>
      </c>
      <c r="K1603" s="13" t="s">
        <v>4678</v>
      </c>
      <c r="L1603" s="13" t="s">
        <v>3450</v>
      </c>
      <c r="M1603" s="60">
        <v>44743</v>
      </c>
      <c r="N1603" s="18">
        <f>VLOOKUP(A1603,'Master NJ LTC Rating'!$A:$S,19,FALSE)</f>
        <v>5</v>
      </c>
    </row>
    <row r="1604" spans="1:14" x14ac:dyDescent="0.35">
      <c r="A1604" s="13">
        <v>315501</v>
      </c>
      <c r="B1604" s="13" t="s">
        <v>940</v>
      </c>
      <c r="C1604" s="13" t="s">
        <v>941</v>
      </c>
      <c r="D1604" s="13" t="s">
        <v>763</v>
      </c>
      <c r="E1604" s="13" t="s">
        <v>21</v>
      </c>
      <c r="F1604" s="58">
        <v>7719</v>
      </c>
      <c r="G1604" s="13" t="s">
        <v>2010</v>
      </c>
      <c r="H1604" s="13" t="s">
        <v>1899</v>
      </c>
      <c r="I1604" s="13" t="s">
        <v>2209</v>
      </c>
      <c r="J1604" s="13" t="s">
        <v>1906</v>
      </c>
      <c r="K1604" s="13" t="s">
        <v>2328</v>
      </c>
      <c r="L1604" s="13" t="s">
        <v>3450</v>
      </c>
      <c r="M1604" s="60">
        <v>44743</v>
      </c>
      <c r="N1604" s="18">
        <f>VLOOKUP(A1604,'Master NJ LTC Rating'!$A:$S,19,FALSE)</f>
        <v>5</v>
      </c>
    </row>
    <row r="1605" spans="1:14" x14ac:dyDescent="0.35">
      <c r="A1605" s="13">
        <v>315501</v>
      </c>
      <c r="B1605" s="13" t="s">
        <v>940</v>
      </c>
      <c r="C1605" s="13" t="s">
        <v>941</v>
      </c>
      <c r="D1605" s="13" t="s">
        <v>763</v>
      </c>
      <c r="E1605" s="13" t="s">
        <v>21</v>
      </c>
      <c r="F1605" s="58">
        <v>7719</v>
      </c>
      <c r="G1605" s="13" t="s">
        <v>4722</v>
      </c>
      <c r="H1605" s="13" t="s">
        <v>1899</v>
      </c>
      <c r="I1605" s="13" t="s">
        <v>5090</v>
      </c>
      <c r="J1605" s="13" t="s">
        <v>1906</v>
      </c>
      <c r="K1605" s="13" t="s">
        <v>4678</v>
      </c>
      <c r="L1605" s="13" t="s">
        <v>3450</v>
      </c>
      <c r="M1605" s="60">
        <v>44743</v>
      </c>
      <c r="N1605" s="18">
        <f>VLOOKUP(A1605,'Master NJ LTC Rating'!$A:$S,19,FALSE)</f>
        <v>5</v>
      </c>
    </row>
    <row r="1606" spans="1:14" x14ac:dyDescent="0.35">
      <c r="A1606" s="13">
        <v>315501</v>
      </c>
      <c r="B1606" s="13" t="s">
        <v>940</v>
      </c>
      <c r="C1606" s="13" t="s">
        <v>941</v>
      </c>
      <c r="D1606" s="13" t="s">
        <v>763</v>
      </c>
      <c r="E1606" s="13" t="s">
        <v>21</v>
      </c>
      <c r="F1606" s="58">
        <v>7719</v>
      </c>
      <c r="G1606" s="13" t="s">
        <v>4722</v>
      </c>
      <c r="H1606" s="13" t="s">
        <v>1899</v>
      </c>
      <c r="I1606" s="13" t="s">
        <v>5089</v>
      </c>
      <c r="J1606" s="13" t="s">
        <v>1906</v>
      </c>
      <c r="K1606" s="13" t="s">
        <v>4678</v>
      </c>
      <c r="L1606" s="13" t="s">
        <v>3450</v>
      </c>
      <c r="M1606" s="60">
        <v>44743</v>
      </c>
      <c r="N1606" s="18">
        <f>VLOOKUP(A1606,'Master NJ LTC Rating'!$A:$S,19,FALSE)</f>
        <v>5</v>
      </c>
    </row>
    <row r="1607" spans="1:14" x14ac:dyDescent="0.35">
      <c r="A1607" s="13">
        <v>315501</v>
      </c>
      <c r="B1607" s="13" t="s">
        <v>940</v>
      </c>
      <c r="C1607" s="13" t="s">
        <v>941</v>
      </c>
      <c r="D1607" s="13" t="s">
        <v>763</v>
      </c>
      <c r="E1607" s="13" t="s">
        <v>21</v>
      </c>
      <c r="F1607" s="58">
        <v>7719</v>
      </c>
      <c r="G1607" s="13" t="s">
        <v>4722</v>
      </c>
      <c r="H1607" s="13" t="s">
        <v>1899</v>
      </c>
      <c r="I1607" s="13" t="s">
        <v>5088</v>
      </c>
      <c r="J1607" s="13" t="s">
        <v>1906</v>
      </c>
      <c r="K1607" s="13" t="s">
        <v>4678</v>
      </c>
      <c r="L1607" s="13" t="s">
        <v>3450</v>
      </c>
      <c r="M1607" s="60">
        <v>44743</v>
      </c>
      <c r="N1607" s="18">
        <f>VLOOKUP(A1607,'Master NJ LTC Rating'!$A:$S,19,FALSE)</f>
        <v>5</v>
      </c>
    </row>
    <row r="1608" spans="1:14" x14ac:dyDescent="0.35">
      <c r="A1608" s="13">
        <v>315501</v>
      </c>
      <c r="B1608" s="13" t="s">
        <v>940</v>
      </c>
      <c r="C1608" s="13" t="s">
        <v>941</v>
      </c>
      <c r="D1608" s="13" t="s">
        <v>763</v>
      </c>
      <c r="E1608" s="13" t="s">
        <v>21</v>
      </c>
      <c r="F1608" s="58">
        <v>7719</v>
      </c>
      <c r="G1608" s="13" t="s">
        <v>2010</v>
      </c>
      <c r="H1608" s="13" t="s">
        <v>1899</v>
      </c>
      <c r="I1608" s="13" t="s">
        <v>2210</v>
      </c>
      <c r="J1608" s="13" t="s">
        <v>1906</v>
      </c>
      <c r="K1608" s="13" t="s">
        <v>2328</v>
      </c>
      <c r="L1608" s="13" t="s">
        <v>3450</v>
      </c>
      <c r="M1608" s="60">
        <v>44743</v>
      </c>
      <c r="N1608" s="18">
        <f>VLOOKUP(A1608,'Master NJ LTC Rating'!$A:$S,19,FALSE)</f>
        <v>5</v>
      </c>
    </row>
    <row r="1609" spans="1:14" x14ac:dyDescent="0.35">
      <c r="A1609" s="13">
        <v>315057</v>
      </c>
      <c r="B1609" s="13" t="s">
        <v>958</v>
      </c>
      <c r="C1609" s="13" t="s">
        <v>959</v>
      </c>
      <c r="D1609" s="13" t="s">
        <v>960</v>
      </c>
      <c r="E1609" s="13" t="s">
        <v>21</v>
      </c>
      <c r="F1609" s="58">
        <v>7876</v>
      </c>
      <c r="G1609" s="13" t="s">
        <v>1898</v>
      </c>
      <c r="H1609" s="13" t="s">
        <v>1899</v>
      </c>
      <c r="I1609" s="13" t="s">
        <v>2099</v>
      </c>
      <c r="J1609" s="59">
        <v>0.5</v>
      </c>
      <c r="K1609" s="13" t="s">
        <v>2100</v>
      </c>
      <c r="L1609" s="13" t="s">
        <v>2101</v>
      </c>
      <c r="M1609" s="60">
        <v>44743</v>
      </c>
      <c r="N1609" s="18">
        <f>VLOOKUP(A1609,'Master NJ LTC Rating'!$A:$S,19,FALSE)</f>
        <v>5</v>
      </c>
    </row>
    <row r="1610" spans="1:14" x14ac:dyDescent="0.35">
      <c r="A1610" s="13">
        <v>315057</v>
      </c>
      <c r="B1610" s="13" t="s">
        <v>958</v>
      </c>
      <c r="C1610" s="13" t="s">
        <v>959</v>
      </c>
      <c r="D1610" s="13" t="s">
        <v>960</v>
      </c>
      <c r="E1610" s="13" t="s">
        <v>21</v>
      </c>
      <c r="F1610" s="58">
        <v>7876</v>
      </c>
      <c r="G1610" s="13" t="s">
        <v>1898</v>
      </c>
      <c r="H1610" s="13" t="s">
        <v>1899</v>
      </c>
      <c r="I1610" s="13" t="s">
        <v>2102</v>
      </c>
      <c r="J1610" s="59">
        <v>0.5</v>
      </c>
      <c r="K1610" s="13" t="s">
        <v>2100</v>
      </c>
      <c r="L1610" s="13" t="s">
        <v>2101</v>
      </c>
      <c r="M1610" s="60">
        <v>44743</v>
      </c>
      <c r="N1610" s="18">
        <f>VLOOKUP(A1610,'Master NJ LTC Rating'!$A:$S,19,FALSE)</f>
        <v>5</v>
      </c>
    </row>
    <row r="1611" spans="1:14" x14ac:dyDescent="0.35">
      <c r="A1611" s="13">
        <v>315057</v>
      </c>
      <c r="B1611" s="13" t="s">
        <v>958</v>
      </c>
      <c r="C1611" s="13" t="s">
        <v>959</v>
      </c>
      <c r="D1611" s="13" t="s">
        <v>960</v>
      </c>
      <c r="E1611" s="13" t="s">
        <v>21</v>
      </c>
      <c r="F1611" s="58">
        <v>7876</v>
      </c>
      <c r="G1611" s="13" t="s">
        <v>1908</v>
      </c>
      <c r="H1611" s="13" t="s">
        <v>1899</v>
      </c>
      <c r="I1611" s="13" t="s">
        <v>2103</v>
      </c>
      <c r="J1611" s="13" t="s">
        <v>1906</v>
      </c>
      <c r="K1611" s="13" t="s">
        <v>2104</v>
      </c>
      <c r="L1611" s="13" t="s">
        <v>2101</v>
      </c>
      <c r="M1611" s="60">
        <v>44743</v>
      </c>
      <c r="N1611" s="18">
        <f>VLOOKUP(A1611,'Master NJ LTC Rating'!$A:$S,19,FALSE)</f>
        <v>5</v>
      </c>
    </row>
    <row r="1612" spans="1:14" x14ac:dyDescent="0.35">
      <c r="A1612" s="13">
        <v>315001</v>
      </c>
      <c r="B1612" s="13" t="s">
        <v>1050</v>
      </c>
      <c r="C1612" s="13" t="s">
        <v>1051</v>
      </c>
      <c r="D1612" s="13" t="s">
        <v>1052</v>
      </c>
      <c r="E1612" s="13" t="s">
        <v>21</v>
      </c>
      <c r="F1612" s="58">
        <v>8536</v>
      </c>
      <c r="G1612" s="13" t="s">
        <v>1898</v>
      </c>
      <c r="H1612" s="13" t="s">
        <v>1899</v>
      </c>
      <c r="I1612" s="13" t="s">
        <v>1900</v>
      </c>
      <c r="J1612" s="59">
        <v>0.95</v>
      </c>
      <c r="K1612" s="13" t="s">
        <v>1901</v>
      </c>
      <c r="L1612" s="13" t="s">
        <v>1902</v>
      </c>
      <c r="M1612" s="60">
        <v>44743</v>
      </c>
      <c r="N1612" s="18">
        <f>VLOOKUP(A1612,'Master NJ LTC Rating'!$A:$S,19,FALSE)</f>
        <v>2</v>
      </c>
    </row>
    <row r="1613" spans="1:14" x14ac:dyDescent="0.35">
      <c r="A1613" s="13">
        <v>315001</v>
      </c>
      <c r="B1613" s="13" t="s">
        <v>1050</v>
      </c>
      <c r="C1613" s="13" t="s">
        <v>1051</v>
      </c>
      <c r="D1613" s="13" t="s">
        <v>1052</v>
      </c>
      <c r="E1613" s="13" t="s">
        <v>21</v>
      </c>
      <c r="F1613" s="58">
        <v>8536</v>
      </c>
      <c r="G1613" s="13" t="s">
        <v>1898</v>
      </c>
      <c r="H1613" s="13" t="s">
        <v>1899</v>
      </c>
      <c r="I1613" s="13" t="s">
        <v>1903</v>
      </c>
      <c r="J1613" s="59">
        <v>0.05</v>
      </c>
      <c r="K1613" s="13" t="s">
        <v>1901</v>
      </c>
      <c r="L1613" s="13" t="s">
        <v>1902</v>
      </c>
      <c r="M1613" s="60">
        <v>44743</v>
      </c>
      <c r="N1613" s="18">
        <f>VLOOKUP(A1613,'Master NJ LTC Rating'!$A:$S,19,FALSE)</f>
        <v>2</v>
      </c>
    </row>
    <row r="1614" spans="1:14" x14ac:dyDescent="0.35">
      <c r="A1614" s="13">
        <v>315001</v>
      </c>
      <c r="B1614" s="13" t="s">
        <v>1050</v>
      </c>
      <c r="C1614" s="13" t="s">
        <v>1051</v>
      </c>
      <c r="D1614" s="13" t="s">
        <v>1052</v>
      </c>
      <c r="E1614" s="13" t="s">
        <v>21</v>
      </c>
      <c r="F1614" s="58">
        <v>8536</v>
      </c>
      <c r="G1614" s="13" t="s">
        <v>1908</v>
      </c>
      <c r="H1614" s="13" t="s">
        <v>1899</v>
      </c>
      <c r="I1614" s="13" t="s">
        <v>1909</v>
      </c>
      <c r="J1614" s="13" t="s">
        <v>1906</v>
      </c>
      <c r="K1614" s="13" t="s">
        <v>1910</v>
      </c>
      <c r="L1614" s="13" t="s">
        <v>1902</v>
      </c>
      <c r="M1614" s="60">
        <v>44743</v>
      </c>
      <c r="N1614" s="18">
        <f>VLOOKUP(A1614,'Master NJ LTC Rating'!$A:$S,19,FALSE)</f>
        <v>2</v>
      </c>
    </row>
    <row r="1615" spans="1:14" x14ac:dyDescent="0.35">
      <c r="A1615" s="13">
        <v>315001</v>
      </c>
      <c r="B1615" s="13" t="s">
        <v>1050</v>
      </c>
      <c r="C1615" s="13" t="s">
        <v>1051</v>
      </c>
      <c r="D1615" s="13" t="s">
        <v>1052</v>
      </c>
      <c r="E1615" s="13" t="s">
        <v>21</v>
      </c>
      <c r="F1615" s="58">
        <v>8536</v>
      </c>
      <c r="G1615" s="13" t="s">
        <v>1904</v>
      </c>
      <c r="H1615" s="13" t="s">
        <v>1899</v>
      </c>
      <c r="I1615" s="13" t="s">
        <v>1905</v>
      </c>
      <c r="J1615" s="13" t="s">
        <v>1906</v>
      </c>
      <c r="K1615" s="13" t="s">
        <v>1907</v>
      </c>
      <c r="L1615" s="13" t="s">
        <v>1902</v>
      </c>
      <c r="M1615" s="60">
        <v>44743</v>
      </c>
      <c r="N1615" s="18">
        <f>VLOOKUP(A1615,'Master NJ LTC Rating'!$A:$S,19,FALSE)</f>
        <v>2</v>
      </c>
    </row>
    <row r="1616" spans="1:14" x14ac:dyDescent="0.35">
      <c r="A1616" s="13">
        <v>315243</v>
      </c>
      <c r="B1616" s="13" t="s">
        <v>504</v>
      </c>
      <c r="C1616" s="13" t="s">
        <v>505</v>
      </c>
      <c r="D1616" s="13" t="s">
        <v>506</v>
      </c>
      <c r="E1616" s="13" t="s">
        <v>21</v>
      </c>
      <c r="F1616" s="58">
        <v>8332</v>
      </c>
      <c r="G1616" s="13" t="s">
        <v>4746</v>
      </c>
      <c r="H1616" s="13" t="s">
        <v>1899</v>
      </c>
      <c r="I1616" s="13" t="s">
        <v>2005</v>
      </c>
      <c r="J1616" s="13" t="s">
        <v>1906</v>
      </c>
      <c r="K1616" s="13" t="s">
        <v>3366</v>
      </c>
      <c r="L1616" s="13" t="s">
        <v>2643</v>
      </c>
      <c r="M1616" s="60">
        <v>44743</v>
      </c>
      <c r="N1616" s="18">
        <f>VLOOKUP(A1616,'Master NJ LTC Rating'!$A:$S,19,FALSE)</f>
        <v>2</v>
      </c>
    </row>
    <row r="1617" spans="1:14" x14ac:dyDescent="0.35">
      <c r="A1617" s="13">
        <v>315243</v>
      </c>
      <c r="B1617" s="13" t="s">
        <v>504</v>
      </c>
      <c r="C1617" s="13" t="s">
        <v>505</v>
      </c>
      <c r="D1617" s="13" t="s">
        <v>506</v>
      </c>
      <c r="E1617" s="13" t="s">
        <v>21</v>
      </c>
      <c r="F1617" s="58">
        <v>8332</v>
      </c>
      <c r="G1617" s="13" t="s">
        <v>1913</v>
      </c>
      <c r="H1617" s="13" t="s">
        <v>1911</v>
      </c>
      <c r="I1617" s="13" t="s">
        <v>1982</v>
      </c>
      <c r="J1617" s="13" t="s">
        <v>1912</v>
      </c>
      <c r="K1617" s="13" t="s">
        <v>1983</v>
      </c>
      <c r="L1617" s="13" t="s">
        <v>2643</v>
      </c>
      <c r="M1617" s="60">
        <v>44743</v>
      </c>
      <c r="N1617" s="18">
        <f>VLOOKUP(A1617,'Master NJ LTC Rating'!$A:$S,19,FALSE)</f>
        <v>2</v>
      </c>
    </row>
    <row r="1618" spans="1:14" x14ac:dyDescent="0.35">
      <c r="A1618" s="13">
        <v>315243</v>
      </c>
      <c r="B1618" s="13" t="s">
        <v>504</v>
      </c>
      <c r="C1618" s="13" t="s">
        <v>505</v>
      </c>
      <c r="D1618" s="13" t="s">
        <v>506</v>
      </c>
      <c r="E1618" s="13" t="s">
        <v>21</v>
      </c>
      <c r="F1618" s="58">
        <v>8332</v>
      </c>
      <c r="G1618" s="13" t="s">
        <v>4729</v>
      </c>
      <c r="H1618" s="13" t="s">
        <v>1899</v>
      </c>
      <c r="I1618" s="13" t="s">
        <v>2003</v>
      </c>
      <c r="J1618" s="13" t="s">
        <v>1912</v>
      </c>
      <c r="K1618" s="13" t="s">
        <v>1994</v>
      </c>
      <c r="L1618" s="13" t="s">
        <v>2643</v>
      </c>
      <c r="M1618" s="60">
        <v>44743</v>
      </c>
      <c r="N1618" s="18">
        <f>VLOOKUP(A1618,'Master NJ LTC Rating'!$A:$S,19,FALSE)</f>
        <v>2</v>
      </c>
    </row>
    <row r="1619" spans="1:14" x14ac:dyDescent="0.35">
      <c r="A1619" s="13">
        <v>315243</v>
      </c>
      <c r="B1619" s="13" t="s">
        <v>504</v>
      </c>
      <c r="C1619" s="13" t="s">
        <v>505</v>
      </c>
      <c r="D1619" s="13" t="s">
        <v>506</v>
      </c>
      <c r="E1619" s="13" t="s">
        <v>21</v>
      </c>
      <c r="F1619" s="58">
        <v>8332</v>
      </c>
      <c r="G1619" s="13" t="s">
        <v>1913</v>
      </c>
      <c r="H1619" s="13" t="s">
        <v>1911</v>
      </c>
      <c r="I1619" s="13" t="s">
        <v>1985</v>
      </c>
      <c r="J1619" s="13" t="s">
        <v>1912</v>
      </c>
      <c r="K1619" s="13" t="s">
        <v>1983</v>
      </c>
      <c r="L1619" s="13" t="s">
        <v>2643</v>
      </c>
      <c r="M1619" s="60">
        <v>44743</v>
      </c>
      <c r="N1619" s="18">
        <f>VLOOKUP(A1619,'Master NJ LTC Rating'!$A:$S,19,FALSE)</f>
        <v>2</v>
      </c>
    </row>
    <row r="1620" spans="1:14" x14ac:dyDescent="0.35">
      <c r="A1620" s="13">
        <v>315243</v>
      </c>
      <c r="B1620" s="13" t="s">
        <v>504</v>
      </c>
      <c r="C1620" s="13" t="s">
        <v>505</v>
      </c>
      <c r="D1620" s="13" t="s">
        <v>506</v>
      </c>
      <c r="E1620" s="13" t="s">
        <v>21</v>
      </c>
      <c r="F1620" s="58">
        <v>8332</v>
      </c>
      <c r="G1620" s="13" t="s">
        <v>1913</v>
      </c>
      <c r="H1620" s="13" t="s">
        <v>1911</v>
      </c>
      <c r="I1620" s="13" t="s">
        <v>1986</v>
      </c>
      <c r="J1620" s="13" t="s">
        <v>1912</v>
      </c>
      <c r="K1620" s="13" t="s">
        <v>1983</v>
      </c>
      <c r="L1620" s="13" t="s">
        <v>2643</v>
      </c>
      <c r="M1620" s="60">
        <v>44743</v>
      </c>
      <c r="N1620" s="18">
        <f>VLOOKUP(A1620,'Master NJ LTC Rating'!$A:$S,19,FALSE)</f>
        <v>2</v>
      </c>
    </row>
    <row r="1621" spans="1:14" x14ac:dyDescent="0.35">
      <c r="A1621" s="13">
        <v>315243</v>
      </c>
      <c r="B1621" s="13" t="s">
        <v>504</v>
      </c>
      <c r="C1621" s="13" t="s">
        <v>505</v>
      </c>
      <c r="D1621" s="13" t="s">
        <v>506</v>
      </c>
      <c r="E1621" s="13" t="s">
        <v>21</v>
      </c>
      <c r="F1621" s="58">
        <v>8332</v>
      </c>
      <c r="G1621" s="13" t="s">
        <v>1913</v>
      </c>
      <c r="H1621" s="13" t="s">
        <v>1911</v>
      </c>
      <c r="I1621" s="13" t="s">
        <v>1995</v>
      </c>
      <c r="J1621" s="13" t="s">
        <v>1912</v>
      </c>
      <c r="K1621" s="13" t="s">
        <v>1996</v>
      </c>
      <c r="L1621" s="13" t="s">
        <v>2643</v>
      </c>
      <c r="M1621" s="60">
        <v>44743</v>
      </c>
      <c r="N1621" s="18">
        <f>VLOOKUP(A1621,'Master NJ LTC Rating'!$A:$S,19,FALSE)</f>
        <v>2</v>
      </c>
    </row>
    <row r="1622" spans="1:14" x14ac:dyDescent="0.35">
      <c r="A1622" s="13">
        <v>315243</v>
      </c>
      <c r="B1622" s="13" t="s">
        <v>504</v>
      </c>
      <c r="C1622" s="13" t="s">
        <v>505</v>
      </c>
      <c r="D1622" s="13" t="s">
        <v>506</v>
      </c>
      <c r="E1622" s="13" t="s">
        <v>21</v>
      </c>
      <c r="F1622" s="58">
        <v>8332</v>
      </c>
      <c r="G1622" s="13" t="s">
        <v>1913</v>
      </c>
      <c r="H1622" s="13" t="s">
        <v>1911</v>
      </c>
      <c r="I1622" s="13" t="s">
        <v>1987</v>
      </c>
      <c r="J1622" s="13" t="s">
        <v>1912</v>
      </c>
      <c r="K1622" s="13" t="s">
        <v>1983</v>
      </c>
      <c r="L1622" s="13" t="s">
        <v>2643</v>
      </c>
      <c r="M1622" s="60">
        <v>44743</v>
      </c>
      <c r="N1622" s="18">
        <f>VLOOKUP(A1622,'Master NJ LTC Rating'!$A:$S,19,FALSE)</f>
        <v>2</v>
      </c>
    </row>
    <row r="1623" spans="1:14" x14ac:dyDescent="0.35">
      <c r="A1623" s="13">
        <v>315243</v>
      </c>
      <c r="B1623" s="13" t="s">
        <v>504</v>
      </c>
      <c r="C1623" s="13" t="s">
        <v>505</v>
      </c>
      <c r="D1623" s="13" t="s">
        <v>506</v>
      </c>
      <c r="E1623" s="13" t="s">
        <v>21</v>
      </c>
      <c r="F1623" s="58">
        <v>8332</v>
      </c>
      <c r="G1623" s="13" t="s">
        <v>1913</v>
      </c>
      <c r="H1623" s="13" t="s">
        <v>1911</v>
      </c>
      <c r="I1623" s="13" t="s">
        <v>1997</v>
      </c>
      <c r="J1623" s="13" t="s">
        <v>1912</v>
      </c>
      <c r="K1623" s="13" t="s">
        <v>1996</v>
      </c>
      <c r="L1623" s="13" t="s">
        <v>2643</v>
      </c>
      <c r="M1623" s="60">
        <v>44743</v>
      </c>
      <c r="N1623" s="18">
        <f>VLOOKUP(A1623,'Master NJ LTC Rating'!$A:$S,19,FALSE)</f>
        <v>2</v>
      </c>
    </row>
    <row r="1624" spans="1:14" x14ac:dyDescent="0.35">
      <c r="A1624" s="13">
        <v>315243</v>
      </c>
      <c r="B1624" s="13" t="s">
        <v>504</v>
      </c>
      <c r="C1624" s="13" t="s">
        <v>505</v>
      </c>
      <c r="D1624" s="13" t="s">
        <v>506</v>
      </c>
      <c r="E1624" s="13" t="s">
        <v>21</v>
      </c>
      <c r="F1624" s="58">
        <v>8332</v>
      </c>
      <c r="G1624" s="13" t="s">
        <v>1898</v>
      </c>
      <c r="H1624" s="13" t="s">
        <v>1911</v>
      </c>
      <c r="I1624" s="13" t="s">
        <v>1988</v>
      </c>
      <c r="J1624" s="13" t="s">
        <v>1912</v>
      </c>
      <c r="K1624" s="13" t="s">
        <v>1983</v>
      </c>
      <c r="L1624" s="13" t="s">
        <v>2643</v>
      </c>
      <c r="M1624" s="60">
        <v>44743</v>
      </c>
      <c r="N1624" s="18">
        <f>VLOOKUP(A1624,'Master NJ LTC Rating'!$A:$S,19,FALSE)</f>
        <v>2</v>
      </c>
    </row>
    <row r="1625" spans="1:14" x14ac:dyDescent="0.35">
      <c r="A1625" s="13">
        <v>315243</v>
      </c>
      <c r="B1625" s="13" t="s">
        <v>504</v>
      </c>
      <c r="C1625" s="13" t="s">
        <v>505</v>
      </c>
      <c r="D1625" s="13" t="s">
        <v>506</v>
      </c>
      <c r="E1625" s="13" t="s">
        <v>21</v>
      </c>
      <c r="F1625" s="58">
        <v>8332</v>
      </c>
      <c r="G1625" s="13" t="s">
        <v>1913</v>
      </c>
      <c r="H1625" s="13" t="s">
        <v>1911</v>
      </c>
      <c r="I1625" s="13" t="s">
        <v>1989</v>
      </c>
      <c r="J1625" s="13" t="s">
        <v>1912</v>
      </c>
      <c r="K1625" s="13" t="s">
        <v>1983</v>
      </c>
      <c r="L1625" s="13" t="s">
        <v>2643</v>
      </c>
      <c r="M1625" s="60">
        <v>44743</v>
      </c>
      <c r="N1625" s="18">
        <f>VLOOKUP(A1625,'Master NJ LTC Rating'!$A:$S,19,FALSE)</f>
        <v>2</v>
      </c>
    </row>
    <row r="1626" spans="1:14" x14ac:dyDescent="0.35">
      <c r="A1626" s="13">
        <v>315243</v>
      </c>
      <c r="B1626" s="13" t="s">
        <v>504</v>
      </c>
      <c r="C1626" s="13" t="s">
        <v>505</v>
      </c>
      <c r="D1626" s="13" t="s">
        <v>506</v>
      </c>
      <c r="E1626" s="13" t="s">
        <v>21</v>
      </c>
      <c r="F1626" s="58">
        <v>8332</v>
      </c>
      <c r="G1626" s="13" t="s">
        <v>1913</v>
      </c>
      <c r="H1626" s="13" t="s">
        <v>1911</v>
      </c>
      <c r="I1626" s="13" t="s">
        <v>1990</v>
      </c>
      <c r="J1626" s="13" t="s">
        <v>1912</v>
      </c>
      <c r="K1626" s="13" t="s">
        <v>1983</v>
      </c>
      <c r="L1626" s="13" t="s">
        <v>2643</v>
      </c>
      <c r="M1626" s="60">
        <v>44743</v>
      </c>
      <c r="N1626" s="18">
        <f>VLOOKUP(A1626,'Master NJ LTC Rating'!$A:$S,19,FALSE)</f>
        <v>2</v>
      </c>
    </row>
    <row r="1627" spans="1:14" x14ac:dyDescent="0.35">
      <c r="A1627" s="13">
        <v>315243</v>
      </c>
      <c r="B1627" s="13" t="s">
        <v>504</v>
      </c>
      <c r="C1627" s="13" t="s">
        <v>505</v>
      </c>
      <c r="D1627" s="13" t="s">
        <v>506</v>
      </c>
      <c r="E1627" s="13" t="s">
        <v>21</v>
      </c>
      <c r="F1627" s="58">
        <v>8332</v>
      </c>
      <c r="G1627" s="13" t="s">
        <v>1913</v>
      </c>
      <c r="H1627" s="13" t="s">
        <v>1911</v>
      </c>
      <c r="I1627" s="13" t="s">
        <v>1998</v>
      </c>
      <c r="J1627" s="13" t="s">
        <v>1912</v>
      </c>
      <c r="K1627" s="13" t="s">
        <v>1994</v>
      </c>
      <c r="L1627" s="13" t="s">
        <v>2643</v>
      </c>
      <c r="M1627" s="60">
        <v>44743</v>
      </c>
      <c r="N1627" s="18">
        <f>VLOOKUP(A1627,'Master NJ LTC Rating'!$A:$S,19,FALSE)</f>
        <v>2</v>
      </c>
    </row>
    <row r="1628" spans="1:14" x14ac:dyDescent="0.35">
      <c r="A1628" s="13">
        <v>315243</v>
      </c>
      <c r="B1628" s="13" t="s">
        <v>504</v>
      </c>
      <c r="C1628" s="13" t="s">
        <v>505</v>
      </c>
      <c r="D1628" s="13" t="s">
        <v>506</v>
      </c>
      <c r="E1628" s="13" t="s">
        <v>21</v>
      </c>
      <c r="F1628" s="58">
        <v>8332</v>
      </c>
      <c r="G1628" s="13" t="s">
        <v>1917</v>
      </c>
      <c r="H1628" s="13" t="s">
        <v>1899</v>
      </c>
      <c r="I1628" s="13" t="s">
        <v>4686</v>
      </c>
      <c r="J1628" s="13" t="s">
        <v>1906</v>
      </c>
      <c r="K1628" s="13" t="s">
        <v>4687</v>
      </c>
      <c r="L1628" s="13" t="s">
        <v>2643</v>
      </c>
      <c r="M1628" s="60">
        <v>44743</v>
      </c>
      <c r="N1628" s="18">
        <f>VLOOKUP(A1628,'Master NJ LTC Rating'!$A:$S,19,FALSE)</f>
        <v>2</v>
      </c>
    </row>
    <row r="1629" spans="1:14" x14ac:dyDescent="0.35">
      <c r="A1629" s="13">
        <v>315243</v>
      </c>
      <c r="B1629" s="13" t="s">
        <v>504</v>
      </c>
      <c r="C1629" s="13" t="s">
        <v>505</v>
      </c>
      <c r="D1629" s="13" t="s">
        <v>506</v>
      </c>
      <c r="E1629" s="13" t="s">
        <v>21</v>
      </c>
      <c r="F1629" s="58">
        <v>8332</v>
      </c>
      <c r="G1629" s="13" t="s">
        <v>2010</v>
      </c>
      <c r="H1629" s="13" t="s">
        <v>1899</v>
      </c>
      <c r="I1629" s="13" t="s">
        <v>2012</v>
      </c>
      <c r="J1629" s="13" t="s">
        <v>1906</v>
      </c>
      <c r="K1629" s="13" t="s">
        <v>1983</v>
      </c>
      <c r="L1629" s="13" t="s">
        <v>2643</v>
      </c>
      <c r="M1629" s="60">
        <v>44743</v>
      </c>
      <c r="N1629" s="18">
        <f>VLOOKUP(A1629,'Master NJ LTC Rating'!$A:$S,19,FALSE)</f>
        <v>2</v>
      </c>
    </row>
    <row r="1630" spans="1:14" x14ac:dyDescent="0.35">
      <c r="A1630" s="13">
        <v>315243</v>
      </c>
      <c r="B1630" s="13" t="s">
        <v>504</v>
      </c>
      <c r="C1630" s="13" t="s">
        <v>505</v>
      </c>
      <c r="D1630" s="13" t="s">
        <v>506</v>
      </c>
      <c r="E1630" s="13" t="s">
        <v>21</v>
      </c>
      <c r="F1630" s="58">
        <v>8332</v>
      </c>
      <c r="G1630" s="13" t="s">
        <v>1913</v>
      </c>
      <c r="H1630" s="13" t="s">
        <v>1911</v>
      </c>
      <c r="I1630" s="13" t="s">
        <v>2000</v>
      </c>
      <c r="J1630" s="13" t="s">
        <v>1912</v>
      </c>
      <c r="K1630" s="13" t="s">
        <v>1996</v>
      </c>
      <c r="L1630" s="13" t="s">
        <v>2643</v>
      </c>
      <c r="M1630" s="60">
        <v>44743</v>
      </c>
      <c r="N1630" s="18">
        <f>VLOOKUP(A1630,'Master NJ LTC Rating'!$A:$S,19,FALSE)</f>
        <v>2</v>
      </c>
    </row>
    <row r="1631" spans="1:14" x14ac:dyDescent="0.35">
      <c r="A1631" s="13">
        <v>315243</v>
      </c>
      <c r="B1631" s="13" t="s">
        <v>504</v>
      </c>
      <c r="C1631" s="13" t="s">
        <v>505</v>
      </c>
      <c r="D1631" s="13" t="s">
        <v>506</v>
      </c>
      <c r="E1631" s="13" t="s">
        <v>21</v>
      </c>
      <c r="F1631" s="58">
        <v>8332</v>
      </c>
      <c r="G1631" s="13" t="s">
        <v>1913</v>
      </c>
      <c r="H1631" s="13" t="s">
        <v>1911</v>
      </c>
      <c r="I1631" s="13" t="s">
        <v>5083</v>
      </c>
      <c r="J1631" s="13" t="s">
        <v>1912</v>
      </c>
      <c r="K1631" s="13" t="s">
        <v>1996</v>
      </c>
      <c r="L1631" s="13" t="s">
        <v>2643</v>
      </c>
      <c r="M1631" s="60">
        <v>44743</v>
      </c>
      <c r="N1631" s="18">
        <f>VLOOKUP(A1631,'Master NJ LTC Rating'!$A:$S,19,FALSE)</f>
        <v>2</v>
      </c>
    </row>
    <row r="1632" spans="1:14" x14ac:dyDescent="0.35">
      <c r="A1632" s="13">
        <v>315243</v>
      </c>
      <c r="B1632" s="13" t="s">
        <v>504</v>
      </c>
      <c r="C1632" s="13" t="s">
        <v>505</v>
      </c>
      <c r="D1632" s="13" t="s">
        <v>506</v>
      </c>
      <c r="E1632" s="13" t="s">
        <v>21</v>
      </c>
      <c r="F1632" s="58">
        <v>8332</v>
      </c>
      <c r="G1632" s="13" t="s">
        <v>1913</v>
      </c>
      <c r="H1632" s="13" t="s">
        <v>1911</v>
      </c>
      <c r="I1632" s="13" t="s">
        <v>5084</v>
      </c>
      <c r="J1632" s="13" t="s">
        <v>1912</v>
      </c>
      <c r="K1632" s="13" t="s">
        <v>4685</v>
      </c>
      <c r="L1632" s="13" t="s">
        <v>2643</v>
      </c>
      <c r="M1632" s="60">
        <v>44743</v>
      </c>
      <c r="N1632" s="18">
        <f>VLOOKUP(A1632,'Master NJ LTC Rating'!$A:$S,19,FALSE)</f>
        <v>2</v>
      </c>
    </row>
    <row r="1633" spans="1:14" x14ac:dyDescent="0.35">
      <c r="A1633" s="13">
        <v>315243</v>
      </c>
      <c r="B1633" s="13" t="s">
        <v>504</v>
      </c>
      <c r="C1633" s="13" t="s">
        <v>505</v>
      </c>
      <c r="D1633" s="13" t="s">
        <v>506</v>
      </c>
      <c r="E1633" s="13" t="s">
        <v>21</v>
      </c>
      <c r="F1633" s="58">
        <v>8332</v>
      </c>
      <c r="G1633" s="13" t="s">
        <v>4729</v>
      </c>
      <c r="H1633" s="13" t="s">
        <v>1899</v>
      </c>
      <c r="I1633" s="13" t="s">
        <v>2004</v>
      </c>
      <c r="J1633" s="13" t="s">
        <v>1912</v>
      </c>
      <c r="K1633" s="13" t="s">
        <v>1994</v>
      </c>
      <c r="L1633" s="13" t="s">
        <v>2643</v>
      </c>
      <c r="M1633" s="60">
        <v>44743</v>
      </c>
      <c r="N1633" s="18">
        <f>VLOOKUP(A1633,'Master NJ LTC Rating'!$A:$S,19,FALSE)</f>
        <v>2</v>
      </c>
    </row>
    <row r="1634" spans="1:14" x14ac:dyDescent="0.35">
      <c r="A1634" s="13">
        <v>315243</v>
      </c>
      <c r="B1634" s="13" t="s">
        <v>504</v>
      </c>
      <c r="C1634" s="13" t="s">
        <v>505</v>
      </c>
      <c r="D1634" s="13" t="s">
        <v>506</v>
      </c>
      <c r="E1634" s="13" t="s">
        <v>21</v>
      </c>
      <c r="F1634" s="58">
        <v>8332</v>
      </c>
      <c r="G1634" s="13" t="s">
        <v>1904</v>
      </c>
      <c r="H1634" s="13" t="s">
        <v>1899</v>
      </c>
      <c r="I1634" s="13" t="s">
        <v>4688</v>
      </c>
      <c r="J1634" s="13" t="s">
        <v>1906</v>
      </c>
      <c r="K1634" s="13" t="s">
        <v>3491</v>
      </c>
      <c r="L1634" s="13" t="s">
        <v>2643</v>
      </c>
      <c r="M1634" s="60">
        <v>44743</v>
      </c>
      <c r="N1634" s="18">
        <f>VLOOKUP(A1634,'Master NJ LTC Rating'!$A:$S,19,FALSE)</f>
        <v>2</v>
      </c>
    </row>
    <row r="1635" spans="1:14" x14ac:dyDescent="0.35">
      <c r="A1635" s="13">
        <v>315243</v>
      </c>
      <c r="B1635" s="13" t="s">
        <v>504</v>
      </c>
      <c r="C1635" s="13" t="s">
        <v>505</v>
      </c>
      <c r="D1635" s="13" t="s">
        <v>506</v>
      </c>
      <c r="E1635" s="13" t="s">
        <v>21</v>
      </c>
      <c r="F1635" s="58">
        <v>8332</v>
      </c>
      <c r="G1635" s="13" t="s">
        <v>1913</v>
      </c>
      <c r="H1635" s="13" t="s">
        <v>1911</v>
      </c>
      <c r="I1635" s="13" t="s">
        <v>2002</v>
      </c>
      <c r="J1635" s="13" t="s">
        <v>1912</v>
      </c>
      <c r="K1635" s="13" t="s">
        <v>1994</v>
      </c>
      <c r="L1635" s="13" t="s">
        <v>2643</v>
      </c>
      <c r="M1635" s="60">
        <v>44743</v>
      </c>
      <c r="N1635" s="18">
        <f>VLOOKUP(A1635,'Master NJ LTC Rating'!$A:$S,19,FALSE)</f>
        <v>2</v>
      </c>
    </row>
    <row r="1636" spans="1:14" x14ac:dyDescent="0.35">
      <c r="A1636" s="13">
        <v>315363</v>
      </c>
      <c r="B1636" s="13" t="s">
        <v>245</v>
      </c>
      <c r="C1636" s="13" t="s">
        <v>246</v>
      </c>
      <c r="D1636" s="13" t="s">
        <v>247</v>
      </c>
      <c r="E1636" s="13" t="s">
        <v>21</v>
      </c>
      <c r="F1636" s="58">
        <v>7042</v>
      </c>
      <c r="G1636" s="13" t="s">
        <v>1898</v>
      </c>
      <c r="H1636" s="13" t="s">
        <v>1899</v>
      </c>
      <c r="I1636" s="13" t="s">
        <v>3043</v>
      </c>
      <c r="J1636" s="59">
        <v>0.1</v>
      </c>
      <c r="K1636" s="13" t="s">
        <v>3044</v>
      </c>
      <c r="L1636" s="13" t="s">
        <v>3045</v>
      </c>
      <c r="M1636" s="60">
        <v>44743</v>
      </c>
      <c r="N1636" s="18">
        <f>VLOOKUP(A1636,'Master NJ LTC Rating'!$A:$S,19,FALSE)</f>
        <v>2</v>
      </c>
    </row>
    <row r="1637" spans="1:14" x14ac:dyDescent="0.35">
      <c r="A1637" s="13">
        <v>315363</v>
      </c>
      <c r="B1637" s="13" t="s">
        <v>245</v>
      </c>
      <c r="C1637" s="13" t="s">
        <v>246</v>
      </c>
      <c r="D1637" s="13" t="s">
        <v>247</v>
      </c>
      <c r="E1637" s="13" t="s">
        <v>21</v>
      </c>
      <c r="F1637" s="58">
        <v>7042</v>
      </c>
      <c r="G1637" s="13" t="s">
        <v>4730</v>
      </c>
      <c r="H1637" s="13" t="s">
        <v>1899</v>
      </c>
      <c r="I1637" s="13" t="s">
        <v>3046</v>
      </c>
      <c r="J1637" s="59">
        <v>0.1</v>
      </c>
      <c r="K1637" s="13" t="s">
        <v>3044</v>
      </c>
      <c r="L1637" s="13" t="s">
        <v>3045</v>
      </c>
      <c r="M1637" s="60">
        <v>44743</v>
      </c>
      <c r="N1637" s="18">
        <f>VLOOKUP(A1637,'Master NJ LTC Rating'!$A:$S,19,FALSE)</f>
        <v>2</v>
      </c>
    </row>
    <row r="1638" spans="1:14" x14ac:dyDescent="0.35">
      <c r="A1638" s="13">
        <v>315363</v>
      </c>
      <c r="B1638" s="13" t="s">
        <v>245</v>
      </c>
      <c r="C1638" s="13" t="s">
        <v>246</v>
      </c>
      <c r="D1638" s="13" t="s">
        <v>247</v>
      </c>
      <c r="E1638" s="13" t="s">
        <v>21</v>
      </c>
      <c r="F1638" s="58">
        <v>7042</v>
      </c>
      <c r="G1638" s="13" t="s">
        <v>1898</v>
      </c>
      <c r="H1638" s="13" t="s">
        <v>1899</v>
      </c>
      <c r="I1638" s="13" t="s">
        <v>3047</v>
      </c>
      <c r="J1638" s="59">
        <v>0.8</v>
      </c>
      <c r="K1638" s="13" t="s">
        <v>3044</v>
      </c>
      <c r="L1638" s="13" t="s">
        <v>3045</v>
      </c>
      <c r="M1638" s="60">
        <v>44743</v>
      </c>
      <c r="N1638" s="18">
        <f>VLOOKUP(A1638,'Master NJ LTC Rating'!$A:$S,19,FALSE)</f>
        <v>2</v>
      </c>
    </row>
    <row r="1639" spans="1:14" x14ac:dyDescent="0.35">
      <c r="A1639" s="13">
        <v>315338</v>
      </c>
      <c r="B1639" s="13" t="s">
        <v>655</v>
      </c>
      <c r="C1639" s="13" t="s">
        <v>656</v>
      </c>
      <c r="D1639" s="13" t="s">
        <v>341</v>
      </c>
      <c r="E1639" s="13" t="s">
        <v>21</v>
      </c>
      <c r="F1639" s="58">
        <v>8648</v>
      </c>
      <c r="G1639" s="13" t="s">
        <v>1908</v>
      </c>
      <c r="H1639" s="13" t="s">
        <v>1899</v>
      </c>
      <c r="I1639" s="13" t="s">
        <v>2304</v>
      </c>
      <c r="J1639" s="13" t="s">
        <v>1906</v>
      </c>
      <c r="K1639" s="13" t="s">
        <v>2954</v>
      </c>
      <c r="L1639" s="13" t="s">
        <v>2955</v>
      </c>
      <c r="M1639" s="60">
        <v>44743</v>
      </c>
      <c r="N1639" s="18">
        <f>VLOOKUP(A1639,'Master NJ LTC Rating'!$A:$S,19,FALSE)</f>
        <v>2</v>
      </c>
    </row>
    <row r="1640" spans="1:14" x14ac:dyDescent="0.35">
      <c r="A1640" s="13">
        <v>315338</v>
      </c>
      <c r="B1640" s="13" t="s">
        <v>655</v>
      </c>
      <c r="C1640" s="13" t="s">
        <v>656</v>
      </c>
      <c r="D1640" s="13" t="s">
        <v>341</v>
      </c>
      <c r="E1640" s="13" t="s">
        <v>21</v>
      </c>
      <c r="F1640" s="58">
        <v>8648</v>
      </c>
      <c r="G1640" s="13" t="s">
        <v>1908</v>
      </c>
      <c r="H1640" s="13" t="s">
        <v>1899</v>
      </c>
      <c r="I1640" s="13" t="s">
        <v>2956</v>
      </c>
      <c r="J1640" s="13" t="s">
        <v>1906</v>
      </c>
      <c r="K1640" s="13" t="s">
        <v>2954</v>
      </c>
      <c r="L1640" s="13" t="s">
        <v>2955</v>
      </c>
      <c r="M1640" s="60">
        <v>44743</v>
      </c>
      <c r="N1640" s="18">
        <f>VLOOKUP(A1640,'Master NJ LTC Rating'!$A:$S,19,FALSE)</f>
        <v>2</v>
      </c>
    </row>
    <row r="1641" spans="1:14" x14ac:dyDescent="0.35">
      <c r="A1641" s="13">
        <v>315303</v>
      </c>
      <c r="B1641" s="13" t="s">
        <v>380</v>
      </c>
      <c r="C1641" s="13" t="s">
        <v>381</v>
      </c>
      <c r="D1641" s="13" t="s">
        <v>208</v>
      </c>
      <c r="E1641" s="13" t="s">
        <v>21</v>
      </c>
      <c r="F1641" s="58">
        <v>7960</v>
      </c>
      <c r="G1641" s="13" t="s">
        <v>1908</v>
      </c>
      <c r="H1641" s="13" t="s">
        <v>1899</v>
      </c>
      <c r="I1641" s="13" t="s">
        <v>2859</v>
      </c>
      <c r="J1641" s="13" t="s">
        <v>1906</v>
      </c>
      <c r="K1641" s="13" t="s">
        <v>2857</v>
      </c>
      <c r="L1641" s="13" t="s">
        <v>2858</v>
      </c>
      <c r="M1641" s="60">
        <v>44743</v>
      </c>
      <c r="N1641" s="18">
        <f>VLOOKUP(A1641,'Master NJ LTC Rating'!$A:$S,19,FALSE)</f>
        <v>3</v>
      </c>
    </row>
    <row r="1642" spans="1:14" x14ac:dyDescent="0.35">
      <c r="A1642" s="13">
        <v>315303</v>
      </c>
      <c r="B1642" s="13" t="s">
        <v>380</v>
      </c>
      <c r="C1642" s="13" t="s">
        <v>381</v>
      </c>
      <c r="D1642" s="13" t="s">
        <v>208</v>
      </c>
      <c r="E1642" s="13" t="s">
        <v>21</v>
      </c>
      <c r="F1642" s="58">
        <v>7960</v>
      </c>
      <c r="G1642" s="13" t="s">
        <v>1898</v>
      </c>
      <c r="H1642" s="13" t="s">
        <v>1899</v>
      </c>
      <c r="I1642" s="13" t="s">
        <v>2363</v>
      </c>
      <c r="J1642" s="59">
        <v>0.99</v>
      </c>
      <c r="K1642" s="13" t="s">
        <v>2857</v>
      </c>
      <c r="L1642" s="13" t="s">
        <v>2858</v>
      </c>
      <c r="M1642" s="60">
        <v>44743</v>
      </c>
      <c r="N1642" s="18">
        <f>VLOOKUP(A1642,'Master NJ LTC Rating'!$A:$S,19,FALSE)</f>
        <v>3</v>
      </c>
    </row>
    <row r="1643" spans="1:14" x14ac:dyDescent="0.35">
      <c r="A1643" s="13">
        <v>315157</v>
      </c>
      <c r="B1643" s="13" t="s">
        <v>206</v>
      </c>
      <c r="C1643" s="13" t="s">
        <v>207</v>
      </c>
      <c r="D1643" s="13" t="s">
        <v>208</v>
      </c>
      <c r="E1643" s="13" t="s">
        <v>21</v>
      </c>
      <c r="F1643" s="58">
        <v>7960</v>
      </c>
      <c r="G1643" s="13" t="s">
        <v>1908</v>
      </c>
      <c r="H1643" s="13" t="s">
        <v>1899</v>
      </c>
      <c r="I1643" s="13" t="s">
        <v>2366</v>
      </c>
      <c r="J1643" s="13" t="s">
        <v>1906</v>
      </c>
      <c r="K1643" s="13" t="s">
        <v>2364</v>
      </c>
      <c r="L1643" s="13" t="s">
        <v>2365</v>
      </c>
      <c r="M1643" s="60">
        <v>44743</v>
      </c>
      <c r="N1643" s="18">
        <f>VLOOKUP(A1643,'Master NJ LTC Rating'!$A:$S,19,FALSE)</f>
        <v>2</v>
      </c>
    </row>
    <row r="1644" spans="1:14" x14ac:dyDescent="0.35">
      <c r="A1644" s="13">
        <v>315157</v>
      </c>
      <c r="B1644" s="13" t="s">
        <v>206</v>
      </c>
      <c r="C1644" s="13" t="s">
        <v>207</v>
      </c>
      <c r="D1644" s="13" t="s">
        <v>208</v>
      </c>
      <c r="E1644" s="13" t="s">
        <v>21</v>
      </c>
      <c r="F1644" s="58">
        <v>7960</v>
      </c>
      <c r="G1644" s="13" t="s">
        <v>4727</v>
      </c>
      <c r="H1644" s="13" t="s">
        <v>1899</v>
      </c>
      <c r="I1644" s="13" t="s">
        <v>2363</v>
      </c>
      <c r="J1644" s="59">
        <v>0.99</v>
      </c>
      <c r="K1644" s="13" t="s">
        <v>2364</v>
      </c>
      <c r="L1644" s="13" t="s">
        <v>2365</v>
      </c>
      <c r="M1644" s="60">
        <v>44743</v>
      </c>
      <c r="N1644" s="18">
        <f>VLOOKUP(A1644,'Master NJ LTC Rating'!$A:$S,19,FALSE)</f>
        <v>2</v>
      </c>
    </row>
    <row r="1645" spans="1:14" x14ac:dyDescent="0.35">
      <c r="A1645" s="13">
        <v>315456</v>
      </c>
      <c r="B1645" s="13" t="s">
        <v>224</v>
      </c>
      <c r="C1645" s="13" t="s">
        <v>225</v>
      </c>
      <c r="D1645" s="13" t="s">
        <v>226</v>
      </c>
      <c r="E1645" s="13" t="s">
        <v>21</v>
      </c>
      <c r="F1645" s="58">
        <v>8087</v>
      </c>
      <c r="G1645" s="13" t="s">
        <v>1933</v>
      </c>
      <c r="H1645" s="13" t="s">
        <v>1911</v>
      </c>
      <c r="I1645" s="13" t="s">
        <v>1934</v>
      </c>
      <c r="J1645" s="13" t="s">
        <v>1906</v>
      </c>
      <c r="K1645" s="13" t="s">
        <v>2237</v>
      </c>
      <c r="L1645" s="13" t="s">
        <v>3333</v>
      </c>
      <c r="M1645" s="60">
        <v>44743</v>
      </c>
      <c r="N1645" s="18">
        <f>VLOOKUP(A1645,'Master NJ LTC Rating'!$A:$S,19,FALSE)</f>
        <v>1</v>
      </c>
    </row>
    <row r="1646" spans="1:14" x14ac:dyDescent="0.35">
      <c r="A1646" s="13">
        <v>315456</v>
      </c>
      <c r="B1646" s="13" t="s">
        <v>224</v>
      </c>
      <c r="C1646" s="13" t="s">
        <v>225</v>
      </c>
      <c r="D1646" s="13" t="s">
        <v>226</v>
      </c>
      <c r="E1646" s="13" t="s">
        <v>21</v>
      </c>
      <c r="F1646" s="58">
        <v>8087</v>
      </c>
      <c r="G1646" s="13" t="s">
        <v>2038</v>
      </c>
      <c r="H1646" s="13" t="s">
        <v>1911</v>
      </c>
      <c r="I1646" s="13" t="s">
        <v>3334</v>
      </c>
      <c r="J1646" s="13" t="s">
        <v>1906</v>
      </c>
      <c r="K1646" s="13" t="s">
        <v>2237</v>
      </c>
      <c r="L1646" s="13" t="s">
        <v>3333</v>
      </c>
      <c r="M1646" s="60">
        <v>44743</v>
      </c>
      <c r="N1646" s="18">
        <f>VLOOKUP(A1646,'Master NJ LTC Rating'!$A:$S,19,FALSE)</f>
        <v>1</v>
      </c>
    </row>
    <row r="1647" spans="1:14" x14ac:dyDescent="0.35">
      <c r="A1647" s="13">
        <v>315456</v>
      </c>
      <c r="B1647" s="13" t="s">
        <v>224</v>
      </c>
      <c r="C1647" s="13" t="s">
        <v>225</v>
      </c>
      <c r="D1647" s="13" t="s">
        <v>226</v>
      </c>
      <c r="E1647" s="13" t="s">
        <v>21</v>
      </c>
      <c r="F1647" s="58">
        <v>8087</v>
      </c>
      <c r="G1647" s="13" t="s">
        <v>5168</v>
      </c>
      <c r="H1647" s="13" t="s">
        <v>1899</v>
      </c>
      <c r="I1647" s="13" t="s">
        <v>2182</v>
      </c>
      <c r="J1647" s="59">
        <v>0.5</v>
      </c>
      <c r="K1647" s="13" t="s">
        <v>3332</v>
      </c>
      <c r="L1647" s="13" t="s">
        <v>3333</v>
      </c>
      <c r="M1647" s="60">
        <v>44743</v>
      </c>
      <c r="N1647" s="18">
        <f>VLOOKUP(A1647,'Master NJ LTC Rating'!$A:$S,19,FALSE)</f>
        <v>1</v>
      </c>
    </row>
    <row r="1648" spans="1:14" x14ac:dyDescent="0.35">
      <c r="A1648" s="13">
        <v>315456</v>
      </c>
      <c r="B1648" s="13" t="s">
        <v>224</v>
      </c>
      <c r="C1648" s="13" t="s">
        <v>225</v>
      </c>
      <c r="D1648" s="13" t="s">
        <v>226</v>
      </c>
      <c r="E1648" s="13" t="s">
        <v>21</v>
      </c>
      <c r="F1648" s="58">
        <v>8087</v>
      </c>
      <c r="G1648" s="13" t="s">
        <v>5168</v>
      </c>
      <c r="H1648" s="13" t="s">
        <v>1899</v>
      </c>
      <c r="I1648" s="13" t="s">
        <v>2184</v>
      </c>
      <c r="J1648" s="59">
        <v>0.5</v>
      </c>
      <c r="K1648" s="13" t="s">
        <v>3332</v>
      </c>
      <c r="L1648" s="13" t="s">
        <v>3333</v>
      </c>
      <c r="M1648" s="60">
        <v>44743</v>
      </c>
      <c r="N1648" s="18">
        <f>VLOOKUP(A1648,'Master NJ LTC Rating'!$A:$S,19,FALSE)</f>
        <v>1</v>
      </c>
    </row>
    <row r="1649" spans="1:14" x14ac:dyDescent="0.35">
      <c r="A1649" s="13">
        <v>315456</v>
      </c>
      <c r="B1649" s="13" t="s">
        <v>224</v>
      </c>
      <c r="C1649" s="13" t="s">
        <v>225</v>
      </c>
      <c r="D1649" s="13" t="s">
        <v>226</v>
      </c>
      <c r="E1649" s="13" t="s">
        <v>21</v>
      </c>
      <c r="F1649" s="58">
        <v>8087</v>
      </c>
      <c r="G1649" s="13" t="s">
        <v>1898</v>
      </c>
      <c r="H1649" s="13" t="s">
        <v>1911</v>
      </c>
      <c r="I1649" s="13" t="s">
        <v>3331</v>
      </c>
      <c r="J1649" s="59">
        <v>1</v>
      </c>
      <c r="K1649" s="13" t="s">
        <v>3332</v>
      </c>
      <c r="L1649" s="13" t="s">
        <v>3333</v>
      </c>
      <c r="M1649" s="60">
        <v>44743</v>
      </c>
      <c r="N1649" s="18">
        <f>VLOOKUP(A1649,'Master NJ LTC Rating'!$A:$S,19,FALSE)</f>
        <v>1</v>
      </c>
    </row>
    <row r="1650" spans="1:14" x14ac:dyDescent="0.35">
      <c r="A1650" s="13">
        <v>315419</v>
      </c>
      <c r="B1650" s="13" t="s">
        <v>990</v>
      </c>
      <c r="C1650" s="13" t="s">
        <v>991</v>
      </c>
      <c r="D1650" s="13" t="s">
        <v>436</v>
      </c>
      <c r="E1650" s="13" t="s">
        <v>21</v>
      </c>
      <c r="F1650" s="58">
        <v>8807</v>
      </c>
      <c r="G1650" s="13" t="s">
        <v>1904</v>
      </c>
      <c r="H1650" s="13" t="s">
        <v>1899</v>
      </c>
      <c r="I1650" s="13" t="s">
        <v>3204</v>
      </c>
      <c r="J1650" s="13" t="s">
        <v>1906</v>
      </c>
      <c r="K1650" s="13" t="s">
        <v>2001</v>
      </c>
      <c r="L1650" s="13" t="s">
        <v>3202</v>
      </c>
      <c r="M1650" s="60">
        <v>44743</v>
      </c>
      <c r="N1650" s="18">
        <f>VLOOKUP(A1650,'Master NJ LTC Rating'!$A:$S,19,FALSE)</f>
        <v>5</v>
      </c>
    </row>
    <row r="1651" spans="1:14" x14ac:dyDescent="0.35">
      <c r="A1651" s="13">
        <v>315419</v>
      </c>
      <c r="B1651" s="13" t="s">
        <v>990</v>
      </c>
      <c r="C1651" s="13" t="s">
        <v>991</v>
      </c>
      <c r="D1651" s="13" t="s">
        <v>436</v>
      </c>
      <c r="E1651" s="13" t="s">
        <v>21</v>
      </c>
      <c r="F1651" s="58">
        <v>8807</v>
      </c>
      <c r="G1651" s="13" t="s">
        <v>4724</v>
      </c>
      <c r="H1651" s="13" t="s">
        <v>1911</v>
      </c>
      <c r="I1651" s="13" t="s">
        <v>992</v>
      </c>
      <c r="J1651" s="13" t="s">
        <v>1912</v>
      </c>
      <c r="K1651" s="13" t="s">
        <v>3201</v>
      </c>
      <c r="L1651" s="13" t="s">
        <v>3202</v>
      </c>
      <c r="M1651" s="60">
        <v>44743</v>
      </c>
      <c r="N1651" s="18">
        <f>VLOOKUP(A1651,'Master NJ LTC Rating'!$A:$S,19,FALSE)</f>
        <v>5</v>
      </c>
    </row>
    <row r="1652" spans="1:14" x14ac:dyDescent="0.35">
      <c r="A1652" s="13">
        <v>315419</v>
      </c>
      <c r="B1652" s="13" t="s">
        <v>990</v>
      </c>
      <c r="C1652" s="13" t="s">
        <v>991</v>
      </c>
      <c r="D1652" s="13" t="s">
        <v>436</v>
      </c>
      <c r="E1652" s="13" t="s">
        <v>21</v>
      </c>
      <c r="F1652" s="58">
        <v>8807</v>
      </c>
      <c r="G1652" s="13" t="s">
        <v>1904</v>
      </c>
      <c r="H1652" s="13" t="s">
        <v>1899</v>
      </c>
      <c r="I1652" s="13" t="s">
        <v>3205</v>
      </c>
      <c r="J1652" s="13" t="s">
        <v>1906</v>
      </c>
      <c r="K1652" s="13" t="s">
        <v>3206</v>
      </c>
      <c r="L1652" s="13" t="s">
        <v>3202</v>
      </c>
      <c r="M1652" s="60">
        <v>44743</v>
      </c>
      <c r="N1652" s="18">
        <f>VLOOKUP(A1652,'Master NJ LTC Rating'!$A:$S,19,FALSE)</f>
        <v>5</v>
      </c>
    </row>
    <row r="1653" spans="1:14" x14ac:dyDescent="0.35">
      <c r="A1653" s="13">
        <v>315419</v>
      </c>
      <c r="B1653" s="13" t="s">
        <v>990</v>
      </c>
      <c r="C1653" s="13" t="s">
        <v>991</v>
      </c>
      <c r="D1653" s="13" t="s">
        <v>436</v>
      </c>
      <c r="E1653" s="13" t="s">
        <v>21</v>
      </c>
      <c r="F1653" s="58">
        <v>8807</v>
      </c>
      <c r="G1653" s="13" t="s">
        <v>4734</v>
      </c>
      <c r="H1653" s="13" t="s">
        <v>1899</v>
      </c>
      <c r="I1653" s="13" t="s">
        <v>3203</v>
      </c>
      <c r="J1653" s="13" t="s">
        <v>1906</v>
      </c>
      <c r="K1653" s="13" t="s">
        <v>5124</v>
      </c>
      <c r="L1653" s="13" t="s">
        <v>3202</v>
      </c>
      <c r="M1653" s="60">
        <v>44743</v>
      </c>
      <c r="N1653" s="18">
        <f>VLOOKUP(A1653,'Master NJ LTC Rating'!$A:$S,19,FALSE)</f>
        <v>5</v>
      </c>
    </row>
    <row r="1654" spans="1:14" x14ac:dyDescent="0.35">
      <c r="A1654" s="13">
        <v>315393</v>
      </c>
      <c r="B1654" s="13" t="s">
        <v>517</v>
      </c>
      <c r="C1654" s="13" t="s">
        <v>518</v>
      </c>
      <c r="D1654" s="13" t="s">
        <v>218</v>
      </c>
      <c r="E1654" s="13" t="s">
        <v>21</v>
      </c>
      <c r="F1654" s="58">
        <v>7103</v>
      </c>
      <c r="G1654" s="13" t="s">
        <v>1904</v>
      </c>
      <c r="H1654" s="13" t="s">
        <v>1899</v>
      </c>
      <c r="I1654" s="13" t="s">
        <v>3132</v>
      </c>
      <c r="J1654" s="13" t="s">
        <v>1906</v>
      </c>
      <c r="K1654" s="13" t="s">
        <v>1971</v>
      </c>
      <c r="L1654" s="13" t="s">
        <v>3131</v>
      </c>
      <c r="M1654" s="60">
        <v>44743</v>
      </c>
      <c r="N1654" s="18">
        <f>VLOOKUP(A1654,'Master NJ LTC Rating'!$A:$S,19,FALSE)</f>
        <v>4</v>
      </c>
    </row>
    <row r="1655" spans="1:14" x14ac:dyDescent="0.35">
      <c r="A1655" s="13">
        <v>315393</v>
      </c>
      <c r="B1655" s="13" t="s">
        <v>517</v>
      </c>
      <c r="C1655" s="13" t="s">
        <v>518</v>
      </c>
      <c r="D1655" s="13" t="s">
        <v>218</v>
      </c>
      <c r="E1655" s="13" t="s">
        <v>21</v>
      </c>
      <c r="F1655" s="58">
        <v>7103</v>
      </c>
      <c r="G1655" s="13" t="s">
        <v>1917</v>
      </c>
      <c r="H1655" s="13" t="s">
        <v>1911</v>
      </c>
      <c r="I1655" s="13" t="s">
        <v>3129</v>
      </c>
      <c r="J1655" s="13" t="s">
        <v>1906</v>
      </c>
      <c r="K1655" s="13" t="s">
        <v>3130</v>
      </c>
      <c r="L1655" s="13" t="s">
        <v>3131</v>
      </c>
      <c r="M1655" s="60">
        <v>44743</v>
      </c>
      <c r="N1655" s="18">
        <f>VLOOKUP(A1655,'Master NJ LTC Rating'!$A:$S,19,FALSE)</f>
        <v>4</v>
      </c>
    </row>
    <row r="1656" spans="1:14" x14ac:dyDescent="0.35">
      <c r="A1656" s="13">
        <v>315393</v>
      </c>
      <c r="B1656" s="13" t="s">
        <v>517</v>
      </c>
      <c r="C1656" s="13" t="s">
        <v>518</v>
      </c>
      <c r="D1656" s="13" t="s">
        <v>218</v>
      </c>
      <c r="E1656" s="13" t="s">
        <v>21</v>
      </c>
      <c r="F1656" s="58">
        <v>7103</v>
      </c>
      <c r="G1656" s="13" t="s">
        <v>4741</v>
      </c>
      <c r="H1656" s="13" t="s">
        <v>1899</v>
      </c>
      <c r="I1656" s="13" t="s">
        <v>3133</v>
      </c>
      <c r="J1656" s="13" t="s">
        <v>1906</v>
      </c>
      <c r="K1656" s="13" t="s">
        <v>2377</v>
      </c>
      <c r="L1656" s="13" t="s">
        <v>3131</v>
      </c>
      <c r="M1656" s="60">
        <v>44743</v>
      </c>
      <c r="N1656" s="18">
        <f>VLOOKUP(A1656,'Master NJ LTC Rating'!$A:$S,19,FALSE)</f>
        <v>4</v>
      </c>
    </row>
    <row r="1657" spans="1:14" x14ac:dyDescent="0.35">
      <c r="A1657" s="13">
        <v>315458</v>
      </c>
      <c r="B1657" s="13" t="s">
        <v>1176</v>
      </c>
      <c r="C1657" s="13" t="s">
        <v>217</v>
      </c>
      <c r="D1657" s="13" t="s">
        <v>218</v>
      </c>
      <c r="E1657" s="13" t="s">
        <v>21</v>
      </c>
      <c r="F1657" s="58">
        <v>7104</v>
      </c>
      <c r="G1657" s="13" t="s">
        <v>1898</v>
      </c>
      <c r="H1657" s="13" t="s">
        <v>1899</v>
      </c>
      <c r="I1657" s="13" t="s">
        <v>3335</v>
      </c>
      <c r="J1657" s="59">
        <v>0.45</v>
      </c>
      <c r="K1657" s="13" t="s">
        <v>3336</v>
      </c>
      <c r="L1657" s="13" t="s">
        <v>3337</v>
      </c>
      <c r="M1657" s="60">
        <v>44743</v>
      </c>
      <c r="N1657" s="18">
        <f>VLOOKUP(A1657,'Master NJ LTC Rating'!$A:$S,19,FALSE)</f>
        <v>2</v>
      </c>
    </row>
    <row r="1658" spans="1:14" x14ac:dyDescent="0.35">
      <c r="A1658" s="13">
        <v>315458</v>
      </c>
      <c r="B1658" s="13" t="s">
        <v>1176</v>
      </c>
      <c r="C1658" s="13" t="s">
        <v>217</v>
      </c>
      <c r="D1658" s="13" t="s">
        <v>218</v>
      </c>
      <c r="E1658" s="13" t="s">
        <v>21</v>
      </c>
      <c r="F1658" s="58">
        <v>7104</v>
      </c>
      <c r="G1658" s="13" t="s">
        <v>4737</v>
      </c>
      <c r="H1658" s="13" t="s">
        <v>1899</v>
      </c>
      <c r="I1658" s="13" t="s">
        <v>3339</v>
      </c>
      <c r="J1658" s="13" t="s">
        <v>1906</v>
      </c>
      <c r="K1658" s="13" t="s">
        <v>3336</v>
      </c>
      <c r="L1658" s="13" t="s">
        <v>3337</v>
      </c>
      <c r="M1658" s="60">
        <v>44743</v>
      </c>
      <c r="N1658" s="18">
        <f>VLOOKUP(A1658,'Master NJ LTC Rating'!$A:$S,19,FALSE)</f>
        <v>2</v>
      </c>
    </row>
    <row r="1659" spans="1:14" x14ac:dyDescent="0.35">
      <c r="A1659" s="13">
        <v>315458</v>
      </c>
      <c r="B1659" s="13" t="s">
        <v>1176</v>
      </c>
      <c r="C1659" s="13" t="s">
        <v>217</v>
      </c>
      <c r="D1659" s="13" t="s">
        <v>218</v>
      </c>
      <c r="E1659" s="13" t="s">
        <v>21</v>
      </c>
      <c r="F1659" s="58">
        <v>7104</v>
      </c>
      <c r="G1659" s="13" t="s">
        <v>1898</v>
      </c>
      <c r="H1659" s="13" t="s">
        <v>1899</v>
      </c>
      <c r="I1659" s="13" t="s">
        <v>3338</v>
      </c>
      <c r="J1659" s="59">
        <v>0.55000000000000004</v>
      </c>
      <c r="K1659" s="13" t="s">
        <v>3336</v>
      </c>
      <c r="L1659" s="13" t="s">
        <v>3337</v>
      </c>
      <c r="M1659" s="60">
        <v>44743</v>
      </c>
      <c r="N1659" s="18">
        <f>VLOOKUP(A1659,'Master NJ LTC Rating'!$A:$S,19,FALSE)</f>
        <v>2</v>
      </c>
    </row>
    <row r="1660" spans="1:14" x14ac:dyDescent="0.35">
      <c r="A1660" s="13">
        <v>315458</v>
      </c>
      <c r="B1660" s="13" t="s">
        <v>1176</v>
      </c>
      <c r="C1660" s="13" t="s">
        <v>217</v>
      </c>
      <c r="D1660" s="13" t="s">
        <v>218</v>
      </c>
      <c r="E1660" s="13" t="s">
        <v>21</v>
      </c>
      <c r="F1660" s="58">
        <v>7104</v>
      </c>
      <c r="G1660" s="13" t="s">
        <v>1904</v>
      </c>
      <c r="H1660" s="13" t="s">
        <v>1899</v>
      </c>
      <c r="I1660" s="13" t="s">
        <v>3340</v>
      </c>
      <c r="J1660" s="13" t="s">
        <v>1906</v>
      </c>
      <c r="K1660" s="13" t="s">
        <v>3336</v>
      </c>
      <c r="L1660" s="13" t="s">
        <v>3337</v>
      </c>
      <c r="M1660" s="60">
        <v>44743</v>
      </c>
      <c r="N1660" s="18">
        <f>VLOOKUP(A1660,'Master NJ LTC Rating'!$A:$S,19,FALSE)</f>
        <v>2</v>
      </c>
    </row>
    <row r="1661" spans="1:14" x14ac:dyDescent="0.35">
      <c r="A1661" s="13">
        <v>315350</v>
      </c>
      <c r="B1661" s="13" t="s">
        <v>578</v>
      </c>
      <c r="C1661" s="13" t="s">
        <v>579</v>
      </c>
      <c r="D1661" s="13" t="s">
        <v>580</v>
      </c>
      <c r="E1661" s="13" t="s">
        <v>21</v>
      </c>
      <c r="F1661" s="58">
        <v>8204</v>
      </c>
      <c r="G1661" s="13" t="s">
        <v>4737</v>
      </c>
      <c r="H1661" s="13" t="s">
        <v>1899</v>
      </c>
      <c r="I1661" s="13" t="s">
        <v>2005</v>
      </c>
      <c r="J1661" s="13" t="s">
        <v>1906</v>
      </c>
      <c r="K1661" s="13" t="s">
        <v>2006</v>
      </c>
      <c r="L1661" s="13" t="s">
        <v>2988</v>
      </c>
      <c r="M1661" s="60">
        <v>44743</v>
      </c>
      <c r="N1661" s="18">
        <f>VLOOKUP(A1661,'Master NJ LTC Rating'!$A:$S,19,FALSE)</f>
        <v>4</v>
      </c>
    </row>
    <row r="1662" spans="1:14" x14ac:dyDescent="0.35">
      <c r="A1662" s="13">
        <v>315350</v>
      </c>
      <c r="B1662" s="13" t="s">
        <v>578</v>
      </c>
      <c r="C1662" s="13" t="s">
        <v>579</v>
      </c>
      <c r="D1662" s="13" t="s">
        <v>580</v>
      </c>
      <c r="E1662" s="13" t="s">
        <v>21</v>
      </c>
      <c r="F1662" s="58">
        <v>8204</v>
      </c>
      <c r="G1662" s="13" t="s">
        <v>1913</v>
      </c>
      <c r="H1662" s="13" t="s">
        <v>1911</v>
      </c>
      <c r="I1662" s="13" t="s">
        <v>1982</v>
      </c>
      <c r="J1662" s="13" t="s">
        <v>1912</v>
      </c>
      <c r="K1662" s="13" t="s">
        <v>1983</v>
      </c>
      <c r="L1662" s="13" t="s">
        <v>2988</v>
      </c>
      <c r="M1662" s="60">
        <v>44743</v>
      </c>
      <c r="N1662" s="18">
        <f>VLOOKUP(A1662,'Master NJ LTC Rating'!$A:$S,19,FALSE)</f>
        <v>4</v>
      </c>
    </row>
    <row r="1663" spans="1:14" x14ac:dyDescent="0.35">
      <c r="A1663" s="13">
        <v>315350</v>
      </c>
      <c r="B1663" s="13" t="s">
        <v>578</v>
      </c>
      <c r="C1663" s="13" t="s">
        <v>579</v>
      </c>
      <c r="D1663" s="13" t="s">
        <v>580</v>
      </c>
      <c r="E1663" s="13" t="s">
        <v>21</v>
      </c>
      <c r="F1663" s="58">
        <v>8204</v>
      </c>
      <c r="G1663" s="13" t="s">
        <v>4729</v>
      </c>
      <c r="H1663" s="13" t="s">
        <v>1899</v>
      </c>
      <c r="I1663" s="13" t="s">
        <v>2003</v>
      </c>
      <c r="J1663" s="13" t="s">
        <v>1912</v>
      </c>
      <c r="K1663" s="13" t="s">
        <v>2008</v>
      </c>
      <c r="L1663" s="13" t="s">
        <v>2988</v>
      </c>
      <c r="M1663" s="60">
        <v>44743</v>
      </c>
      <c r="N1663" s="18">
        <f>VLOOKUP(A1663,'Master NJ LTC Rating'!$A:$S,19,FALSE)</f>
        <v>4</v>
      </c>
    </row>
    <row r="1664" spans="1:14" x14ac:dyDescent="0.35">
      <c r="A1664" s="13">
        <v>315350</v>
      </c>
      <c r="B1664" s="13" t="s">
        <v>578</v>
      </c>
      <c r="C1664" s="13" t="s">
        <v>579</v>
      </c>
      <c r="D1664" s="13" t="s">
        <v>580</v>
      </c>
      <c r="E1664" s="13" t="s">
        <v>21</v>
      </c>
      <c r="F1664" s="58">
        <v>8204</v>
      </c>
      <c r="G1664" s="13" t="s">
        <v>1913</v>
      </c>
      <c r="H1664" s="13" t="s">
        <v>1911</v>
      </c>
      <c r="I1664" s="13" t="s">
        <v>1985</v>
      </c>
      <c r="J1664" s="13" t="s">
        <v>1912</v>
      </c>
      <c r="K1664" s="13" t="s">
        <v>1983</v>
      </c>
      <c r="L1664" s="13" t="s">
        <v>2988</v>
      </c>
      <c r="M1664" s="60">
        <v>44743</v>
      </c>
      <c r="N1664" s="18">
        <f>VLOOKUP(A1664,'Master NJ LTC Rating'!$A:$S,19,FALSE)</f>
        <v>4</v>
      </c>
    </row>
    <row r="1665" spans="1:14" x14ac:dyDescent="0.35">
      <c r="A1665" s="13">
        <v>315350</v>
      </c>
      <c r="B1665" s="13" t="s">
        <v>578</v>
      </c>
      <c r="C1665" s="13" t="s">
        <v>579</v>
      </c>
      <c r="D1665" s="13" t="s">
        <v>580</v>
      </c>
      <c r="E1665" s="13" t="s">
        <v>21</v>
      </c>
      <c r="F1665" s="58">
        <v>8204</v>
      </c>
      <c r="G1665" s="13" t="s">
        <v>1913</v>
      </c>
      <c r="H1665" s="13" t="s">
        <v>1911</v>
      </c>
      <c r="I1665" s="13" t="s">
        <v>1986</v>
      </c>
      <c r="J1665" s="13" t="s">
        <v>1912</v>
      </c>
      <c r="K1665" s="13" t="s">
        <v>1983</v>
      </c>
      <c r="L1665" s="13" t="s">
        <v>2988</v>
      </c>
      <c r="M1665" s="60">
        <v>44743</v>
      </c>
      <c r="N1665" s="18">
        <f>VLOOKUP(A1665,'Master NJ LTC Rating'!$A:$S,19,FALSE)</f>
        <v>4</v>
      </c>
    </row>
    <row r="1666" spans="1:14" x14ac:dyDescent="0.35">
      <c r="A1666" s="13">
        <v>315350</v>
      </c>
      <c r="B1666" s="13" t="s">
        <v>578</v>
      </c>
      <c r="C1666" s="13" t="s">
        <v>579</v>
      </c>
      <c r="D1666" s="13" t="s">
        <v>580</v>
      </c>
      <c r="E1666" s="13" t="s">
        <v>21</v>
      </c>
      <c r="F1666" s="58">
        <v>8204</v>
      </c>
      <c r="G1666" s="13" t="s">
        <v>1913</v>
      </c>
      <c r="H1666" s="13" t="s">
        <v>1911</v>
      </c>
      <c r="I1666" s="13" t="s">
        <v>1995</v>
      </c>
      <c r="J1666" s="13" t="s">
        <v>1912</v>
      </c>
      <c r="K1666" s="13" t="s">
        <v>1996</v>
      </c>
      <c r="L1666" s="13" t="s">
        <v>2988</v>
      </c>
      <c r="M1666" s="60">
        <v>44743</v>
      </c>
      <c r="N1666" s="18">
        <f>VLOOKUP(A1666,'Master NJ LTC Rating'!$A:$S,19,FALSE)</f>
        <v>4</v>
      </c>
    </row>
    <row r="1667" spans="1:14" x14ac:dyDescent="0.35">
      <c r="A1667" s="13">
        <v>315350</v>
      </c>
      <c r="B1667" s="13" t="s">
        <v>578</v>
      </c>
      <c r="C1667" s="13" t="s">
        <v>579</v>
      </c>
      <c r="D1667" s="13" t="s">
        <v>580</v>
      </c>
      <c r="E1667" s="13" t="s">
        <v>21</v>
      </c>
      <c r="F1667" s="58">
        <v>8204</v>
      </c>
      <c r="G1667" s="13" t="s">
        <v>1913</v>
      </c>
      <c r="H1667" s="13" t="s">
        <v>1911</v>
      </c>
      <c r="I1667" s="13" t="s">
        <v>1987</v>
      </c>
      <c r="J1667" s="13" t="s">
        <v>1912</v>
      </c>
      <c r="K1667" s="13" t="s">
        <v>1983</v>
      </c>
      <c r="L1667" s="13" t="s">
        <v>2988</v>
      </c>
      <c r="M1667" s="60">
        <v>44743</v>
      </c>
      <c r="N1667" s="18">
        <f>VLOOKUP(A1667,'Master NJ LTC Rating'!$A:$S,19,FALSE)</f>
        <v>4</v>
      </c>
    </row>
    <row r="1668" spans="1:14" x14ac:dyDescent="0.35">
      <c r="A1668" s="13">
        <v>315350</v>
      </c>
      <c r="B1668" s="13" t="s">
        <v>578</v>
      </c>
      <c r="C1668" s="13" t="s">
        <v>579</v>
      </c>
      <c r="D1668" s="13" t="s">
        <v>580</v>
      </c>
      <c r="E1668" s="13" t="s">
        <v>21</v>
      </c>
      <c r="F1668" s="58">
        <v>8204</v>
      </c>
      <c r="G1668" s="13" t="s">
        <v>1913</v>
      </c>
      <c r="H1668" s="13" t="s">
        <v>1911</v>
      </c>
      <c r="I1668" s="13" t="s">
        <v>1997</v>
      </c>
      <c r="J1668" s="13" t="s">
        <v>1912</v>
      </c>
      <c r="K1668" s="13" t="s">
        <v>1996</v>
      </c>
      <c r="L1668" s="13" t="s">
        <v>2988</v>
      </c>
      <c r="M1668" s="60">
        <v>44743</v>
      </c>
      <c r="N1668" s="18">
        <f>VLOOKUP(A1668,'Master NJ LTC Rating'!$A:$S,19,FALSE)</f>
        <v>4</v>
      </c>
    </row>
    <row r="1669" spans="1:14" x14ac:dyDescent="0.35">
      <c r="A1669" s="13">
        <v>315350</v>
      </c>
      <c r="B1669" s="13" t="s">
        <v>578</v>
      </c>
      <c r="C1669" s="13" t="s">
        <v>579</v>
      </c>
      <c r="D1669" s="13" t="s">
        <v>580</v>
      </c>
      <c r="E1669" s="13" t="s">
        <v>21</v>
      </c>
      <c r="F1669" s="58">
        <v>8204</v>
      </c>
      <c r="G1669" s="13" t="s">
        <v>1898</v>
      </c>
      <c r="H1669" s="13" t="s">
        <v>1911</v>
      </c>
      <c r="I1669" s="13" t="s">
        <v>1988</v>
      </c>
      <c r="J1669" s="13" t="s">
        <v>1912</v>
      </c>
      <c r="K1669" s="13" t="s">
        <v>1983</v>
      </c>
      <c r="L1669" s="13" t="s">
        <v>2988</v>
      </c>
      <c r="M1669" s="60">
        <v>44743</v>
      </c>
      <c r="N1669" s="18">
        <f>VLOOKUP(A1669,'Master NJ LTC Rating'!$A:$S,19,FALSE)</f>
        <v>4</v>
      </c>
    </row>
    <row r="1670" spans="1:14" x14ac:dyDescent="0.35">
      <c r="A1670" s="13">
        <v>315350</v>
      </c>
      <c r="B1670" s="13" t="s">
        <v>578</v>
      </c>
      <c r="C1670" s="13" t="s">
        <v>579</v>
      </c>
      <c r="D1670" s="13" t="s">
        <v>580</v>
      </c>
      <c r="E1670" s="13" t="s">
        <v>21</v>
      </c>
      <c r="F1670" s="58">
        <v>8204</v>
      </c>
      <c r="G1670" s="13" t="s">
        <v>1913</v>
      </c>
      <c r="H1670" s="13" t="s">
        <v>1911</v>
      </c>
      <c r="I1670" s="13" t="s">
        <v>1989</v>
      </c>
      <c r="J1670" s="13" t="s">
        <v>1912</v>
      </c>
      <c r="K1670" s="13" t="s">
        <v>1983</v>
      </c>
      <c r="L1670" s="13" t="s">
        <v>2988</v>
      </c>
      <c r="M1670" s="60">
        <v>44743</v>
      </c>
      <c r="N1670" s="18">
        <f>VLOOKUP(A1670,'Master NJ LTC Rating'!$A:$S,19,FALSE)</f>
        <v>4</v>
      </c>
    </row>
    <row r="1671" spans="1:14" x14ac:dyDescent="0.35">
      <c r="A1671" s="13">
        <v>315350</v>
      </c>
      <c r="B1671" s="13" t="s">
        <v>578</v>
      </c>
      <c r="C1671" s="13" t="s">
        <v>579</v>
      </c>
      <c r="D1671" s="13" t="s">
        <v>580</v>
      </c>
      <c r="E1671" s="13" t="s">
        <v>21</v>
      </c>
      <c r="F1671" s="58">
        <v>8204</v>
      </c>
      <c r="G1671" s="13" t="s">
        <v>1913</v>
      </c>
      <c r="H1671" s="13" t="s">
        <v>1911</v>
      </c>
      <c r="I1671" s="13" t="s">
        <v>1990</v>
      </c>
      <c r="J1671" s="13" t="s">
        <v>1912</v>
      </c>
      <c r="K1671" s="13" t="s">
        <v>1983</v>
      </c>
      <c r="L1671" s="13" t="s">
        <v>2988</v>
      </c>
      <c r="M1671" s="60">
        <v>44743</v>
      </c>
      <c r="N1671" s="18">
        <f>VLOOKUP(A1671,'Master NJ LTC Rating'!$A:$S,19,FALSE)</f>
        <v>4</v>
      </c>
    </row>
    <row r="1672" spans="1:14" x14ac:dyDescent="0.35">
      <c r="A1672" s="13">
        <v>315350</v>
      </c>
      <c r="B1672" s="13" t="s">
        <v>578</v>
      </c>
      <c r="C1672" s="13" t="s">
        <v>579</v>
      </c>
      <c r="D1672" s="13" t="s">
        <v>580</v>
      </c>
      <c r="E1672" s="13" t="s">
        <v>21</v>
      </c>
      <c r="F1672" s="58">
        <v>8204</v>
      </c>
      <c r="G1672" s="13" t="s">
        <v>1913</v>
      </c>
      <c r="H1672" s="13" t="s">
        <v>1911</v>
      </c>
      <c r="I1672" s="13" t="s">
        <v>1998</v>
      </c>
      <c r="J1672" s="13" t="s">
        <v>1912</v>
      </c>
      <c r="K1672" s="13" t="s">
        <v>1994</v>
      </c>
      <c r="L1672" s="13" t="s">
        <v>2988</v>
      </c>
      <c r="M1672" s="60">
        <v>44743</v>
      </c>
      <c r="N1672" s="18">
        <f>VLOOKUP(A1672,'Master NJ LTC Rating'!$A:$S,19,FALSE)</f>
        <v>4</v>
      </c>
    </row>
    <row r="1673" spans="1:14" x14ac:dyDescent="0.35">
      <c r="A1673" s="13">
        <v>315350</v>
      </c>
      <c r="B1673" s="13" t="s">
        <v>578</v>
      </c>
      <c r="C1673" s="13" t="s">
        <v>579</v>
      </c>
      <c r="D1673" s="13" t="s">
        <v>580</v>
      </c>
      <c r="E1673" s="13" t="s">
        <v>21</v>
      </c>
      <c r="F1673" s="58">
        <v>8204</v>
      </c>
      <c r="G1673" s="13" t="s">
        <v>1908</v>
      </c>
      <c r="H1673" s="13" t="s">
        <v>1899</v>
      </c>
      <c r="I1673" s="13" t="s">
        <v>2989</v>
      </c>
      <c r="J1673" s="13" t="s">
        <v>1906</v>
      </c>
      <c r="K1673" s="13" t="s">
        <v>1983</v>
      </c>
      <c r="L1673" s="13" t="s">
        <v>2988</v>
      </c>
      <c r="M1673" s="60">
        <v>44743</v>
      </c>
      <c r="N1673" s="18">
        <f>VLOOKUP(A1673,'Master NJ LTC Rating'!$A:$S,19,FALSE)</f>
        <v>4</v>
      </c>
    </row>
    <row r="1674" spans="1:14" x14ac:dyDescent="0.35">
      <c r="A1674" s="13">
        <v>315350</v>
      </c>
      <c r="B1674" s="13" t="s">
        <v>578</v>
      </c>
      <c r="C1674" s="13" t="s">
        <v>579</v>
      </c>
      <c r="D1674" s="13" t="s">
        <v>580</v>
      </c>
      <c r="E1674" s="13" t="s">
        <v>21</v>
      </c>
      <c r="F1674" s="58">
        <v>8204</v>
      </c>
      <c r="G1674" s="13" t="s">
        <v>1917</v>
      </c>
      <c r="H1674" s="13" t="s">
        <v>1899</v>
      </c>
      <c r="I1674" s="13" t="s">
        <v>4686</v>
      </c>
      <c r="J1674" s="13" t="s">
        <v>1906</v>
      </c>
      <c r="K1674" s="13" t="s">
        <v>4687</v>
      </c>
      <c r="L1674" s="13" t="s">
        <v>2988</v>
      </c>
      <c r="M1674" s="60">
        <v>44743</v>
      </c>
      <c r="N1674" s="18">
        <f>VLOOKUP(A1674,'Master NJ LTC Rating'!$A:$S,19,FALSE)</f>
        <v>4</v>
      </c>
    </row>
    <row r="1675" spans="1:14" x14ac:dyDescent="0.35">
      <c r="A1675" s="13">
        <v>315350</v>
      </c>
      <c r="B1675" s="13" t="s">
        <v>578</v>
      </c>
      <c r="C1675" s="13" t="s">
        <v>579</v>
      </c>
      <c r="D1675" s="13" t="s">
        <v>580</v>
      </c>
      <c r="E1675" s="13" t="s">
        <v>21</v>
      </c>
      <c r="F1675" s="58">
        <v>8204</v>
      </c>
      <c r="G1675" s="13" t="s">
        <v>2010</v>
      </c>
      <c r="H1675" s="13" t="s">
        <v>1899</v>
      </c>
      <c r="I1675" s="13" t="s">
        <v>2012</v>
      </c>
      <c r="J1675" s="13" t="s">
        <v>1906</v>
      </c>
      <c r="K1675" s="13" t="s">
        <v>1983</v>
      </c>
      <c r="L1675" s="13" t="s">
        <v>2988</v>
      </c>
      <c r="M1675" s="60">
        <v>44743</v>
      </c>
      <c r="N1675" s="18">
        <f>VLOOKUP(A1675,'Master NJ LTC Rating'!$A:$S,19,FALSE)</f>
        <v>4</v>
      </c>
    </row>
    <row r="1676" spans="1:14" x14ac:dyDescent="0.35">
      <c r="A1676" s="13">
        <v>315350</v>
      </c>
      <c r="B1676" s="13" t="s">
        <v>578</v>
      </c>
      <c r="C1676" s="13" t="s">
        <v>579</v>
      </c>
      <c r="D1676" s="13" t="s">
        <v>580</v>
      </c>
      <c r="E1676" s="13" t="s">
        <v>21</v>
      </c>
      <c r="F1676" s="58">
        <v>8204</v>
      </c>
      <c r="G1676" s="13" t="s">
        <v>1913</v>
      </c>
      <c r="H1676" s="13" t="s">
        <v>1911</v>
      </c>
      <c r="I1676" s="13" t="s">
        <v>2000</v>
      </c>
      <c r="J1676" s="13" t="s">
        <v>1912</v>
      </c>
      <c r="K1676" s="13" t="s">
        <v>1996</v>
      </c>
      <c r="L1676" s="13" t="s">
        <v>2988</v>
      </c>
      <c r="M1676" s="60">
        <v>44743</v>
      </c>
      <c r="N1676" s="18">
        <f>VLOOKUP(A1676,'Master NJ LTC Rating'!$A:$S,19,FALSE)</f>
        <v>4</v>
      </c>
    </row>
    <row r="1677" spans="1:14" x14ac:dyDescent="0.35">
      <c r="A1677" s="13">
        <v>315350</v>
      </c>
      <c r="B1677" s="13" t="s">
        <v>578</v>
      </c>
      <c r="C1677" s="13" t="s">
        <v>579</v>
      </c>
      <c r="D1677" s="13" t="s">
        <v>580</v>
      </c>
      <c r="E1677" s="13" t="s">
        <v>21</v>
      </c>
      <c r="F1677" s="58">
        <v>8204</v>
      </c>
      <c r="G1677" s="13" t="s">
        <v>1913</v>
      </c>
      <c r="H1677" s="13" t="s">
        <v>1911</v>
      </c>
      <c r="I1677" s="13" t="s">
        <v>5083</v>
      </c>
      <c r="J1677" s="13" t="s">
        <v>1912</v>
      </c>
      <c r="K1677" s="13" t="s">
        <v>2001</v>
      </c>
      <c r="L1677" s="13" t="s">
        <v>2988</v>
      </c>
      <c r="M1677" s="60">
        <v>44743</v>
      </c>
      <c r="N1677" s="18">
        <f>VLOOKUP(A1677,'Master NJ LTC Rating'!$A:$S,19,FALSE)</f>
        <v>4</v>
      </c>
    </row>
    <row r="1678" spans="1:14" x14ac:dyDescent="0.35">
      <c r="A1678" s="13">
        <v>315350</v>
      </c>
      <c r="B1678" s="13" t="s">
        <v>578</v>
      </c>
      <c r="C1678" s="13" t="s">
        <v>579</v>
      </c>
      <c r="D1678" s="13" t="s">
        <v>580</v>
      </c>
      <c r="E1678" s="13" t="s">
        <v>21</v>
      </c>
      <c r="F1678" s="58">
        <v>8204</v>
      </c>
      <c r="G1678" s="13" t="s">
        <v>1913</v>
      </c>
      <c r="H1678" s="13" t="s">
        <v>1911</v>
      </c>
      <c r="I1678" s="13" t="s">
        <v>5084</v>
      </c>
      <c r="J1678" s="13" t="s">
        <v>1912</v>
      </c>
      <c r="K1678" s="13" t="s">
        <v>4685</v>
      </c>
      <c r="L1678" s="13" t="s">
        <v>2988</v>
      </c>
      <c r="M1678" s="60">
        <v>44743</v>
      </c>
      <c r="N1678" s="18">
        <f>VLOOKUP(A1678,'Master NJ LTC Rating'!$A:$S,19,FALSE)</f>
        <v>4</v>
      </c>
    </row>
    <row r="1679" spans="1:14" x14ac:dyDescent="0.35">
      <c r="A1679" s="13">
        <v>315350</v>
      </c>
      <c r="B1679" s="13" t="s">
        <v>578</v>
      </c>
      <c r="C1679" s="13" t="s">
        <v>579</v>
      </c>
      <c r="D1679" s="13" t="s">
        <v>580</v>
      </c>
      <c r="E1679" s="13" t="s">
        <v>21</v>
      </c>
      <c r="F1679" s="58">
        <v>8204</v>
      </c>
      <c r="G1679" s="13" t="s">
        <v>4729</v>
      </c>
      <c r="H1679" s="13" t="s">
        <v>1899</v>
      </c>
      <c r="I1679" s="13" t="s">
        <v>2004</v>
      </c>
      <c r="J1679" s="13" t="s">
        <v>1912</v>
      </c>
      <c r="K1679" s="13" t="s">
        <v>2008</v>
      </c>
      <c r="L1679" s="13" t="s">
        <v>2988</v>
      </c>
      <c r="M1679" s="60">
        <v>44743</v>
      </c>
      <c r="N1679" s="18">
        <f>VLOOKUP(A1679,'Master NJ LTC Rating'!$A:$S,19,FALSE)</f>
        <v>4</v>
      </c>
    </row>
    <row r="1680" spans="1:14" x14ac:dyDescent="0.35">
      <c r="A1680" s="13">
        <v>315350</v>
      </c>
      <c r="B1680" s="13" t="s">
        <v>578</v>
      </c>
      <c r="C1680" s="13" t="s">
        <v>579</v>
      </c>
      <c r="D1680" s="13" t="s">
        <v>580</v>
      </c>
      <c r="E1680" s="13" t="s">
        <v>21</v>
      </c>
      <c r="F1680" s="58">
        <v>8204</v>
      </c>
      <c r="G1680" s="13" t="s">
        <v>1904</v>
      </c>
      <c r="H1680" s="13" t="s">
        <v>1899</v>
      </c>
      <c r="I1680" s="13" t="s">
        <v>4688</v>
      </c>
      <c r="J1680" s="13" t="s">
        <v>1906</v>
      </c>
      <c r="K1680" s="13" t="s">
        <v>3366</v>
      </c>
      <c r="L1680" s="13" t="s">
        <v>2988</v>
      </c>
      <c r="M1680" s="60">
        <v>44743</v>
      </c>
      <c r="N1680" s="18">
        <f>VLOOKUP(A1680,'Master NJ LTC Rating'!$A:$S,19,FALSE)</f>
        <v>4</v>
      </c>
    </row>
    <row r="1681" spans="1:14" x14ac:dyDescent="0.35">
      <c r="A1681" s="13">
        <v>315350</v>
      </c>
      <c r="B1681" s="13" t="s">
        <v>578</v>
      </c>
      <c r="C1681" s="13" t="s">
        <v>579</v>
      </c>
      <c r="D1681" s="13" t="s">
        <v>580</v>
      </c>
      <c r="E1681" s="13" t="s">
        <v>21</v>
      </c>
      <c r="F1681" s="58">
        <v>8204</v>
      </c>
      <c r="G1681" s="13" t="s">
        <v>1913</v>
      </c>
      <c r="H1681" s="13" t="s">
        <v>1911</v>
      </c>
      <c r="I1681" s="13" t="s">
        <v>2002</v>
      </c>
      <c r="J1681" s="13" t="s">
        <v>1912</v>
      </c>
      <c r="K1681" s="13" t="s">
        <v>1994</v>
      </c>
      <c r="L1681" s="13" t="s">
        <v>2988</v>
      </c>
      <c r="M1681" s="60">
        <v>44743</v>
      </c>
      <c r="N1681" s="18">
        <f>VLOOKUP(A1681,'Master NJ LTC Rating'!$A:$S,19,FALSE)</f>
        <v>4</v>
      </c>
    </row>
    <row r="1682" spans="1:14" x14ac:dyDescent="0.35">
      <c r="A1682" s="13">
        <v>315171</v>
      </c>
      <c r="B1682" s="13" t="s">
        <v>836</v>
      </c>
      <c r="C1682" s="13" t="s">
        <v>837</v>
      </c>
      <c r="D1682" s="13" t="s">
        <v>838</v>
      </c>
      <c r="E1682" s="13" t="s">
        <v>21</v>
      </c>
      <c r="F1682" s="58">
        <v>7436</v>
      </c>
      <c r="G1682" s="13" t="s">
        <v>1898</v>
      </c>
      <c r="H1682" s="13" t="s">
        <v>1911</v>
      </c>
      <c r="I1682" s="13" t="s">
        <v>2403</v>
      </c>
      <c r="J1682" s="59">
        <v>0.9</v>
      </c>
      <c r="K1682" s="13" t="s">
        <v>2328</v>
      </c>
      <c r="L1682" s="13" t="s">
        <v>2404</v>
      </c>
      <c r="M1682" s="60">
        <v>44743</v>
      </c>
      <c r="N1682" s="18">
        <f>VLOOKUP(A1682,'Master NJ LTC Rating'!$A:$S,19,FALSE)</f>
        <v>5</v>
      </c>
    </row>
    <row r="1683" spans="1:14" x14ac:dyDescent="0.35">
      <c r="A1683" s="13">
        <v>315171</v>
      </c>
      <c r="B1683" s="13" t="s">
        <v>836</v>
      </c>
      <c r="C1683" s="13" t="s">
        <v>837</v>
      </c>
      <c r="D1683" s="13" t="s">
        <v>838</v>
      </c>
      <c r="E1683" s="13" t="s">
        <v>21</v>
      </c>
      <c r="F1683" s="58">
        <v>7436</v>
      </c>
      <c r="G1683" s="13" t="s">
        <v>1898</v>
      </c>
      <c r="H1683" s="13" t="s">
        <v>1911</v>
      </c>
      <c r="I1683" s="13" t="s">
        <v>2405</v>
      </c>
      <c r="J1683" s="59">
        <v>0.1</v>
      </c>
      <c r="K1683" s="13" t="s">
        <v>2406</v>
      </c>
      <c r="L1683" s="13" t="s">
        <v>2404</v>
      </c>
      <c r="M1683" s="60">
        <v>44743</v>
      </c>
      <c r="N1683" s="18">
        <f>VLOOKUP(A1683,'Master NJ LTC Rating'!$A:$S,19,FALSE)</f>
        <v>5</v>
      </c>
    </row>
    <row r="1684" spans="1:14" x14ac:dyDescent="0.35">
      <c r="A1684" s="13">
        <v>315171</v>
      </c>
      <c r="B1684" s="13" t="s">
        <v>836</v>
      </c>
      <c r="C1684" s="13" t="s">
        <v>837</v>
      </c>
      <c r="D1684" s="13" t="s">
        <v>838</v>
      </c>
      <c r="E1684" s="13" t="s">
        <v>21</v>
      </c>
      <c r="F1684" s="58">
        <v>7436</v>
      </c>
      <c r="G1684" s="13" t="s">
        <v>1913</v>
      </c>
      <c r="H1684" s="13" t="s">
        <v>1911</v>
      </c>
      <c r="I1684" s="13" t="s">
        <v>4674</v>
      </c>
      <c r="J1684" s="13" t="s">
        <v>1912</v>
      </c>
      <c r="K1684" s="13" t="s">
        <v>4678</v>
      </c>
      <c r="L1684" s="13" t="s">
        <v>2404</v>
      </c>
      <c r="M1684" s="60">
        <v>44743</v>
      </c>
      <c r="N1684" s="18">
        <f>VLOOKUP(A1684,'Master NJ LTC Rating'!$A:$S,19,FALSE)</f>
        <v>5</v>
      </c>
    </row>
    <row r="1685" spans="1:14" x14ac:dyDescent="0.35">
      <c r="A1685" s="13">
        <v>315171</v>
      </c>
      <c r="B1685" s="13" t="s">
        <v>836</v>
      </c>
      <c r="C1685" s="13" t="s">
        <v>837</v>
      </c>
      <c r="D1685" s="13" t="s">
        <v>838</v>
      </c>
      <c r="E1685" s="13" t="s">
        <v>21</v>
      </c>
      <c r="F1685" s="58">
        <v>7436</v>
      </c>
      <c r="G1685" s="13" t="s">
        <v>1913</v>
      </c>
      <c r="H1685" s="13" t="s">
        <v>1899</v>
      </c>
      <c r="I1685" s="13" t="s">
        <v>1927</v>
      </c>
      <c r="J1685" s="13" t="s">
        <v>1912</v>
      </c>
      <c r="K1685" s="13" t="s">
        <v>4678</v>
      </c>
      <c r="L1685" s="13" t="s">
        <v>2404</v>
      </c>
      <c r="M1685" s="60">
        <v>44743</v>
      </c>
      <c r="N1685" s="18">
        <f>VLOOKUP(A1685,'Master NJ LTC Rating'!$A:$S,19,FALSE)</f>
        <v>5</v>
      </c>
    </row>
    <row r="1686" spans="1:14" x14ac:dyDescent="0.35">
      <c r="A1686" s="13">
        <v>315171</v>
      </c>
      <c r="B1686" s="13" t="s">
        <v>836</v>
      </c>
      <c r="C1686" s="13" t="s">
        <v>837</v>
      </c>
      <c r="D1686" s="13" t="s">
        <v>838</v>
      </c>
      <c r="E1686" s="13" t="s">
        <v>21</v>
      </c>
      <c r="F1686" s="58">
        <v>7436</v>
      </c>
      <c r="G1686" s="13" t="s">
        <v>1913</v>
      </c>
      <c r="H1686" s="13" t="s">
        <v>1911</v>
      </c>
      <c r="I1686" s="13" t="s">
        <v>1923</v>
      </c>
      <c r="J1686" s="13" t="s">
        <v>1912</v>
      </c>
      <c r="K1686" s="13" t="s">
        <v>4678</v>
      </c>
      <c r="L1686" s="13" t="s">
        <v>2404</v>
      </c>
      <c r="M1686" s="60">
        <v>44743</v>
      </c>
      <c r="N1686" s="18">
        <f>VLOOKUP(A1686,'Master NJ LTC Rating'!$A:$S,19,FALSE)</f>
        <v>5</v>
      </c>
    </row>
    <row r="1687" spans="1:14" x14ac:dyDescent="0.35">
      <c r="A1687" s="13">
        <v>315171</v>
      </c>
      <c r="B1687" s="13" t="s">
        <v>836</v>
      </c>
      <c r="C1687" s="13" t="s">
        <v>837</v>
      </c>
      <c r="D1687" s="13" t="s">
        <v>838</v>
      </c>
      <c r="E1687" s="13" t="s">
        <v>21</v>
      </c>
      <c r="F1687" s="58">
        <v>7436</v>
      </c>
      <c r="G1687" s="13" t="s">
        <v>1913</v>
      </c>
      <c r="H1687" s="13" t="s">
        <v>1911</v>
      </c>
      <c r="I1687" s="13" t="s">
        <v>2408</v>
      </c>
      <c r="J1687" s="13" t="s">
        <v>1912</v>
      </c>
      <c r="K1687" s="13" t="s">
        <v>2328</v>
      </c>
      <c r="L1687" s="13" t="s">
        <v>2404</v>
      </c>
      <c r="M1687" s="60">
        <v>44743</v>
      </c>
      <c r="N1687" s="18">
        <f>VLOOKUP(A1687,'Master NJ LTC Rating'!$A:$S,19,FALSE)</f>
        <v>5</v>
      </c>
    </row>
    <row r="1688" spans="1:14" x14ac:dyDescent="0.35">
      <c r="A1688" s="13">
        <v>315171</v>
      </c>
      <c r="B1688" s="13" t="s">
        <v>836</v>
      </c>
      <c r="C1688" s="13" t="s">
        <v>837</v>
      </c>
      <c r="D1688" s="13" t="s">
        <v>838</v>
      </c>
      <c r="E1688" s="13" t="s">
        <v>21</v>
      </c>
      <c r="F1688" s="58">
        <v>7436</v>
      </c>
      <c r="G1688" s="13" t="s">
        <v>1913</v>
      </c>
      <c r="H1688" s="13" t="s">
        <v>1911</v>
      </c>
      <c r="I1688" s="13" t="s">
        <v>4677</v>
      </c>
      <c r="J1688" s="13" t="s">
        <v>1912</v>
      </c>
      <c r="K1688" s="13" t="s">
        <v>1930</v>
      </c>
      <c r="L1688" s="13" t="s">
        <v>2404</v>
      </c>
      <c r="M1688" s="60">
        <v>44743</v>
      </c>
      <c r="N1688" s="18">
        <f>VLOOKUP(A1688,'Master NJ LTC Rating'!$A:$S,19,FALSE)</f>
        <v>5</v>
      </c>
    </row>
    <row r="1689" spans="1:14" x14ac:dyDescent="0.35">
      <c r="A1689" s="13">
        <v>315171</v>
      </c>
      <c r="B1689" s="13" t="s">
        <v>836</v>
      </c>
      <c r="C1689" s="13" t="s">
        <v>837</v>
      </c>
      <c r="D1689" s="13" t="s">
        <v>838</v>
      </c>
      <c r="E1689" s="13" t="s">
        <v>21</v>
      </c>
      <c r="F1689" s="58">
        <v>7436</v>
      </c>
      <c r="G1689" s="13" t="s">
        <v>1913</v>
      </c>
      <c r="H1689" s="13" t="s">
        <v>1911</v>
      </c>
      <c r="I1689" s="13" t="s">
        <v>2409</v>
      </c>
      <c r="J1689" s="13" t="s">
        <v>1912</v>
      </c>
      <c r="K1689" s="13" t="s">
        <v>4678</v>
      </c>
      <c r="L1689" s="13" t="s">
        <v>2404</v>
      </c>
      <c r="M1689" s="60">
        <v>44743</v>
      </c>
      <c r="N1689" s="18">
        <f>VLOOKUP(A1689,'Master NJ LTC Rating'!$A:$S,19,FALSE)</f>
        <v>5</v>
      </c>
    </row>
    <row r="1690" spans="1:14" x14ac:dyDescent="0.35">
      <c r="A1690" s="13">
        <v>315171</v>
      </c>
      <c r="B1690" s="13" t="s">
        <v>836</v>
      </c>
      <c r="C1690" s="13" t="s">
        <v>837</v>
      </c>
      <c r="D1690" s="13" t="s">
        <v>838</v>
      </c>
      <c r="E1690" s="13" t="s">
        <v>21</v>
      </c>
      <c r="F1690" s="58">
        <v>7436</v>
      </c>
      <c r="G1690" s="13" t="s">
        <v>1933</v>
      </c>
      <c r="H1690" s="13" t="s">
        <v>1911</v>
      </c>
      <c r="I1690" s="13" t="s">
        <v>2412</v>
      </c>
      <c r="J1690" s="13" t="s">
        <v>1906</v>
      </c>
      <c r="K1690" s="13" t="s">
        <v>2407</v>
      </c>
      <c r="L1690" s="13" t="s">
        <v>2404</v>
      </c>
      <c r="M1690" s="60">
        <v>44743</v>
      </c>
      <c r="N1690" s="18">
        <f>VLOOKUP(A1690,'Master NJ LTC Rating'!$A:$S,19,FALSE)</f>
        <v>5</v>
      </c>
    </row>
    <row r="1691" spans="1:14" x14ac:dyDescent="0.35">
      <c r="A1691" s="13">
        <v>315171</v>
      </c>
      <c r="B1691" s="13" t="s">
        <v>836</v>
      </c>
      <c r="C1691" s="13" t="s">
        <v>837</v>
      </c>
      <c r="D1691" s="13" t="s">
        <v>838</v>
      </c>
      <c r="E1691" s="13" t="s">
        <v>21</v>
      </c>
      <c r="F1691" s="58">
        <v>7436</v>
      </c>
      <c r="G1691" s="13" t="s">
        <v>5171</v>
      </c>
      <c r="H1691" s="13" t="s">
        <v>1899</v>
      </c>
      <c r="I1691" s="13" t="s">
        <v>4702</v>
      </c>
      <c r="J1691" s="13" t="s">
        <v>1906</v>
      </c>
      <c r="K1691" s="13" t="s">
        <v>4703</v>
      </c>
      <c r="L1691" s="13" t="s">
        <v>2404</v>
      </c>
      <c r="M1691" s="60">
        <v>44743</v>
      </c>
      <c r="N1691" s="18">
        <f>VLOOKUP(A1691,'Master NJ LTC Rating'!$A:$S,19,FALSE)</f>
        <v>5</v>
      </c>
    </row>
    <row r="1692" spans="1:14" x14ac:dyDescent="0.35">
      <c r="A1692" s="13">
        <v>315171</v>
      </c>
      <c r="B1692" s="13" t="s">
        <v>836</v>
      </c>
      <c r="C1692" s="13" t="s">
        <v>837</v>
      </c>
      <c r="D1692" s="13" t="s">
        <v>838</v>
      </c>
      <c r="E1692" s="13" t="s">
        <v>21</v>
      </c>
      <c r="F1692" s="58">
        <v>7436</v>
      </c>
      <c r="G1692" s="13" t="s">
        <v>1904</v>
      </c>
      <c r="H1692" s="13" t="s">
        <v>1899</v>
      </c>
      <c r="I1692" s="13" t="s">
        <v>1929</v>
      </c>
      <c r="J1692" s="13" t="s">
        <v>1906</v>
      </c>
      <c r="K1692" s="13" t="s">
        <v>4678</v>
      </c>
      <c r="L1692" s="13" t="s">
        <v>2404</v>
      </c>
      <c r="M1692" s="60">
        <v>44743</v>
      </c>
      <c r="N1692" s="18">
        <f>VLOOKUP(A1692,'Master NJ LTC Rating'!$A:$S,19,FALSE)</f>
        <v>5</v>
      </c>
    </row>
    <row r="1693" spans="1:14" x14ac:dyDescent="0.35">
      <c r="A1693" s="13">
        <v>315171</v>
      </c>
      <c r="B1693" s="13" t="s">
        <v>836</v>
      </c>
      <c r="C1693" s="13" t="s">
        <v>837</v>
      </c>
      <c r="D1693" s="13" t="s">
        <v>838</v>
      </c>
      <c r="E1693" s="13" t="s">
        <v>21</v>
      </c>
      <c r="F1693" s="58">
        <v>7436</v>
      </c>
      <c r="G1693" s="13" t="s">
        <v>2410</v>
      </c>
      <c r="H1693" s="13" t="s">
        <v>1911</v>
      </c>
      <c r="I1693" s="13" t="s">
        <v>2411</v>
      </c>
      <c r="J1693" s="13" t="s">
        <v>1906</v>
      </c>
      <c r="K1693" s="13" t="s">
        <v>2328</v>
      </c>
      <c r="L1693" s="13" t="s">
        <v>2404</v>
      </c>
      <c r="M1693" s="60">
        <v>44743</v>
      </c>
      <c r="N1693" s="18">
        <f>VLOOKUP(A1693,'Master NJ LTC Rating'!$A:$S,19,FALSE)</f>
        <v>5</v>
      </c>
    </row>
    <row r="1694" spans="1:14" x14ac:dyDescent="0.35">
      <c r="A1694" s="13">
        <v>315329</v>
      </c>
      <c r="B1694" s="13" t="s">
        <v>801</v>
      </c>
      <c r="C1694" s="13" t="s">
        <v>802</v>
      </c>
      <c r="D1694" s="13" t="s">
        <v>803</v>
      </c>
      <c r="E1694" s="13" t="s">
        <v>21</v>
      </c>
      <c r="F1694" s="58">
        <v>7834</v>
      </c>
      <c r="G1694" s="13" t="s">
        <v>1904</v>
      </c>
      <c r="H1694" s="13" t="s">
        <v>1899</v>
      </c>
      <c r="I1694" s="13" t="s">
        <v>2047</v>
      </c>
      <c r="J1694" s="13" t="s">
        <v>1906</v>
      </c>
      <c r="K1694" s="13" t="s">
        <v>2673</v>
      </c>
      <c r="L1694" s="13" t="s">
        <v>2934</v>
      </c>
      <c r="M1694" s="60">
        <v>44743</v>
      </c>
      <c r="N1694" s="18">
        <f>VLOOKUP(A1694,'Master NJ LTC Rating'!$A:$S,19,FALSE)</f>
        <v>4</v>
      </c>
    </row>
    <row r="1695" spans="1:14" x14ac:dyDescent="0.35">
      <c r="A1695" s="13">
        <v>315329</v>
      </c>
      <c r="B1695" s="13" t="s">
        <v>801</v>
      </c>
      <c r="C1695" s="13" t="s">
        <v>802</v>
      </c>
      <c r="D1695" s="13" t="s">
        <v>803</v>
      </c>
      <c r="E1695" s="13" t="s">
        <v>21</v>
      </c>
      <c r="F1695" s="58">
        <v>7834</v>
      </c>
      <c r="G1695" s="13" t="s">
        <v>1904</v>
      </c>
      <c r="H1695" s="13" t="s">
        <v>1899</v>
      </c>
      <c r="I1695" s="13" t="s">
        <v>2048</v>
      </c>
      <c r="J1695" s="13" t="s">
        <v>1906</v>
      </c>
      <c r="K1695" s="13" t="s">
        <v>2673</v>
      </c>
      <c r="L1695" s="13" t="s">
        <v>2934</v>
      </c>
      <c r="M1695" s="60">
        <v>44743</v>
      </c>
      <c r="N1695" s="18">
        <f>VLOOKUP(A1695,'Master NJ LTC Rating'!$A:$S,19,FALSE)</f>
        <v>4</v>
      </c>
    </row>
    <row r="1696" spans="1:14" x14ac:dyDescent="0.35">
      <c r="A1696" s="13">
        <v>315329</v>
      </c>
      <c r="B1696" s="13" t="s">
        <v>801</v>
      </c>
      <c r="C1696" s="13" t="s">
        <v>802</v>
      </c>
      <c r="D1696" s="13" t="s">
        <v>803</v>
      </c>
      <c r="E1696" s="13" t="s">
        <v>21</v>
      </c>
      <c r="F1696" s="58">
        <v>7834</v>
      </c>
      <c r="G1696" s="13" t="s">
        <v>1917</v>
      </c>
      <c r="H1696" s="13" t="s">
        <v>1899</v>
      </c>
      <c r="I1696" s="13" t="s">
        <v>2046</v>
      </c>
      <c r="J1696" s="13" t="s">
        <v>1906</v>
      </c>
      <c r="K1696" s="13" t="s">
        <v>2673</v>
      </c>
      <c r="L1696" s="13" t="s">
        <v>2934</v>
      </c>
      <c r="M1696" s="60">
        <v>44743</v>
      </c>
      <c r="N1696" s="18">
        <f>VLOOKUP(A1696,'Master NJ LTC Rating'!$A:$S,19,FALSE)</f>
        <v>4</v>
      </c>
    </row>
    <row r="1697" spans="1:14" x14ac:dyDescent="0.35">
      <c r="A1697" s="13">
        <v>315329</v>
      </c>
      <c r="B1697" s="13" t="s">
        <v>801</v>
      </c>
      <c r="C1697" s="13" t="s">
        <v>802</v>
      </c>
      <c r="D1697" s="13" t="s">
        <v>803</v>
      </c>
      <c r="E1697" s="13" t="s">
        <v>21</v>
      </c>
      <c r="F1697" s="58">
        <v>7834</v>
      </c>
      <c r="G1697" s="13" t="s">
        <v>1917</v>
      </c>
      <c r="H1697" s="13" t="s">
        <v>1911</v>
      </c>
      <c r="I1697" s="13" t="s">
        <v>2045</v>
      </c>
      <c r="J1697" s="13" t="s">
        <v>1906</v>
      </c>
      <c r="K1697" s="13" t="s">
        <v>2673</v>
      </c>
      <c r="L1697" s="13" t="s">
        <v>2934</v>
      </c>
      <c r="M1697" s="60">
        <v>44743</v>
      </c>
      <c r="N1697" s="18">
        <f>VLOOKUP(A1697,'Master NJ LTC Rating'!$A:$S,19,FALSE)</f>
        <v>4</v>
      </c>
    </row>
    <row r="1698" spans="1:14" x14ac:dyDescent="0.35">
      <c r="A1698" s="13">
        <v>315193</v>
      </c>
      <c r="B1698" s="13" t="s">
        <v>88</v>
      </c>
      <c r="C1698" s="13" t="s">
        <v>89</v>
      </c>
      <c r="D1698" s="13" t="s">
        <v>90</v>
      </c>
      <c r="E1698" s="13" t="s">
        <v>21</v>
      </c>
      <c r="F1698" s="58">
        <v>8210</v>
      </c>
      <c r="G1698" s="13" t="s">
        <v>4730</v>
      </c>
      <c r="H1698" s="13" t="s">
        <v>1899</v>
      </c>
      <c r="I1698" s="13" t="s">
        <v>2116</v>
      </c>
      <c r="J1698" s="13" t="s">
        <v>1912</v>
      </c>
      <c r="K1698" s="13" t="s">
        <v>2472</v>
      </c>
      <c r="L1698" s="13" t="s">
        <v>2473</v>
      </c>
      <c r="M1698" s="60">
        <v>44743</v>
      </c>
      <c r="N1698" s="18">
        <f>VLOOKUP(A1698,'Master NJ LTC Rating'!$A:$S,19,FALSE)</f>
        <v>2</v>
      </c>
    </row>
    <row r="1699" spans="1:14" x14ac:dyDescent="0.35">
      <c r="A1699" s="13">
        <v>315193</v>
      </c>
      <c r="B1699" s="13" t="s">
        <v>88</v>
      </c>
      <c r="C1699" s="13" t="s">
        <v>89</v>
      </c>
      <c r="D1699" s="13" t="s">
        <v>90</v>
      </c>
      <c r="E1699" s="13" t="s">
        <v>21</v>
      </c>
      <c r="F1699" s="58">
        <v>8210</v>
      </c>
      <c r="G1699" s="13" t="s">
        <v>1917</v>
      </c>
      <c r="H1699" s="13" t="s">
        <v>1911</v>
      </c>
      <c r="I1699" s="13" t="s">
        <v>92</v>
      </c>
      <c r="J1699" s="13" t="s">
        <v>1906</v>
      </c>
      <c r="K1699" s="13" t="s">
        <v>2472</v>
      </c>
      <c r="L1699" s="13" t="s">
        <v>2473</v>
      </c>
      <c r="M1699" s="60">
        <v>44743</v>
      </c>
      <c r="N1699" s="18">
        <f>VLOOKUP(A1699,'Master NJ LTC Rating'!$A:$S,19,FALSE)</f>
        <v>2</v>
      </c>
    </row>
    <row r="1700" spans="1:14" x14ac:dyDescent="0.35">
      <c r="A1700" s="13">
        <v>315054</v>
      </c>
      <c r="B1700" s="13" t="s">
        <v>352</v>
      </c>
      <c r="C1700" s="13" t="s">
        <v>353</v>
      </c>
      <c r="D1700" s="13" t="s">
        <v>354</v>
      </c>
      <c r="E1700" s="13" t="s">
        <v>21</v>
      </c>
      <c r="F1700" s="58">
        <v>8232</v>
      </c>
      <c r="G1700" s="13" t="s">
        <v>1898</v>
      </c>
      <c r="H1700" s="13" t="s">
        <v>1899</v>
      </c>
      <c r="I1700" s="13" t="s">
        <v>1943</v>
      </c>
      <c r="J1700" s="59">
        <v>0.28000000000000003</v>
      </c>
      <c r="K1700" s="13" t="s">
        <v>2094</v>
      </c>
      <c r="L1700" s="13" t="s">
        <v>2095</v>
      </c>
      <c r="M1700" s="60">
        <v>44743</v>
      </c>
      <c r="N1700" s="18">
        <f>VLOOKUP(A1700,'Master NJ LTC Rating'!$A:$S,19,FALSE)</f>
        <v>2</v>
      </c>
    </row>
    <row r="1701" spans="1:14" x14ac:dyDescent="0.35">
      <c r="A1701" s="13">
        <v>315054</v>
      </c>
      <c r="B1701" s="13" t="s">
        <v>352</v>
      </c>
      <c r="C1701" s="13" t="s">
        <v>353</v>
      </c>
      <c r="D1701" s="13" t="s">
        <v>354</v>
      </c>
      <c r="E1701" s="13" t="s">
        <v>21</v>
      </c>
      <c r="F1701" s="58">
        <v>8232</v>
      </c>
      <c r="G1701" s="13" t="s">
        <v>1898</v>
      </c>
      <c r="H1701" s="13" t="s">
        <v>1899</v>
      </c>
      <c r="I1701" s="13" t="s">
        <v>1946</v>
      </c>
      <c r="J1701" s="59">
        <v>0.73</v>
      </c>
      <c r="K1701" s="13" t="s">
        <v>2094</v>
      </c>
      <c r="L1701" s="13" t="s">
        <v>2095</v>
      </c>
      <c r="M1701" s="60">
        <v>44743</v>
      </c>
      <c r="N1701" s="18">
        <f>VLOOKUP(A1701,'Master NJ LTC Rating'!$A:$S,19,FALSE)</f>
        <v>2</v>
      </c>
    </row>
    <row r="1702" spans="1:14" x14ac:dyDescent="0.35">
      <c r="A1702" s="13">
        <v>315054</v>
      </c>
      <c r="B1702" s="13" t="s">
        <v>352</v>
      </c>
      <c r="C1702" s="13" t="s">
        <v>353</v>
      </c>
      <c r="D1702" s="13" t="s">
        <v>354</v>
      </c>
      <c r="E1702" s="13" t="s">
        <v>21</v>
      </c>
      <c r="F1702" s="58">
        <v>8232</v>
      </c>
      <c r="G1702" s="13" t="s">
        <v>1908</v>
      </c>
      <c r="H1702" s="13" t="s">
        <v>1899</v>
      </c>
      <c r="I1702" s="13" t="s">
        <v>2096</v>
      </c>
      <c r="J1702" s="13" t="s">
        <v>1906</v>
      </c>
      <c r="K1702" s="13" t="s">
        <v>2094</v>
      </c>
      <c r="L1702" s="13" t="s">
        <v>2095</v>
      </c>
      <c r="M1702" s="60">
        <v>44743</v>
      </c>
      <c r="N1702" s="18">
        <f>VLOOKUP(A1702,'Master NJ LTC Rating'!$A:$S,19,FALSE)</f>
        <v>2</v>
      </c>
    </row>
    <row r="1703" spans="1:14" x14ac:dyDescent="0.35">
      <c r="A1703" s="13">
        <v>315263</v>
      </c>
      <c r="B1703" s="13" t="s">
        <v>269</v>
      </c>
      <c r="C1703" s="13" t="s">
        <v>270</v>
      </c>
      <c r="D1703" s="13" t="s">
        <v>86</v>
      </c>
      <c r="E1703" s="13" t="s">
        <v>21</v>
      </c>
      <c r="F1703" s="58">
        <v>8052</v>
      </c>
      <c r="G1703" s="13" t="s">
        <v>1898</v>
      </c>
      <c r="H1703" s="13" t="s">
        <v>1899</v>
      </c>
      <c r="I1703" s="13" t="s">
        <v>1947</v>
      </c>
      <c r="J1703" s="13" t="s">
        <v>1912</v>
      </c>
      <c r="K1703" s="13" t="s">
        <v>2741</v>
      </c>
      <c r="L1703" s="13" t="s">
        <v>2742</v>
      </c>
      <c r="M1703" s="60">
        <v>44743</v>
      </c>
      <c r="N1703" s="18">
        <f>VLOOKUP(A1703,'Master NJ LTC Rating'!$A:$S,19,FALSE)</f>
        <v>2</v>
      </c>
    </row>
    <row r="1704" spans="1:14" x14ac:dyDescent="0.35">
      <c r="A1704" s="13">
        <v>315263</v>
      </c>
      <c r="B1704" s="13" t="s">
        <v>269</v>
      </c>
      <c r="C1704" s="13" t="s">
        <v>270</v>
      </c>
      <c r="D1704" s="13" t="s">
        <v>86</v>
      </c>
      <c r="E1704" s="13" t="s">
        <v>21</v>
      </c>
      <c r="F1704" s="58">
        <v>8052</v>
      </c>
      <c r="G1704" s="13" t="s">
        <v>1898</v>
      </c>
      <c r="H1704" s="13" t="s">
        <v>1899</v>
      </c>
      <c r="I1704" s="13" t="s">
        <v>1948</v>
      </c>
      <c r="J1704" s="13" t="s">
        <v>1912</v>
      </c>
      <c r="K1704" s="13" t="s">
        <v>2743</v>
      </c>
      <c r="L1704" s="13" t="s">
        <v>2742</v>
      </c>
      <c r="M1704" s="60">
        <v>44743</v>
      </c>
      <c r="N1704" s="18">
        <f>VLOOKUP(A1704,'Master NJ LTC Rating'!$A:$S,19,FALSE)</f>
        <v>2</v>
      </c>
    </row>
    <row r="1705" spans="1:14" x14ac:dyDescent="0.35">
      <c r="A1705" s="13">
        <v>315263</v>
      </c>
      <c r="B1705" s="13" t="s">
        <v>269</v>
      </c>
      <c r="C1705" s="13" t="s">
        <v>270</v>
      </c>
      <c r="D1705" s="13" t="s">
        <v>86</v>
      </c>
      <c r="E1705" s="13" t="s">
        <v>21</v>
      </c>
      <c r="F1705" s="58">
        <v>8052</v>
      </c>
      <c r="G1705" s="13" t="s">
        <v>1898</v>
      </c>
      <c r="H1705" s="13" t="s">
        <v>1911</v>
      </c>
      <c r="I1705" s="13" t="s">
        <v>271</v>
      </c>
      <c r="J1705" s="13" t="s">
        <v>1912</v>
      </c>
      <c r="K1705" s="13" t="s">
        <v>2741</v>
      </c>
      <c r="L1705" s="13" t="s">
        <v>2742</v>
      </c>
      <c r="M1705" s="60">
        <v>44743</v>
      </c>
      <c r="N1705" s="18">
        <f>VLOOKUP(A1705,'Master NJ LTC Rating'!$A:$S,19,FALSE)</f>
        <v>2</v>
      </c>
    </row>
    <row r="1706" spans="1:14" x14ac:dyDescent="0.35">
      <c r="A1706" s="13">
        <v>315263</v>
      </c>
      <c r="B1706" s="13" t="s">
        <v>269</v>
      </c>
      <c r="C1706" s="13" t="s">
        <v>270</v>
      </c>
      <c r="D1706" s="13" t="s">
        <v>86</v>
      </c>
      <c r="E1706" s="13" t="s">
        <v>21</v>
      </c>
      <c r="F1706" s="58">
        <v>8052</v>
      </c>
      <c r="G1706" s="13" t="s">
        <v>1908</v>
      </c>
      <c r="H1706" s="13" t="s">
        <v>1899</v>
      </c>
      <c r="I1706" s="13" t="s">
        <v>2744</v>
      </c>
      <c r="J1706" s="13" t="s">
        <v>1906</v>
      </c>
      <c r="K1706" s="13" t="s">
        <v>2745</v>
      </c>
      <c r="L1706" s="13" t="s">
        <v>2742</v>
      </c>
      <c r="M1706" s="60">
        <v>44743</v>
      </c>
      <c r="N1706" s="18">
        <f>VLOOKUP(A1706,'Master NJ LTC Rating'!$A:$S,19,FALSE)</f>
        <v>2</v>
      </c>
    </row>
    <row r="1707" spans="1:14" x14ac:dyDescent="0.35">
      <c r="A1707" s="13">
        <v>315263</v>
      </c>
      <c r="B1707" s="13" t="s">
        <v>269</v>
      </c>
      <c r="C1707" s="13" t="s">
        <v>270</v>
      </c>
      <c r="D1707" s="13" t="s">
        <v>86</v>
      </c>
      <c r="E1707" s="13" t="s">
        <v>21</v>
      </c>
      <c r="F1707" s="58">
        <v>8052</v>
      </c>
      <c r="G1707" s="13" t="s">
        <v>1904</v>
      </c>
      <c r="H1707" s="13" t="s">
        <v>1899</v>
      </c>
      <c r="I1707" s="13" t="s">
        <v>2111</v>
      </c>
      <c r="J1707" s="13" t="s">
        <v>1906</v>
      </c>
      <c r="K1707" s="13" t="s">
        <v>2741</v>
      </c>
      <c r="L1707" s="13" t="s">
        <v>2742</v>
      </c>
      <c r="M1707" s="60">
        <v>44743</v>
      </c>
      <c r="N1707" s="18">
        <f>VLOOKUP(A1707,'Master NJ LTC Rating'!$A:$S,19,FALSE)</f>
        <v>2</v>
      </c>
    </row>
    <row r="1708" spans="1:14" x14ac:dyDescent="0.35">
      <c r="A1708" s="13">
        <v>315266</v>
      </c>
      <c r="B1708" s="13" t="s">
        <v>1017</v>
      </c>
      <c r="C1708" s="13" t="s">
        <v>1018</v>
      </c>
      <c r="D1708" s="13" t="s">
        <v>30</v>
      </c>
      <c r="E1708" s="13" t="s">
        <v>21</v>
      </c>
      <c r="F1708" s="58">
        <v>7017</v>
      </c>
      <c r="G1708" s="13" t="s">
        <v>1898</v>
      </c>
      <c r="H1708" s="13" t="s">
        <v>1899</v>
      </c>
      <c r="I1708" s="13" t="s">
        <v>1951</v>
      </c>
      <c r="J1708" s="13" t="s">
        <v>1912</v>
      </c>
      <c r="K1708" s="13" t="s">
        <v>2750</v>
      </c>
      <c r="L1708" s="13" t="s">
        <v>2751</v>
      </c>
      <c r="M1708" s="60">
        <v>44743</v>
      </c>
      <c r="N1708" s="18">
        <f>VLOOKUP(A1708,'Master NJ LTC Rating'!$A:$S,19,FALSE)</f>
        <v>4</v>
      </c>
    </row>
    <row r="1709" spans="1:14" x14ac:dyDescent="0.35">
      <c r="A1709" s="13">
        <v>315266</v>
      </c>
      <c r="B1709" s="13" t="s">
        <v>1017</v>
      </c>
      <c r="C1709" s="13" t="s">
        <v>1018</v>
      </c>
      <c r="D1709" s="13" t="s">
        <v>30</v>
      </c>
      <c r="E1709" s="13" t="s">
        <v>21</v>
      </c>
      <c r="F1709" s="58">
        <v>7017</v>
      </c>
      <c r="G1709" s="13" t="s">
        <v>1898</v>
      </c>
      <c r="H1709" s="13" t="s">
        <v>1899</v>
      </c>
      <c r="I1709" s="13" t="s">
        <v>1954</v>
      </c>
      <c r="J1709" s="13" t="s">
        <v>1912</v>
      </c>
      <c r="K1709" s="13" t="s">
        <v>2750</v>
      </c>
      <c r="L1709" s="13" t="s">
        <v>2751</v>
      </c>
      <c r="M1709" s="60">
        <v>44743</v>
      </c>
      <c r="N1709" s="18">
        <f>VLOOKUP(A1709,'Master NJ LTC Rating'!$A:$S,19,FALSE)</f>
        <v>4</v>
      </c>
    </row>
    <row r="1710" spans="1:14" x14ac:dyDescent="0.35">
      <c r="A1710" s="13">
        <v>315266</v>
      </c>
      <c r="B1710" s="13" t="s">
        <v>1017</v>
      </c>
      <c r="C1710" s="13" t="s">
        <v>1018</v>
      </c>
      <c r="D1710" s="13" t="s">
        <v>30</v>
      </c>
      <c r="E1710" s="13" t="s">
        <v>21</v>
      </c>
      <c r="F1710" s="58">
        <v>7017</v>
      </c>
      <c r="G1710" s="13" t="s">
        <v>1898</v>
      </c>
      <c r="H1710" s="13" t="s">
        <v>1899</v>
      </c>
      <c r="I1710" s="13" t="s">
        <v>1955</v>
      </c>
      <c r="J1710" s="13" t="s">
        <v>1912</v>
      </c>
      <c r="K1710" s="13" t="s">
        <v>2750</v>
      </c>
      <c r="L1710" s="13" t="s">
        <v>2751</v>
      </c>
      <c r="M1710" s="60">
        <v>44743</v>
      </c>
      <c r="N1710" s="18">
        <f>VLOOKUP(A1710,'Master NJ LTC Rating'!$A:$S,19,FALSE)</f>
        <v>4</v>
      </c>
    </row>
    <row r="1711" spans="1:14" x14ac:dyDescent="0.35">
      <c r="A1711" s="13">
        <v>315266</v>
      </c>
      <c r="B1711" s="13" t="s">
        <v>1017</v>
      </c>
      <c r="C1711" s="13" t="s">
        <v>1018</v>
      </c>
      <c r="D1711" s="13" t="s">
        <v>30</v>
      </c>
      <c r="E1711" s="13" t="s">
        <v>21</v>
      </c>
      <c r="F1711" s="58">
        <v>7017</v>
      </c>
      <c r="G1711" s="13" t="s">
        <v>1898</v>
      </c>
      <c r="H1711" s="13" t="s">
        <v>1899</v>
      </c>
      <c r="I1711" s="13" t="s">
        <v>1956</v>
      </c>
      <c r="J1711" s="13" t="s">
        <v>1912</v>
      </c>
      <c r="K1711" s="13" t="s">
        <v>2750</v>
      </c>
      <c r="L1711" s="13" t="s">
        <v>2751</v>
      </c>
      <c r="M1711" s="60">
        <v>44743</v>
      </c>
      <c r="N1711" s="18">
        <f>VLOOKUP(A1711,'Master NJ LTC Rating'!$A:$S,19,FALSE)</f>
        <v>4</v>
      </c>
    </row>
    <row r="1712" spans="1:14" x14ac:dyDescent="0.35">
      <c r="A1712" s="13">
        <v>315266</v>
      </c>
      <c r="B1712" s="13" t="s">
        <v>1017</v>
      </c>
      <c r="C1712" s="13" t="s">
        <v>1018</v>
      </c>
      <c r="D1712" s="13" t="s">
        <v>30</v>
      </c>
      <c r="E1712" s="13" t="s">
        <v>21</v>
      </c>
      <c r="F1712" s="58">
        <v>7017</v>
      </c>
      <c r="G1712" s="13" t="s">
        <v>1898</v>
      </c>
      <c r="H1712" s="13" t="s">
        <v>1899</v>
      </c>
      <c r="I1712" s="13" t="s">
        <v>2736</v>
      </c>
      <c r="J1712" s="13" t="s">
        <v>1912</v>
      </c>
      <c r="K1712" s="13" t="s">
        <v>2750</v>
      </c>
      <c r="L1712" s="13" t="s">
        <v>2751</v>
      </c>
      <c r="M1712" s="60">
        <v>44743</v>
      </c>
      <c r="N1712" s="18">
        <f>VLOOKUP(A1712,'Master NJ LTC Rating'!$A:$S,19,FALSE)</f>
        <v>4</v>
      </c>
    </row>
    <row r="1713" spans="1:14" x14ac:dyDescent="0.35">
      <c r="A1713" s="13">
        <v>315266</v>
      </c>
      <c r="B1713" s="13" t="s">
        <v>1017</v>
      </c>
      <c r="C1713" s="13" t="s">
        <v>1018</v>
      </c>
      <c r="D1713" s="13" t="s">
        <v>30</v>
      </c>
      <c r="E1713" s="13" t="s">
        <v>21</v>
      </c>
      <c r="F1713" s="58">
        <v>7017</v>
      </c>
      <c r="G1713" s="13" t="s">
        <v>4730</v>
      </c>
      <c r="H1713" s="13" t="s">
        <v>1899</v>
      </c>
      <c r="I1713" s="13" t="s">
        <v>2372</v>
      </c>
      <c r="J1713" s="13" t="s">
        <v>1912</v>
      </c>
      <c r="K1713" s="13" t="s">
        <v>2750</v>
      </c>
      <c r="L1713" s="13" t="s">
        <v>2751</v>
      </c>
      <c r="M1713" s="60">
        <v>44743</v>
      </c>
      <c r="N1713" s="18">
        <f>VLOOKUP(A1713,'Master NJ LTC Rating'!$A:$S,19,FALSE)</f>
        <v>4</v>
      </c>
    </row>
    <row r="1714" spans="1:14" x14ac:dyDescent="0.35">
      <c r="A1714" s="13">
        <v>315266</v>
      </c>
      <c r="B1714" s="13" t="s">
        <v>1017</v>
      </c>
      <c r="C1714" s="13" t="s">
        <v>1018</v>
      </c>
      <c r="D1714" s="13" t="s">
        <v>30</v>
      </c>
      <c r="E1714" s="13" t="s">
        <v>21</v>
      </c>
      <c r="F1714" s="58">
        <v>7017</v>
      </c>
      <c r="G1714" s="13" t="s">
        <v>1908</v>
      </c>
      <c r="H1714" s="13" t="s">
        <v>1899</v>
      </c>
      <c r="I1714" s="13" t="s">
        <v>2647</v>
      </c>
      <c r="J1714" s="13" t="s">
        <v>1906</v>
      </c>
      <c r="K1714" s="13" t="s">
        <v>2162</v>
      </c>
      <c r="L1714" s="13" t="s">
        <v>2751</v>
      </c>
      <c r="M1714" s="60">
        <v>44743</v>
      </c>
      <c r="N1714" s="18">
        <f>VLOOKUP(A1714,'Master NJ LTC Rating'!$A:$S,19,FALSE)</f>
        <v>4</v>
      </c>
    </row>
    <row r="1715" spans="1:14" x14ac:dyDescent="0.35">
      <c r="A1715" s="13">
        <v>315253</v>
      </c>
      <c r="B1715" s="13" t="s">
        <v>574</v>
      </c>
      <c r="C1715" s="13" t="s">
        <v>575</v>
      </c>
      <c r="D1715" s="13" t="s">
        <v>40</v>
      </c>
      <c r="E1715" s="13" t="s">
        <v>21</v>
      </c>
      <c r="F1715" s="58">
        <v>8873</v>
      </c>
      <c r="G1715" s="13" t="s">
        <v>1898</v>
      </c>
      <c r="H1715" s="13" t="s">
        <v>1911</v>
      </c>
      <c r="I1715" s="13" t="s">
        <v>2704</v>
      </c>
      <c r="J1715" s="59">
        <v>1</v>
      </c>
      <c r="K1715" s="13" t="s">
        <v>2705</v>
      </c>
      <c r="L1715" s="13" t="s">
        <v>2706</v>
      </c>
      <c r="M1715" s="60">
        <v>44743</v>
      </c>
      <c r="N1715" s="18">
        <f>VLOOKUP(A1715,'Master NJ LTC Rating'!$A:$S,19,FALSE)</f>
        <v>5</v>
      </c>
    </row>
    <row r="1716" spans="1:14" x14ac:dyDescent="0.35">
      <c r="A1716" s="13">
        <v>315253</v>
      </c>
      <c r="B1716" s="13" t="s">
        <v>574</v>
      </c>
      <c r="C1716" s="13" t="s">
        <v>575</v>
      </c>
      <c r="D1716" s="13" t="s">
        <v>40</v>
      </c>
      <c r="E1716" s="13" t="s">
        <v>21</v>
      </c>
      <c r="F1716" s="58">
        <v>8873</v>
      </c>
      <c r="G1716" s="13" t="s">
        <v>2010</v>
      </c>
      <c r="H1716" s="13" t="s">
        <v>1899</v>
      </c>
      <c r="I1716" s="13" t="s">
        <v>2708</v>
      </c>
      <c r="J1716" s="13" t="s">
        <v>1906</v>
      </c>
      <c r="K1716" s="13" t="s">
        <v>2707</v>
      </c>
      <c r="L1716" s="13" t="s">
        <v>2706</v>
      </c>
      <c r="M1716" s="60">
        <v>44743</v>
      </c>
      <c r="N1716" s="18">
        <f>VLOOKUP(A1716,'Master NJ LTC Rating'!$A:$S,19,FALSE)</f>
        <v>5</v>
      </c>
    </row>
    <row r="1717" spans="1:14" x14ac:dyDescent="0.35">
      <c r="A1717" s="13">
        <v>315253</v>
      </c>
      <c r="B1717" s="13" t="s">
        <v>574</v>
      </c>
      <c r="C1717" s="13" t="s">
        <v>575</v>
      </c>
      <c r="D1717" s="13" t="s">
        <v>40</v>
      </c>
      <c r="E1717" s="13" t="s">
        <v>21</v>
      </c>
      <c r="F1717" s="58">
        <v>8873</v>
      </c>
      <c r="G1717" s="13" t="s">
        <v>2010</v>
      </c>
      <c r="H1717" s="13" t="s">
        <v>1899</v>
      </c>
      <c r="I1717" s="13" t="s">
        <v>2709</v>
      </c>
      <c r="J1717" s="13" t="s">
        <v>1906</v>
      </c>
      <c r="K1717" s="13" t="s">
        <v>2707</v>
      </c>
      <c r="L1717" s="13" t="s">
        <v>2706</v>
      </c>
      <c r="M1717" s="60">
        <v>44743</v>
      </c>
      <c r="N1717" s="18">
        <f>VLOOKUP(A1717,'Master NJ LTC Rating'!$A:$S,19,FALSE)</f>
        <v>5</v>
      </c>
    </row>
    <row r="1718" spans="1:14" x14ac:dyDescent="0.35">
      <c r="A1718" s="13">
        <v>315253</v>
      </c>
      <c r="B1718" s="13" t="s">
        <v>574</v>
      </c>
      <c r="C1718" s="13" t="s">
        <v>575</v>
      </c>
      <c r="D1718" s="13" t="s">
        <v>40</v>
      </c>
      <c r="E1718" s="13" t="s">
        <v>21</v>
      </c>
      <c r="F1718" s="58">
        <v>8873</v>
      </c>
      <c r="G1718" s="13" t="s">
        <v>2010</v>
      </c>
      <c r="H1718" s="13" t="s">
        <v>1899</v>
      </c>
      <c r="I1718" s="13" t="s">
        <v>2710</v>
      </c>
      <c r="J1718" s="13" t="s">
        <v>1906</v>
      </c>
      <c r="K1718" s="13" t="s">
        <v>2165</v>
      </c>
      <c r="L1718" s="13" t="s">
        <v>2706</v>
      </c>
      <c r="M1718" s="60">
        <v>44743</v>
      </c>
      <c r="N1718" s="18">
        <f>VLOOKUP(A1718,'Master NJ LTC Rating'!$A:$S,19,FALSE)</f>
        <v>5</v>
      </c>
    </row>
    <row r="1719" spans="1:14" x14ac:dyDescent="0.35">
      <c r="A1719" s="13">
        <v>315253</v>
      </c>
      <c r="B1719" s="13" t="s">
        <v>574</v>
      </c>
      <c r="C1719" s="13" t="s">
        <v>575</v>
      </c>
      <c r="D1719" s="13" t="s">
        <v>40</v>
      </c>
      <c r="E1719" s="13" t="s">
        <v>21</v>
      </c>
      <c r="F1719" s="58">
        <v>8873</v>
      </c>
      <c r="G1719" s="13" t="s">
        <v>2010</v>
      </c>
      <c r="H1719" s="13" t="s">
        <v>1899</v>
      </c>
      <c r="I1719" s="13" t="s">
        <v>2711</v>
      </c>
      <c r="J1719" s="13" t="s">
        <v>1906</v>
      </c>
      <c r="K1719" s="13" t="s">
        <v>2707</v>
      </c>
      <c r="L1719" s="13" t="s">
        <v>2706</v>
      </c>
      <c r="M1719" s="60">
        <v>44743</v>
      </c>
      <c r="N1719" s="18">
        <f>VLOOKUP(A1719,'Master NJ LTC Rating'!$A:$S,19,FALSE)</f>
        <v>5</v>
      </c>
    </row>
    <row r="1720" spans="1:14" x14ac:dyDescent="0.35">
      <c r="A1720" s="13">
        <v>315253</v>
      </c>
      <c r="B1720" s="13" t="s">
        <v>574</v>
      </c>
      <c r="C1720" s="13" t="s">
        <v>575</v>
      </c>
      <c r="D1720" s="13" t="s">
        <v>40</v>
      </c>
      <c r="E1720" s="13" t="s">
        <v>21</v>
      </c>
      <c r="F1720" s="58">
        <v>8873</v>
      </c>
      <c r="G1720" s="13" t="s">
        <v>2010</v>
      </c>
      <c r="H1720" s="13" t="s">
        <v>1899</v>
      </c>
      <c r="I1720" s="13" t="s">
        <v>2712</v>
      </c>
      <c r="J1720" s="13" t="s">
        <v>1906</v>
      </c>
      <c r="K1720" s="13" t="s">
        <v>2707</v>
      </c>
      <c r="L1720" s="13" t="s">
        <v>2706</v>
      </c>
      <c r="M1720" s="60">
        <v>44743</v>
      </c>
      <c r="N1720" s="18">
        <f>VLOOKUP(A1720,'Master NJ LTC Rating'!$A:$S,19,FALSE)</f>
        <v>5</v>
      </c>
    </row>
    <row r="1721" spans="1:14" x14ac:dyDescent="0.35">
      <c r="A1721" s="13">
        <v>315253</v>
      </c>
      <c r="B1721" s="13" t="s">
        <v>574</v>
      </c>
      <c r="C1721" s="13" t="s">
        <v>575</v>
      </c>
      <c r="D1721" s="13" t="s">
        <v>40</v>
      </c>
      <c r="E1721" s="13" t="s">
        <v>21</v>
      </c>
      <c r="F1721" s="58">
        <v>8873</v>
      </c>
      <c r="G1721" s="13" t="s">
        <v>2010</v>
      </c>
      <c r="H1721" s="13" t="s">
        <v>1899</v>
      </c>
      <c r="I1721" s="13" t="s">
        <v>2713</v>
      </c>
      <c r="J1721" s="13" t="s">
        <v>1906</v>
      </c>
      <c r="K1721" s="13" t="s">
        <v>2707</v>
      </c>
      <c r="L1721" s="13" t="s">
        <v>2706</v>
      </c>
      <c r="M1721" s="60">
        <v>44743</v>
      </c>
      <c r="N1721" s="18">
        <f>VLOOKUP(A1721,'Master NJ LTC Rating'!$A:$S,19,FALSE)</f>
        <v>5</v>
      </c>
    </row>
    <row r="1722" spans="1:14" x14ac:dyDescent="0.35">
      <c r="A1722" s="13">
        <v>315253</v>
      </c>
      <c r="B1722" s="13" t="s">
        <v>574</v>
      </c>
      <c r="C1722" s="13" t="s">
        <v>575</v>
      </c>
      <c r="D1722" s="13" t="s">
        <v>40</v>
      </c>
      <c r="E1722" s="13" t="s">
        <v>21</v>
      </c>
      <c r="F1722" s="58">
        <v>8873</v>
      </c>
      <c r="G1722" s="13" t="s">
        <v>2010</v>
      </c>
      <c r="H1722" s="13" t="s">
        <v>1899</v>
      </c>
      <c r="I1722" s="13" t="s">
        <v>2714</v>
      </c>
      <c r="J1722" s="13" t="s">
        <v>1906</v>
      </c>
      <c r="K1722" s="13" t="s">
        <v>2707</v>
      </c>
      <c r="L1722" s="13" t="s">
        <v>2706</v>
      </c>
      <c r="M1722" s="60">
        <v>44743</v>
      </c>
      <c r="N1722" s="18">
        <f>VLOOKUP(A1722,'Master NJ LTC Rating'!$A:$S,19,FALSE)</f>
        <v>5</v>
      </c>
    </row>
    <row r="1723" spans="1:14" x14ac:dyDescent="0.35">
      <c r="A1723" s="13">
        <v>315253</v>
      </c>
      <c r="B1723" s="13" t="s">
        <v>574</v>
      </c>
      <c r="C1723" s="13" t="s">
        <v>575</v>
      </c>
      <c r="D1723" s="13" t="s">
        <v>40</v>
      </c>
      <c r="E1723" s="13" t="s">
        <v>21</v>
      </c>
      <c r="F1723" s="58">
        <v>8873</v>
      </c>
      <c r="G1723" s="13" t="s">
        <v>2010</v>
      </c>
      <c r="H1723" s="13" t="s">
        <v>1899</v>
      </c>
      <c r="I1723" s="13" t="s">
        <v>2715</v>
      </c>
      <c r="J1723" s="13" t="s">
        <v>1906</v>
      </c>
      <c r="K1723" s="13" t="s">
        <v>2165</v>
      </c>
      <c r="L1723" s="13" t="s">
        <v>2706</v>
      </c>
      <c r="M1723" s="60">
        <v>44743</v>
      </c>
      <c r="N1723" s="18">
        <f>VLOOKUP(A1723,'Master NJ LTC Rating'!$A:$S,19,FALSE)</f>
        <v>5</v>
      </c>
    </row>
    <row r="1724" spans="1:14" x14ac:dyDescent="0.35">
      <c r="A1724" s="13">
        <v>315253</v>
      </c>
      <c r="B1724" s="13" t="s">
        <v>574</v>
      </c>
      <c r="C1724" s="13" t="s">
        <v>575</v>
      </c>
      <c r="D1724" s="13" t="s">
        <v>40</v>
      </c>
      <c r="E1724" s="13" t="s">
        <v>21</v>
      </c>
      <c r="F1724" s="58">
        <v>8873</v>
      </c>
      <c r="G1724" s="13" t="s">
        <v>2010</v>
      </c>
      <c r="H1724" s="13" t="s">
        <v>1899</v>
      </c>
      <c r="I1724" s="13" t="s">
        <v>2716</v>
      </c>
      <c r="J1724" s="13" t="s">
        <v>1906</v>
      </c>
      <c r="K1724" s="13" t="s">
        <v>2707</v>
      </c>
      <c r="L1724" s="13" t="s">
        <v>2706</v>
      </c>
      <c r="M1724" s="60">
        <v>44743</v>
      </c>
      <c r="N1724" s="18">
        <f>VLOOKUP(A1724,'Master NJ LTC Rating'!$A:$S,19,FALSE)</f>
        <v>5</v>
      </c>
    </row>
    <row r="1725" spans="1:14" x14ac:dyDescent="0.35">
      <c r="A1725" s="13">
        <v>315253</v>
      </c>
      <c r="B1725" s="13" t="s">
        <v>574</v>
      </c>
      <c r="C1725" s="13" t="s">
        <v>575</v>
      </c>
      <c r="D1725" s="13" t="s">
        <v>40</v>
      </c>
      <c r="E1725" s="13" t="s">
        <v>21</v>
      </c>
      <c r="F1725" s="58">
        <v>8873</v>
      </c>
      <c r="G1725" s="13" t="s">
        <v>2010</v>
      </c>
      <c r="H1725" s="13" t="s">
        <v>1899</v>
      </c>
      <c r="I1725" s="13" t="s">
        <v>2717</v>
      </c>
      <c r="J1725" s="13" t="s">
        <v>1906</v>
      </c>
      <c r="K1725" s="13" t="s">
        <v>2707</v>
      </c>
      <c r="L1725" s="13" t="s">
        <v>2706</v>
      </c>
      <c r="M1725" s="60">
        <v>44743</v>
      </c>
      <c r="N1725" s="18">
        <f>VLOOKUP(A1725,'Master NJ LTC Rating'!$A:$S,19,FALSE)</f>
        <v>5</v>
      </c>
    </row>
    <row r="1726" spans="1:14" x14ac:dyDescent="0.35">
      <c r="A1726" s="13">
        <v>315253</v>
      </c>
      <c r="B1726" s="13" t="s">
        <v>574</v>
      </c>
      <c r="C1726" s="13" t="s">
        <v>575</v>
      </c>
      <c r="D1726" s="13" t="s">
        <v>40</v>
      </c>
      <c r="E1726" s="13" t="s">
        <v>21</v>
      </c>
      <c r="F1726" s="58">
        <v>8873</v>
      </c>
      <c r="G1726" s="13" t="s">
        <v>2010</v>
      </c>
      <c r="H1726" s="13" t="s">
        <v>1899</v>
      </c>
      <c r="I1726" s="13" t="s">
        <v>2718</v>
      </c>
      <c r="J1726" s="13" t="s">
        <v>1906</v>
      </c>
      <c r="K1726" s="13" t="s">
        <v>2707</v>
      </c>
      <c r="L1726" s="13" t="s">
        <v>2706</v>
      </c>
      <c r="M1726" s="60">
        <v>44743</v>
      </c>
      <c r="N1726" s="18">
        <f>VLOOKUP(A1726,'Master NJ LTC Rating'!$A:$S,19,FALSE)</f>
        <v>5</v>
      </c>
    </row>
    <row r="1727" spans="1:14" x14ac:dyDescent="0.35">
      <c r="A1727" s="13">
        <v>315253</v>
      </c>
      <c r="B1727" s="13" t="s">
        <v>574</v>
      </c>
      <c r="C1727" s="13" t="s">
        <v>575</v>
      </c>
      <c r="D1727" s="13" t="s">
        <v>40</v>
      </c>
      <c r="E1727" s="13" t="s">
        <v>21</v>
      </c>
      <c r="F1727" s="58">
        <v>8873</v>
      </c>
      <c r="G1727" s="13" t="s">
        <v>2010</v>
      </c>
      <c r="H1727" s="13" t="s">
        <v>1899</v>
      </c>
      <c r="I1727" s="13" t="s">
        <v>2719</v>
      </c>
      <c r="J1727" s="13" t="s">
        <v>1906</v>
      </c>
      <c r="K1727" s="13" t="s">
        <v>2707</v>
      </c>
      <c r="L1727" s="13" t="s">
        <v>2706</v>
      </c>
      <c r="M1727" s="60">
        <v>44743</v>
      </c>
      <c r="N1727" s="18">
        <f>VLOOKUP(A1727,'Master NJ LTC Rating'!$A:$S,19,FALSE)</f>
        <v>5</v>
      </c>
    </row>
    <row r="1728" spans="1:14" x14ac:dyDescent="0.35">
      <c r="A1728" s="13">
        <v>315253</v>
      </c>
      <c r="B1728" s="13" t="s">
        <v>574</v>
      </c>
      <c r="C1728" s="13" t="s">
        <v>575</v>
      </c>
      <c r="D1728" s="13" t="s">
        <v>40</v>
      </c>
      <c r="E1728" s="13" t="s">
        <v>21</v>
      </c>
      <c r="F1728" s="58">
        <v>8873</v>
      </c>
      <c r="G1728" s="13" t="s">
        <v>2010</v>
      </c>
      <c r="H1728" s="13" t="s">
        <v>1899</v>
      </c>
      <c r="I1728" s="13" t="s">
        <v>2720</v>
      </c>
      <c r="J1728" s="13" t="s">
        <v>1906</v>
      </c>
      <c r="K1728" s="13" t="s">
        <v>2707</v>
      </c>
      <c r="L1728" s="13" t="s">
        <v>2706</v>
      </c>
      <c r="M1728" s="60">
        <v>44743</v>
      </c>
      <c r="N1728" s="18">
        <f>VLOOKUP(A1728,'Master NJ LTC Rating'!$A:$S,19,FALSE)</f>
        <v>5</v>
      </c>
    </row>
    <row r="1729" spans="1:14" x14ac:dyDescent="0.35">
      <c r="A1729" s="13">
        <v>315253</v>
      </c>
      <c r="B1729" s="13" t="s">
        <v>574</v>
      </c>
      <c r="C1729" s="13" t="s">
        <v>575</v>
      </c>
      <c r="D1729" s="13" t="s">
        <v>40</v>
      </c>
      <c r="E1729" s="13" t="s">
        <v>21</v>
      </c>
      <c r="F1729" s="58">
        <v>8873</v>
      </c>
      <c r="G1729" s="13" t="s">
        <v>2010</v>
      </c>
      <c r="H1729" s="13" t="s">
        <v>1899</v>
      </c>
      <c r="I1729" s="13" t="s">
        <v>2721</v>
      </c>
      <c r="J1729" s="13" t="s">
        <v>1906</v>
      </c>
      <c r="K1729" s="13" t="s">
        <v>2707</v>
      </c>
      <c r="L1729" s="13" t="s">
        <v>2706</v>
      </c>
      <c r="M1729" s="60">
        <v>44743</v>
      </c>
      <c r="N1729" s="18">
        <f>VLOOKUP(A1729,'Master NJ LTC Rating'!$A:$S,19,FALSE)</f>
        <v>5</v>
      </c>
    </row>
    <row r="1730" spans="1:14" x14ac:dyDescent="0.35">
      <c r="A1730" s="13">
        <v>315253</v>
      </c>
      <c r="B1730" s="13" t="s">
        <v>574</v>
      </c>
      <c r="C1730" s="13" t="s">
        <v>575</v>
      </c>
      <c r="D1730" s="13" t="s">
        <v>40</v>
      </c>
      <c r="E1730" s="13" t="s">
        <v>21</v>
      </c>
      <c r="F1730" s="58">
        <v>8873</v>
      </c>
      <c r="G1730" s="13" t="s">
        <v>2010</v>
      </c>
      <c r="H1730" s="13" t="s">
        <v>1899</v>
      </c>
      <c r="I1730" s="13" t="s">
        <v>2722</v>
      </c>
      <c r="J1730" s="13" t="s">
        <v>1906</v>
      </c>
      <c r="K1730" s="13" t="s">
        <v>2707</v>
      </c>
      <c r="L1730" s="13" t="s">
        <v>2706</v>
      </c>
      <c r="M1730" s="60">
        <v>44743</v>
      </c>
      <c r="N1730" s="18">
        <f>VLOOKUP(A1730,'Master NJ LTC Rating'!$A:$S,19,FALSE)</f>
        <v>5</v>
      </c>
    </row>
    <row r="1731" spans="1:14" x14ac:dyDescent="0.35">
      <c r="A1731" s="13">
        <v>315253</v>
      </c>
      <c r="B1731" s="13" t="s">
        <v>574</v>
      </c>
      <c r="C1731" s="13" t="s">
        <v>575</v>
      </c>
      <c r="D1731" s="13" t="s">
        <v>40</v>
      </c>
      <c r="E1731" s="13" t="s">
        <v>21</v>
      </c>
      <c r="F1731" s="58">
        <v>8873</v>
      </c>
      <c r="G1731" s="13" t="s">
        <v>4750</v>
      </c>
      <c r="H1731" s="13" t="s">
        <v>1899</v>
      </c>
      <c r="I1731" s="13" t="s">
        <v>2552</v>
      </c>
      <c r="J1731" s="13" t="s">
        <v>1906</v>
      </c>
      <c r="K1731" s="13" t="s">
        <v>2707</v>
      </c>
      <c r="L1731" s="13" t="s">
        <v>2706</v>
      </c>
      <c r="M1731" s="60">
        <v>44743</v>
      </c>
      <c r="N1731" s="18">
        <f>VLOOKUP(A1731,'Master NJ LTC Rating'!$A:$S,19,FALSE)</f>
        <v>5</v>
      </c>
    </row>
    <row r="1732" spans="1:14" x14ac:dyDescent="0.35">
      <c r="A1732" s="13">
        <v>315253</v>
      </c>
      <c r="B1732" s="13" t="s">
        <v>574</v>
      </c>
      <c r="C1732" s="13" t="s">
        <v>575</v>
      </c>
      <c r="D1732" s="13" t="s">
        <v>40</v>
      </c>
      <c r="E1732" s="13" t="s">
        <v>21</v>
      </c>
      <c r="F1732" s="58">
        <v>8873</v>
      </c>
      <c r="G1732" s="13" t="s">
        <v>1904</v>
      </c>
      <c r="H1732" s="13" t="s">
        <v>1899</v>
      </c>
      <c r="I1732" s="13" t="s">
        <v>2723</v>
      </c>
      <c r="J1732" s="13" t="s">
        <v>1906</v>
      </c>
      <c r="K1732" s="13" t="s">
        <v>2724</v>
      </c>
      <c r="L1732" s="13" t="s">
        <v>2706</v>
      </c>
      <c r="M1732" s="60">
        <v>44743</v>
      </c>
      <c r="N1732" s="18">
        <f>VLOOKUP(A1732,'Master NJ LTC Rating'!$A:$S,19,FALSE)</f>
        <v>5</v>
      </c>
    </row>
    <row r="1733" spans="1:14" x14ac:dyDescent="0.35">
      <c r="A1733" s="13">
        <v>315413</v>
      </c>
      <c r="B1733" s="13" t="s">
        <v>600</v>
      </c>
      <c r="C1733" s="13" t="s">
        <v>601</v>
      </c>
      <c r="D1733" s="13" t="s">
        <v>602</v>
      </c>
      <c r="E1733" s="13" t="s">
        <v>21</v>
      </c>
      <c r="F1733" s="58">
        <v>7305</v>
      </c>
      <c r="G1733" s="13" t="s">
        <v>1898</v>
      </c>
      <c r="H1733" s="13" t="s">
        <v>1911</v>
      </c>
      <c r="I1733" s="13" t="s">
        <v>3160</v>
      </c>
      <c r="J1733" s="59">
        <v>1</v>
      </c>
      <c r="K1733" s="13" t="s">
        <v>2224</v>
      </c>
      <c r="L1733" s="13" t="s">
        <v>3161</v>
      </c>
      <c r="M1733" s="60">
        <v>44743</v>
      </c>
      <c r="N1733" s="18">
        <f>VLOOKUP(A1733,'Master NJ LTC Rating'!$A:$S,19,FALSE)</f>
        <v>4</v>
      </c>
    </row>
    <row r="1734" spans="1:14" x14ac:dyDescent="0.35">
      <c r="A1734" s="13">
        <v>315413</v>
      </c>
      <c r="B1734" s="13" t="s">
        <v>600</v>
      </c>
      <c r="C1734" s="13" t="s">
        <v>601</v>
      </c>
      <c r="D1734" s="13" t="s">
        <v>602</v>
      </c>
      <c r="E1734" s="13" t="s">
        <v>21</v>
      </c>
      <c r="F1734" s="58">
        <v>7305</v>
      </c>
      <c r="G1734" s="13" t="s">
        <v>1913</v>
      </c>
      <c r="H1734" s="13" t="s">
        <v>1911</v>
      </c>
      <c r="I1734" s="13" t="s">
        <v>3162</v>
      </c>
      <c r="J1734" s="59">
        <v>1</v>
      </c>
      <c r="K1734" s="13" t="s">
        <v>2224</v>
      </c>
      <c r="L1734" s="13" t="s">
        <v>3161</v>
      </c>
      <c r="M1734" s="60">
        <v>44743</v>
      </c>
      <c r="N1734" s="18">
        <f>VLOOKUP(A1734,'Master NJ LTC Rating'!$A:$S,19,FALSE)</f>
        <v>4</v>
      </c>
    </row>
    <row r="1735" spans="1:14" x14ac:dyDescent="0.35">
      <c r="A1735" s="13">
        <v>315413</v>
      </c>
      <c r="B1735" s="13" t="s">
        <v>600</v>
      </c>
      <c r="C1735" s="13" t="s">
        <v>601</v>
      </c>
      <c r="D1735" s="13" t="s">
        <v>602</v>
      </c>
      <c r="E1735" s="13" t="s">
        <v>21</v>
      </c>
      <c r="F1735" s="58">
        <v>7305</v>
      </c>
      <c r="G1735" s="13" t="s">
        <v>4749</v>
      </c>
      <c r="H1735" s="13" t="s">
        <v>1899</v>
      </c>
      <c r="I1735" s="13" t="s">
        <v>3163</v>
      </c>
      <c r="J1735" s="13" t="s">
        <v>1906</v>
      </c>
      <c r="K1735" s="13" t="s">
        <v>3164</v>
      </c>
      <c r="L1735" s="13" t="s">
        <v>3161</v>
      </c>
      <c r="M1735" s="60">
        <v>44743</v>
      </c>
      <c r="N1735" s="18">
        <f>VLOOKUP(A1735,'Master NJ LTC Rating'!$A:$S,19,FALSE)</f>
        <v>4</v>
      </c>
    </row>
    <row r="1736" spans="1:14" x14ac:dyDescent="0.35">
      <c r="A1736" s="13">
        <v>315413</v>
      </c>
      <c r="B1736" s="13" t="s">
        <v>600</v>
      </c>
      <c r="C1736" s="13" t="s">
        <v>601</v>
      </c>
      <c r="D1736" s="13" t="s">
        <v>602</v>
      </c>
      <c r="E1736" s="13" t="s">
        <v>21</v>
      </c>
      <c r="F1736" s="58">
        <v>7305</v>
      </c>
      <c r="G1736" s="13" t="s">
        <v>1904</v>
      </c>
      <c r="H1736" s="13" t="s">
        <v>1899</v>
      </c>
      <c r="I1736" s="13" t="s">
        <v>3167</v>
      </c>
      <c r="J1736" s="13" t="s">
        <v>1906</v>
      </c>
      <c r="K1736" s="13" t="s">
        <v>3166</v>
      </c>
      <c r="L1736" s="13" t="s">
        <v>3161</v>
      </c>
      <c r="M1736" s="60">
        <v>44743</v>
      </c>
      <c r="N1736" s="18">
        <f>VLOOKUP(A1736,'Master NJ LTC Rating'!$A:$S,19,FALSE)</f>
        <v>4</v>
      </c>
    </row>
    <row r="1737" spans="1:14" x14ac:dyDescent="0.35">
      <c r="A1737" s="13">
        <v>315413</v>
      </c>
      <c r="B1737" s="13" t="s">
        <v>600</v>
      </c>
      <c r="C1737" s="13" t="s">
        <v>601</v>
      </c>
      <c r="D1737" s="13" t="s">
        <v>602</v>
      </c>
      <c r="E1737" s="13" t="s">
        <v>21</v>
      </c>
      <c r="F1737" s="58">
        <v>7305</v>
      </c>
      <c r="G1737" s="13" t="s">
        <v>1917</v>
      </c>
      <c r="H1737" s="13" t="s">
        <v>1899</v>
      </c>
      <c r="I1737" s="13" t="s">
        <v>3165</v>
      </c>
      <c r="J1737" s="13" t="s">
        <v>1906</v>
      </c>
      <c r="K1737" s="13" t="s">
        <v>3166</v>
      </c>
      <c r="L1737" s="13" t="s">
        <v>3161</v>
      </c>
      <c r="M1737" s="60">
        <v>44743</v>
      </c>
      <c r="N1737" s="18">
        <f>VLOOKUP(A1737,'Master NJ LTC Rating'!$A:$S,19,FALSE)</f>
        <v>4</v>
      </c>
    </row>
    <row r="1738" spans="1:14" x14ac:dyDescent="0.35">
      <c r="A1738" s="13">
        <v>315452</v>
      </c>
      <c r="B1738" s="13" t="s">
        <v>791</v>
      </c>
      <c r="C1738" s="13" t="s">
        <v>792</v>
      </c>
      <c r="D1738" s="13" t="s">
        <v>602</v>
      </c>
      <c r="E1738" s="13" t="s">
        <v>21</v>
      </c>
      <c r="F1738" s="58">
        <v>7306</v>
      </c>
      <c r="G1738" s="13" t="s">
        <v>1898</v>
      </c>
      <c r="H1738" s="13" t="s">
        <v>1911</v>
      </c>
      <c r="I1738" s="13" t="s">
        <v>3160</v>
      </c>
      <c r="J1738" s="59">
        <v>1</v>
      </c>
      <c r="K1738" s="13" t="s">
        <v>2224</v>
      </c>
      <c r="L1738" s="13" t="s">
        <v>3318</v>
      </c>
      <c r="M1738" s="60">
        <v>44743</v>
      </c>
      <c r="N1738" s="18">
        <f>VLOOKUP(A1738,'Master NJ LTC Rating'!$A:$S,19,FALSE)</f>
        <v>5</v>
      </c>
    </row>
    <row r="1739" spans="1:14" x14ac:dyDescent="0.35">
      <c r="A1739" s="13">
        <v>315452</v>
      </c>
      <c r="B1739" s="13" t="s">
        <v>791</v>
      </c>
      <c r="C1739" s="13" t="s">
        <v>792</v>
      </c>
      <c r="D1739" s="13" t="s">
        <v>602</v>
      </c>
      <c r="E1739" s="13" t="s">
        <v>21</v>
      </c>
      <c r="F1739" s="58">
        <v>7306</v>
      </c>
      <c r="G1739" s="13" t="s">
        <v>1913</v>
      </c>
      <c r="H1739" s="13" t="s">
        <v>1911</v>
      </c>
      <c r="I1739" s="13" t="s">
        <v>3162</v>
      </c>
      <c r="J1739" s="59">
        <v>1</v>
      </c>
      <c r="K1739" s="13" t="s">
        <v>2224</v>
      </c>
      <c r="L1739" s="13" t="s">
        <v>3318</v>
      </c>
      <c r="M1739" s="60">
        <v>44743</v>
      </c>
      <c r="N1739" s="18">
        <f>VLOOKUP(A1739,'Master NJ LTC Rating'!$A:$S,19,FALSE)</f>
        <v>5</v>
      </c>
    </row>
    <row r="1740" spans="1:14" x14ac:dyDescent="0.35">
      <c r="A1740" s="13">
        <v>315452</v>
      </c>
      <c r="B1740" s="13" t="s">
        <v>791</v>
      </c>
      <c r="C1740" s="13" t="s">
        <v>792</v>
      </c>
      <c r="D1740" s="13" t="s">
        <v>602</v>
      </c>
      <c r="E1740" s="13" t="s">
        <v>21</v>
      </c>
      <c r="F1740" s="58">
        <v>7306</v>
      </c>
      <c r="G1740" s="13" t="s">
        <v>4734</v>
      </c>
      <c r="H1740" s="13" t="s">
        <v>1899</v>
      </c>
      <c r="I1740" s="13" t="s">
        <v>3319</v>
      </c>
      <c r="J1740" s="13" t="s">
        <v>1906</v>
      </c>
      <c r="K1740" s="13" t="s">
        <v>3320</v>
      </c>
      <c r="L1740" s="13" t="s">
        <v>3318</v>
      </c>
      <c r="M1740" s="60">
        <v>44743</v>
      </c>
      <c r="N1740" s="18">
        <f>VLOOKUP(A1740,'Master NJ LTC Rating'!$A:$S,19,FALSE)</f>
        <v>5</v>
      </c>
    </row>
    <row r="1741" spans="1:14" x14ac:dyDescent="0.35">
      <c r="A1741" s="13">
        <v>315452</v>
      </c>
      <c r="B1741" s="13" t="s">
        <v>791</v>
      </c>
      <c r="C1741" s="13" t="s">
        <v>792</v>
      </c>
      <c r="D1741" s="13" t="s">
        <v>602</v>
      </c>
      <c r="E1741" s="13" t="s">
        <v>21</v>
      </c>
      <c r="F1741" s="58">
        <v>7306</v>
      </c>
      <c r="G1741" s="13" t="s">
        <v>4741</v>
      </c>
      <c r="H1741" s="13" t="s">
        <v>1899</v>
      </c>
      <c r="I1741" s="13" t="s">
        <v>3321</v>
      </c>
      <c r="J1741" s="13" t="s">
        <v>1906</v>
      </c>
      <c r="K1741" s="13" t="s">
        <v>3322</v>
      </c>
      <c r="L1741" s="13" t="s">
        <v>3318</v>
      </c>
      <c r="M1741" s="60">
        <v>44743</v>
      </c>
      <c r="N1741" s="18">
        <f>VLOOKUP(A1741,'Master NJ LTC Rating'!$A:$S,19,FALSE)</f>
        <v>5</v>
      </c>
    </row>
    <row r="1742" spans="1:14" x14ac:dyDescent="0.35">
      <c r="A1742" s="13">
        <v>315229</v>
      </c>
      <c r="B1742" s="13" t="s">
        <v>115</v>
      </c>
      <c r="C1742" s="13" t="s">
        <v>116</v>
      </c>
      <c r="D1742" s="13" t="s">
        <v>117</v>
      </c>
      <c r="E1742" s="13" t="s">
        <v>21</v>
      </c>
      <c r="F1742" s="58">
        <v>7420</v>
      </c>
      <c r="G1742" s="13" t="s">
        <v>1898</v>
      </c>
      <c r="H1742" s="13" t="s">
        <v>1899</v>
      </c>
      <c r="I1742" s="13" t="s">
        <v>2436</v>
      </c>
      <c r="J1742" s="59">
        <v>0.5</v>
      </c>
      <c r="K1742" s="13" t="s">
        <v>2161</v>
      </c>
      <c r="L1742" s="13" t="s">
        <v>2598</v>
      </c>
      <c r="M1742" s="60">
        <v>44743</v>
      </c>
      <c r="N1742" s="18">
        <f>VLOOKUP(A1742,'Master NJ LTC Rating'!$A:$S,19,FALSE)</f>
        <v>1</v>
      </c>
    </row>
    <row r="1743" spans="1:14" x14ac:dyDescent="0.35">
      <c r="A1743" s="13">
        <v>315229</v>
      </c>
      <c r="B1743" s="13" t="s">
        <v>115</v>
      </c>
      <c r="C1743" s="13" t="s">
        <v>116</v>
      </c>
      <c r="D1743" s="13" t="s">
        <v>117</v>
      </c>
      <c r="E1743" s="13" t="s">
        <v>21</v>
      </c>
      <c r="F1743" s="58">
        <v>7420</v>
      </c>
      <c r="G1743" s="13" t="s">
        <v>1898</v>
      </c>
      <c r="H1743" s="13" t="s">
        <v>1899</v>
      </c>
      <c r="I1743" s="13" t="s">
        <v>2599</v>
      </c>
      <c r="J1743" s="59">
        <v>0.5</v>
      </c>
      <c r="K1743" s="13" t="s">
        <v>2161</v>
      </c>
      <c r="L1743" s="13" t="s">
        <v>2598</v>
      </c>
      <c r="M1743" s="60">
        <v>44743</v>
      </c>
      <c r="N1743" s="18">
        <f>VLOOKUP(A1743,'Master NJ LTC Rating'!$A:$S,19,FALSE)</f>
        <v>1</v>
      </c>
    </row>
    <row r="1744" spans="1:14" x14ac:dyDescent="0.35">
      <c r="A1744" s="13">
        <v>315229</v>
      </c>
      <c r="B1744" s="13" t="s">
        <v>115</v>
      </c>
      <c r="C1744" s="13" t="s">
        <v>116</v>
      </c>
      <c r="D1744" s="13" t="s">
        <v>117</v>
      </c>
      <c r="E1744" s="13" t="s">
        <v>21</v>
      </c>
      <c r="F1744" s="58">
        <v>7420</v>
      </c>
      <c r="G1744" s="13" t="s">
        <v>1917</v>
      </c>
      <c r="H1744" s="13" t="s">
        <v>1899</v>
      </c>
      <c r="I1744" s="13" t="s">
        <v>2600</v>
      </c>
      <c r="J1744" s="13" t="s">
        <v>1906</v>
      </c>
      <c r="K1744" s="13" t="s">
        <v>2161</v>
      </c>
      <c r="L1744" s="13" t="s">
        <v>2598</v>
      </c>
      <c r="M1744" s="60">
        <v>44743</v>
      </c>
      <c r="N1744" s="18">
        <f>VLOOKUP(A1744,'Master NJ LTC Rating'!$A:$S,19,FALSE)</f>
        <v>1</v>
      </c>
    </row>
    <row r="1745" spans="1:14" x14ac:dyDescent="0.35">
      <c r="A1745" s="13">
        <v>315053</v>
      </c>
      <c r="B1745" s="13" t="s">
        <v>816</v>
      </c>
      <c r="C1745" s="13" t="s">
        <v>817</v>
      </c>
      <c r="D1745" s="13" t="s">
        <v>818</v>
      </c>
      <c r="E1745" s="13" t="s">
        <v>21</v>
      </c>
      <c r="F1745" s="58">
        <v>7940</v>
      </c>
      <c r="G1745" s="13" t="s">
        <v>1898</v>
      </c>
      <c r="H1745" s="13" t="s">
        <v>1899</v>
      </c>
      <c r="I1745" s="13" t="s">
        <v>1937</v>
      </c>
      <c r="J1745" s="13" t="s">
        <v>1912</v>
      </c>
      <c r="K1745" s="13" t="s">
        <v>2091</v>
      </c>
      <c r="L1745" s="13" t="s">
        <v>2092</v>
      </c>
      <c r="M1745" s="60">
        <v>44743</v>
      </c>
      <c r="N1745" s="18">
        <f>VLOOKUP(A1745,'Master NJ LTC Rating'!$A:$S,19,FALSE)</f>
        <v>5</v>
      </c>
    </row>
    <row r="1746" spans="1:14" x14ac:dyDescent="0.35">
      <c r="A1746" s="13">
        <v>315053</v>
      </c>
      <c r="B1746" s="13" t="s">
        <v>816</v>
      </c>
      <c r="C1746" s="13" t="s">
        <v>817</v>
      </c>
      <c r="D1746" s="13" t="s">
        <v>818</v>
      </c>
      <c r="E1746" s="13" t="s">
        <v>21</v>
      </c>
      <c r="F1746" s="58">
        <v>7940</v>
      </c>
      <c r="G1746" s="13" t="s">
        <v>1898</v>
      </c>
      <c r="H1746" s="13" t="s">
        <v>1899</v>
      </c>
      <c r="I1746" s="13" t="s">
        <v>1938</v>
      </c>
      <c r="J1746" s="13" t="s">
        <v>1912</v>
      </c>
      <c r="K1746" s="13" t="s">
        <v>2091</v>
      </c>
      <c r="L1746" s="13" t="s">
        <v>2092</v>
      </c>
      <c r="M1746" s="60">
        <v>44743</v>
      </c>
      <c r="N1746" s="18">
        <f>VLOOKUP(A1746,'Master NJ LTC Rating'!$A:$S,19,FALSE)</f>
        <v>5</v>
      </c>
    </row>
    <row r="1747" spans="1:14" x14ac:dyDescent="0.35">
      <c r="A1747" s="13">
        <v>315053</v>
      </c>
      <c r="B1747" s="13" t="s">
        <v>816</v>
      </c>
      <c r="C1747" s="13" t="s">
        <v>817</v>
      </c>
      <c r="D1747" s="13" t="s">
        <v>818</v>
      </c>
      <c r="E1747" s="13" t="s">
        <v>21</v>
      </c>
      <c r="F1747" s="58">
        <v>7940</v>
      </c>
      <c r="G1747" s="13" t="s">
        <v>1898</v>
      </c>
      <c r="H1747" s="13" t="s">
        <v>1911</v>
      </c>
      <c r="I1747" s="13" t="s">
        <v>819</v>
      </c>
      <c r="J1747" s="13" t="s">
        <v>1912</v>
      </c>
      <c r="K1747" s="13" t="s">
        <v>2091</v>
      </c>
      <c r="L1747" s="13" t="s">
        <v>2092</v>
      </c>
      <c r="M1747" s="60">
        <v>44743</v>
      </c>
      <c r="N1747" s="18">
        <f>VLOOKUP(A1747,'Master NJ LTC Rating'!$A:$S,19,FALSE)</f>
        <v>5</v>
      </c>
    </row>
    <row r="1748" spans="1:14" x14ac:dyDescent="0.35">
      <c r="A1748" s="13">
        <v>315053</v>
      </c>
      <c r="B1748" s="13" t="s">
        <v>816</v>
      </c>
      <c r="C1748" s="13" t="s">
        <v>817</v>
      </c>
      <c r="D1748" s="13" t="s">
        <v>818</v>
      </c>
      <c r="E1748" s="13" t="s">
        <v>21</v>
      </c>
      <c r="F1748" s="58">
        <v>7940</v>
      </c>
      <c r="G1748" s="13" t="s">
        <v>1908</v>
      </c>
      <c r="H1748" s="13" t="s">
        <v>1899</v>
      </c>
      <c r="I1748" s="13" t="s">
        <v>5159</v>
      </c>
      <c r="J1748" s="13" t="s">
        <v>1906</v>
      </c>
      <c r="K1748" s="13" t="s">
        <v>5158</v>
      </c>
      <c r="L1748" s="13" t="s">
        <v>2092</v>
      </c>
      <c r="M1748" s="60">
        <v>44743</v>
      </c>
      <c r="N1748" s="18">
        <f>VLOOKUP(A1748,'Master NJ LTC Rating'!$A:$S,19,FALSE)</f>
        <v>5</v>
      </c>
    </row>
    <row r="1749" spans="1:14" x14ac:dyDescent="0.35">
      <c r="A1749" s="13">
        <v>315483</v>
      </c>
      <c r="B1749" s="13" t="s">
        <v>530</v>
      </c>
      <c r="C1749" s="13" t="s">
        <v>531</v>
      </c>
      <c r="D1749" s="13" t="s">
        <v>253</v>
      </c>
      <c r="E1749" s="13" t="s">
        <v>21</v>
      </c>
      <c r="F1749" s="58">
        <v>7202</v>
      </c>
      <c r="G1749" s="13" t="s">
        <v>4726</v>
      </c>
      <c r="H1749" s="13" t="s">
        <v>1899</v>
      </c>
      <c r="I1749" s="13" t="s">
        <v>3403</v>
      </c>
      <c r="J1749" s="59">
        <v>0.5</v>
      </c>
      <c r="K1749" s="13" t="s">
        <v>3404</v>
      </c>
      <c r="L1749" s="13" t="s">
        <v>3405</v>
      </c>
      <c r="M1749" s="60">
        <v>44743</v>
      </c>
      <c r="N1749" s="18">
        <f>VLOOKUP(A1749,'Master NJ LTC Rating'!$A:$S,19,FALSE)</f>
        <v>5</v>
      </c>
    </row>
    <row r="1750" spans="1:14" x14ac:dyDescent="0.35">
      <c r="A1750" s="13">
        <v>315483</v>
      </c>
      <c r="B1750" s="13" t="s">
        <v>530</v>
      </c>
      <c r="C1750" s="13" t="s">
        <v>531</v>
      </c>
      <c r="D1750" s="13" t="s">
        <v>253</v>
      </c>
      <c r="E1750" s="13" t="s">
        <v>21</v>
      </c>
      <c r="F1750" s="58">
        <v>7202</v>
      </c>
      <c r="G1750" s="13" t="s">
        <v>4726</v>
      </c>
      <c r="H1750" s="13" t="s">
        <v>1899</v>
      </c>
      <c r="I1750" s="13" t="s">
        <v>2242</v>
      </c>
      <c r="J1750" s="59">
        <v>0.5</v>
      </c>
      <c r="K1750" s="13" t="s">
        <v>3406</v>
      </c>
      <c r="L1750" s="13" t="s">
        <v>3405</v>
      </c>
      <c r="M1750" s="60">
        <v>44743</v>
      </c>
      <c r="N1750" s="18">
        <f>VLOOKUP(A1750,'Master NJ LTC Rating'!$A:$S,19,FALSE)</f>
        <v>5</v>
      </c>
    </row>
    <row r="1751" spans="1:14" x14ac:dyDescent="0.35">
      <c r="A1751" s="13">
        <v>315483</v>
      </c>
      <c r="B1751" s="13" t="s">
        <v>530</v>
      </c>
      <c r="C1751" s="13" t="s">
        <v>531</v>
      </c>
      <c r="D1751" s="13" t="s">
        <v>253</v>
      </c>
      <c r="E1751" s="13" t="s">
        <v>21</v>
      </c>
      <c r="F1751" s="58">
        <v>7202</v>
      </c>
      <c r="G1751" s="13" t="s">
        <v>1908</v>
      </c>
      <c r="H1751" s="13" t="s">
        <v>1899</v>
      </c>
      <c r="I1751" s="13" t="s">
        <v>3407</v>
      </c>
      <c r="J1751" s="13" t="s">
        <v>1906</v>
      </c>
      <c r="K1751" s="13" t="s">
        <v>3406</v>
      </c>
      <c r="L1751" s="13" t="s">
        <v>3405</v>
      </c>
      <c r="M1751" s="60">
        <v>44743</v>
      </c>
      <c r="N1751" s="18">
        <f>VLOOKUP(A1751,'Master NJ LTC Rating'!$A:$S,19,FALSE)</f>
        <v>5</v>
      </c>
    </row>
    <row r="1752" spans="1:14" x14ac:dyDescent="0.35">
      <c r="A1752" s="13">
        <v>315513</v>
      </c>
      <c r="B1752" s="13" t="s">
        <v>5082</v>
      </c>
      <c r="C1752" s="13" t="s">
        <v>1040</v>
      </c>
      <c r="D1752" s="13" t="s">
        <v>83</v>
      </c>
      <c r="E1752" s="13" t="s">
        <v>21</v>
      </c>
      <c r="F1752" s="58">
        <v>8043</v>
      </c>
      <c r="G1752" s="13" t="s">
        <v>1898</v>
      </c>
      <c r="H1752" s="13" t="s">
        <v>1911</v>
      </c>
      <c r="I1752" s="13" t="s">
        <v>1988</v>
      </c>
      <c r="J1752" s="59">
        <v>1</v>
      </c>
      <c r="K1752" s="13" t="s">
        <v>3492</v>
      </c>
      <c r="L1752" s="13" t="s">
        <v>3493</v>
      </c>
      <c r="M1752" s="60">
        <v>44743</v>
      </c>
      <c r="N1752" s="18">
        <f>VLOOKUP(A1752,'Master NJ LTC Rating'!$A:$S,19,FALSE)</f>
        <v>4</v>
      </c>
    </row>
    <row r="1753" spans="1:14" x14ac:dyDescent="0.35">
      <c r="A1753" s="13">
        <v>315513</v>
      </c>
      <c r="B1753" s="13" t="s">
        <v>5082</v>
      </c>
      <c r="C1753" s="13" t="s">
        <v>1040</v>
      </c>
      <c r="D1753" s="13" t="s">
        <v>83</v>
      </c>
      <c r="E1753" s="13" t="s">
        <v>21</v>
      </c>
      <c r="F1753" s="58">
        <v>8043</v>
      </c>
      <c r="G1753" s="13" t="s">
        <v>1913</v>
      </c>
      <c r="H1753" s="13" t="s">
        <v>1911</v>
      </c>
      <c r="I1753" s="13" t="s">
        <v>1993</v>
      </c>
      <c r="J1753" s="13" t="s">
        <v>1912</v>
      </c>
      <c r="K1753" s="13" t="s">
        <v>3492</v>
      </c>
      <c r="L1753" s="13" t="s">
        <v>3493</v>
      </c>
      <c r="M1753" s="60">
        <v>44743</v>
      </c>
      <c r="N1753" s="18">
        <f>VLOOKUP(A1753,'Master NJ LTC Rating'!$A:$S,19,FALSE)</f>
        <v>4</v>
      </c>
    </row>
    <row r="1754" spans="1:14" x14ac:dyDescent="0.35">
      <c r="A1754" s="13">
        <v>315513</v>
      </c>
      <c r="B1754" s="13" t="s">
        <v>5082</v>
      </c>
      <c r="C1754" s="13" t="s">
        <v>1040</v>
      </c>
      <c r="D1754" s="13" t="s">
        <v>83</v>
      </c>
      <c r="E1754" s="13" t="s">
        <v>21</v>
      </c>
      <c r="F1754" s="58">
        <v>8043</v>
      </c>
      <c r="G1754" s="13" t="s">
        <v>1913</v>
      </c>
      <c r="H1754" s="13" t="s">
        <v>1911</v>
      </c>
      <c r="I1754" s="13" t="s">
        <v>2054</v>
      </c>
      <c r="J1754" s="13" t="s">
        <v>1912</v>
      </c>
      <c r="K1754" s="13" t="s">
        <v>3492</v>
      </c>
      <c r="L1754" s="13" t="s">
        <v>3493</v>
      </c>
      <c r="M1754" s="60">
        <v>44743</v>
      </c>
      <c r="N1754" s="18">
        <f>VLOOKUP(A1754,'Master NJ LTC Rating'!$A:$S,19,FALSE)</f>
        <v>4</v>
      </c>
    </row>
    <row r="1755" spans="1:14" x14ac:dyDescent="0.35">
      <c r="A1755" s="13">
        <v>315513</v>
      </c>
      <c r="B1755" s="13" t="s">
        <v>5082</v>
      </c>
      <c r="C1755" s="13" t="s">
        <v>1040</v>
      </c>
      <c r="D1755" s="13" t="s">
        <v>83</v>
      </c>
      <c r="E1755" s="13" t="s">
        <v>21</v>
      </c>
      <c r="F1755" s="58">
        <v>8043</v>
      </c>
      <c r="G1755" s="13" t="s">
        <v>1913</v>
      </c>
      <c r="H1755" s="13" t="s">
        <v>1911</v>
      </c>
      <c r="I1755" s="13" t="s">
        <v>1985</v>
      </c>
      <c r="J1755" s="13" t="s">
        <v>1912</v>
      </c>
      <c r="K1755" s="13" t="s">
        <v>3492</v>
      </c>
      <c r="L1755" s="13" t="s">
        <v>3493</v>
      </c>
      <c r="M1755" s="60">
        <v>44743</v>
      </c>
      <c r="N1755" s="18">
        <f>VLOOKUP(A1755,'Master NJ LTC Rating'!$A:$S,19,FALSE)</f>
        <v>4</v>
      </c>
    </row>
    <row r="1756" spans="1:14" x14ac:dyDescent="0.35">
      <c r="A1756" s="13">
        <v>315513</v>
      </c>
      <c r="B1756" s="13" t="s">
        <v>5082</v>
      </c>
      <c r="C1756" s="13" t="s">
        <v>1040</v>
      </c>
      <c r="D1756" s="13" t="s">
        <v>83</v>
      </c>
      <c r="E1756" s="13" t="s">
        <v>21</v>
      </c>
      <c r="F1756" s="58">
        <v>8043</v>
      </c>
      <c r="G1756" s="13" t="s">
        <v>1913</v>
      </c>
      <c r="H1756" s="13" t="s">
        <v>1911</v>
      </c>
      <c r="I1756" s="13" t="s">
        <v>1986</v>
      </c>
      <c r="J1756" s="13" t="s">
        <v>1912</v>
      </c>
      <c r="K1756" s="13" t="s">
        <v>3492</v>
      </c>
      <c r="L1756" s="13" t="s">
        <v>3493</v>
      </c>
      <c r="M1756" s="60">
        <v>44743</v>
      </c>
      <c r="N1756" s="18">
        <f>VLOOKUP(A1756,'Master NJ LTC Rating'!$A:$S,19,FALSE)</f>
        <v>4</v>
      </c>
    </row>
    <row r="1757" spans="1:14" x14ac:dyDescent="0.35">
      <c r="A1757" s="13">
        <v>315513</v>
      </c>
      <c r="B1757" s="13" t="s">
        <v>5082</v>
      </c>
      <c r="C1757" s="13" t="s">
        <v>1040</v>
      </c>
      <c r="D1757" s="13" t="s">
        <v>83</v>
      </c>
      <c r="E1757" s="13" t="s">
        <v>21</v>
      </c>
      <c r="F1757" s="58">
        <v>8043</v>
      </c>
      <c r="G1757" s="13" t="s">
        <v>1913</v>
      </c>
      <c r="H1757" s="13" t="s">
        <v>1911</v>
      </c>
      <c r="I1757" s="13" t="s">
        <v>1995</v>
      </c>
      <c r="J1757" s="13" t="s">
        <v>1912</v>
      </c>
      <c r="K1757" s="13" t="s">
        <v>3494</v>
      </c>
      <c r="L1757" s="13" t="s">
        <v>3493</v>
      </c>
      <c r="M1757" s="60">
        <v>44743</v>
      </c>
      <c r="N1757" s="18">
        <f>VLOOKUP(A1757,'Master NJ LTC Rating'!$A:$S,19,FALSE)</f>
        <v>4</v>
      </c>
    </row>
    <row r="1758" spans="1:14" x14ac:dyDescent="0.35">
      <c r="A1758" s="13">
        <v>315513</v>
      </c>
      <c r="B1758" s="13" t="s">
        <v>5082</v>
      </c>
      <c r="C1758" s="13" t="s">
        <v>1040</v>
      </c>
      <c r="D1758" s="13" t="s">
        <v>83</v>
      </c>
      <c r="E1758" s="13" t="s">
        <v>21</v>
      </c>
      <c r="F1758" s="58">
        <v>8043</v>
      </c>
      <c r="G1758" s="13" t="s">
        <v>1913</v>
      </c>
      <c r="H1758" s="13" t="s">
        <v>1911</v>
      </c>
      <c r="I1758" s="13" t="s">
        <v>1989</v>
      </c>
      <c r="J1758" s="13" t="s">
        <v>1912</v>
      </c>
      <c r="K1758" s="13" t="s">
        <v>3492</v>
      </c>
      <c r="L1758" s="13" t="s">
        <v>3493</v>
      </c>
      <c r="M1758" s="60">
        <v>44743</v>
      </c>
      <c r="N1758" s="18">
        <f>VLOOKUP(A1758,'Master NJ LTC Rating'!$A:$S,19,FALSE)</f>
        <v>4</v>
      </c>
    </row>
    <row r="1759" spans="1:14" x14ac:dyDescent="0.35">
      <c r="A1759" s="13">
        <v>315513</v>
      </c>
      <c r="B1759" s="13" t="s">
        <v>5082</v>
      </c>
      <c r="C1759" s="13" t="s">
        <v>1040</v>
      </c>
      <c r="D1759" s="13" t="s">
        <v>83</v>
      </c>
      <c r="E1759" s="13" t="s">
        <v>21</v>
      </c>
      <c r="F1759" s="58">
        <v>8043</v>
      </c>
      <c r="G1759" s="13" t="s">
        <v>1913</v>
      </c>
      <c r="H1759" s="13" t="s">
        <v>1911</v>
      </c>
      <c r="I1759" s="13" t="s">
        <v>1990</v>
      </c>
      <c r="J1759" s="13" t="s">
        <v>1912</v>
      </c>
      <c r="K1759" s="13" t="s">
        <v>3492</v>
      </c>
      <c r="L1759" s="13" t="s">
        <v>3493</v>
      </c>
      <c r="M1759" s="60">
        <v>44743</v>
      </c>
      <c r="N1759" s="18">
        <f>VLOOKUP(A1759,'Master NJ LTC Rating'!$A:$S,19,FALSE)</f>
        <v>4</v>
      </c>
    </row>
    <row r="1760" spans="1:14" x14ac:dyDescent="0.35">
      <c r="A1760" s="13">
        <v>315513</v>
      </c>
      <c r="B1760" s="13" t="s">
        <v>5082</v>
      </c>
      <c r="C1760" s="13" t="s">
        <v>1040</v>
      </c>
      <c r="D1760" s="13" t="s">
        <v>83</v>
      </c>
      <c r="E1760" s="13" t="s">
        <v>21</v>
      </c>
      <c r="F1760" s="58">
        <v>8043</v>
      </c>
      <c r="G1760" s="13" t="s">
        <v>1913</v>
      </c>
      <c r="H1760" s="13" t="s">
        <v>1911</v>
      </c>
      <c r="I1760" s="13" t="s">
        <v>1998</v>
      </c>
      <c r="J1760" s="13" t="s">
        <v>1912</v>
      </c>
      <c r="K1760" s="13" t="s">
        <v>3492</v>
      </c>
      <c r="L1760" s="13" t="s">
        <v>3493</v>
      </c>
      <c r="M1760" s="60">
        <v>44743</v>
      </c>
      <c r="N1760" s="18">
        <f>VLOOKUP(A1760,'Master NJ LTC Rating'!$A:$S,19,FALSE)</f>
        <v>4</v>
      </c>
    </row>
    <row r="1761" spans="1:14" x14ac:dyDescent="0.35">
      <c r="A1761" s="13">
        <v>315513</v>
      </c>
      <c r="B1761" s="13" t="s">
        <v>5082</v>
      </c>
      <c r="C1761" s="13" t="s">
        <v>1040</v>
      </c>
      <c r="D1761" s="13" t="s">
        <v>83</v>
      </c>
      <c r="E1761" s="13" t="s">
        <v>21</v>
      </c>
      <c r="F1761" s="58">
        <v>8043</v>
      </c>
      <c r="G1761" s="13" t="s">
        <v>1913</v>
      </c>
      <c r="H1761" s="13" t="s">
        <v>1911</v>
      </c>
      <c r="I1761" s="13" t="s">
        <v>1991</v>
      </c>
      <c r="J1761" s="13" t="s">
        <v>1912</v>
      </c>
      <c r="K1761" s="13" t="s">
        <v>1983</v>
      </c>
      <c r="L1761" s="13" t="s">
        <v>3493</v>
      </c>
      <c r="M1761" s="60">
        <v>44743</v>
      </c>
      <c r="N1761" s="18">
        <f>VLOOKUP(A1761,'Master NJ LTC Rating'!$A:$S,19,FALSE)</f>
        <v>4</v>
      </c>
    </row>
    <row r="1762" spans="1:14" x14ac:dyDescent="0.35">
      <c r="A1762" s="13">
        <v>315513</v>
      </c>
      <c r="B1762" s="13" t="s">
        <v>5082</v>
      </c>
      <c r="C1762" s="13" t="s">
        <v>1040</v>
      </c>
      <c r="D1762" s="13" t="s">
        <v>83</v>
      </c>
      <c r="E1762" s="13" t="s">
        <v>21</v>
      </c>
      <c r="F1762" s="58">
        <v>8043</v>
      </c>
      <c r="G1762" s="13" t="s">
        <v>1913</v>
      </c>
      <c r="H1762" s="13" t="s">
        <v>1911</v>
      </c>
      <c r="I1762" s="13" t="s">
        <v>1992</v>
      </c>
      <c r="J1762" s="13" t="s">
        <v>1912</v>
      </c>
      <c r="K1762" s="13" t="s">
        <v>3492</v>
      </c>
      <c r="L1762" s="13" t="s">
        <v>3493</v>
      </c>
      <c r="M1762" s="60">
        <v>44743</v>
      </c>
      <c r="N1762" s="18">
        <f>VLOOKUP(A1762,'Master NJ LTC Rating'!$A:$S,19,FALSE)</f>
        <v>4</v>
      </c>
    </row>
    <row r="1763" spans="1:14" x14ac:dyDescent="0.35">
      <c r="A1763" s="13">
        <v>315513</v>
      </c>
      <c r="B1763" s="13" t="s">
        <v>5082</v>
      </c>
      <c r="C1763" s="13" t="s">
        <v>1040</v>
      </c>
      <c r="D1763" s="13" t="s">
        <v>83</v>
      </c>
      <c r="E1763" s="13" t="s">
        <v>21</v>
      </c>
      <c r="F1763" s="58">
        <v>8043</v>
      </c>
      <c r="G1763" s="13" t="s">
        <v>1913</v>
      </c>
      <c r="H1763" s="13" t="s">
        <v>1911</v>
      </c>
      <c r="I1763" s="13" t="s">
        <v>2000</v>
      </c>
      <c r="J1763" s="13" t="s">
        <v>1912</v>
      </c>
      <c r="K1763" s="13" t="s">
        <v>3494</v>
      </c>
      <c r="L1763" s="13" t="s">
        <v>3493</v>
      </c>
      <c r="M1763" s="60">
        <v>44743</v>
      </c>
      <c r="N1763" s="18">
        <f>VLOOKUP(A1763,'Master NJ LTC Rating'!$A:$S,19,FALSE)</f>
        <v>4</v>
      </c>
    </row>
    <row r="1764" spans="1:14" x14ac:dyDescent="0.35">
      <c r="A1764" s="13">
        <v>315513</v>
      </c>
      <c r="B1764" s="13" t="s">
        <v>5082</v>
      </c>
      <c r="C1764" s="13" t="s">
        <v>1040</v>
      </c>
      <c r="D1764" s="13" t="s">
        <v>83</v>
      </c>
      <c r="E1764" s="13" t="s">
        <v>21</v>
      </c>
      <c r="F1764" s="58">
        <v>8043</v>
      </c>
      <c r="G1764" s="13" t="s">
        <v>1913</v>
      </c>
      <c r="H1764" s="13" t="s">
        <v>1911</v>
      </c>
      <c r="I1764" s="13" t="s">
        <v>5083</v>
      </c>
      <c r="J1764" s="13" t="s">
        <v>1912</v>
      </c>
      <c r="K1764" s="13" t="s">
        <v>3495</v>
      </c>
      <c r="L1764" s="13" t="s">
        <v>3493</v>
      </c>
      <c r="M1764" s="60">
        <v>44743</v>
      </c>
      <c r="N1764" s="18">
        <f>VLOOKUP(A1764,'Master NJ LTC Rating'!$A:$S,19,FALSE)</f>
        <v>4</v>
      </c>
    </row>
    <row r="1765" spans="1:14" x14ac:dyDescent="0.35">
      <c r="A1765" s="13">
        <v>315513</v>
      </c>
      <c r="B1765" s="13" t="s">
        <v>5082</v>
      </c>
      <c r="C1765" s="13" t="s">
        <v>1040</v>
      </c>
      <c r="D1765" s="13" t="s">
        <v>83</v>
      </c>
      <c r="E1765" s="13" t="s">
        <v>21</v>
      </c>
      <c r="F1765" s="58">
        <v>8043</v>
      </c>
      <c r="G1765" s="13" t="s">
        <v>1913</v>
      </c>
      <c r="H1765" s="13" t="s">
        <v>1911</v>
      </c>
      <c r="I1765" s="13" t="s">
        <v>2002</v>
      </c>
      <c r="J1765" s="13" t="s">
        <v>1912</v>
      </c>
      <c r="K1765" s="13" t="s">
        <v>3492</v>
      </c>
      <c r="L1765" s="13" t="s">
        <v>3493</v>
      </c>
      <c r="M1765" s="60">
        <v>44743</v>
      </c>
      <c r="N1765" s="18">
        <f>VLOOKUP(A1765,'Master NJ LTC Rating'!$A:$S,19,FALSE)</f>
        <v>4</v>
      </c>
    </row>
    <row r="1766" spans="1:14" x14ac:dyDescent="0.35">
      <c r="A1766" s="13">
        <v>315513</v>
      </c>
      <c r="B1766" s="13" t="s">
        <v>5082</v>
      </c>
      <c r="C1766" s="13" t="s">
        <v>1040</v>
      </c>
      <c r="D1766" s="13" t="s">
        <v>83</v>
      </c>
      <c r="E1766" s="13" t="s">
        <v>21</v>
      </c>
      <c r="F1766" s="58">
        <v>8043</v>
      </c>
      <c r="G1766" s="13" t="s">
        <v>5168</v>
      </c>
      <c r="H1766" s="13" t="s">
        <v>1911</v>
      </c>
      <c r="I1766" s="13" t="s">
        <v>1987</v>
      </c>
      <c r="J1766" s="13" t="s">
        <v>1912</v>
      </c>
      <c r="K1766" s="13" t="s">
        <v>3492</v>
      </c>
      <c r="L1766" s="13" t="s">
        <v>3493</v>
      </c>
      <c r="M1766" s="60">
        <v>44743</v>
      </c>
      <c r="N1766" s="18">
        <f>VLOOKUP(A1766,'Master NJ LTC Rating'!$A:$S,19,FALSE)</f>
        <v>4</v>
      </c>
    </row>
    <row r="1767" spans="1:14" x14ac:dyDescent="0.35">
      <c r="A1767" s="13">
        <v>315513</v>
      </c>
      <c r="B1767" s="13" t="s">
        <v>5082</v>
      </c>
      <c r="C1767" s="13" t="s">
        <v>1040</v>
      </c>
      <c r="D1767" s="13" t="s">
        <v>83</v>
      </c>
      <c r="E1767" s="13" t="s">
        <v>21</v>
      </c>
      <c r="F1767" s="58">
        <v>8043</v>
      </c>
      <c r="G1767" s="13" t="s">
        <v>4722</v>
      </c>
      <c r="H1767" s="13" t="s">
        <v>1899</v>
      </c>
      <c r="I1767" s="13" t="s">
        <v>2003</v>
      </c>
      <c r="J1767" s="13" t="s">
        <v>1906</v>
      </c>
      <c r="K1767" s="13" t="s">
        <v>3492</v>
      </c>
      <c r="L1767" s="13" t="s">
        <v>3493</v>
      </c>
      <c r="M1767" s="60">
        <v>44743</v>
      </c>
      <c r="N1767" s="18">
        <f>VLOOKUP(A1767,'Master NJ LTC Rating'!$A:$S,19,FALSE)</f>
        <v>4</v>
      </c>
    </row>
    <row r="1768" spans="1:14" x14ac:dyDescent="0.35">
      <c r="A1768" s="13">
        <v>315513</v>
      </c>
      <c r="B1768" s="13" t="s">
        <v>5082</v>
      </c>
      <c r="C1768" s="13" t="s">
        <v>1040</v>
      </c>
      <c r="D1768" s="13" t="s">
        <v>83</v>
      </c>
      <c r="E1768" s="13" t="s">
        <v>21</v>
      </c>
      <c r="F1768" s="58">
        <v>8043</v>
      </c>
      <c r="G1768" s="13" t="s">
        <v>4722</v>
      </c>
      <c r="H1768" s="13" t="s">
        <v>1899</v>
      </c>
      <c r="I1768" s="13" t="s">
        <v>2004</v>
      </c>
      <c r="J1768" s="13" t="s">
        <v>1906</v>
      </c>
      <c r="K1768" s="13" t="s">
        <v>3492</v>
      </c>
      <c r="L1768" s="13" t="s">
        <v>3493</v>
      </c>
      <c r="M1768" s="60">
        <v>44743</v>
      </c>
      <c r="N1768" s="18">
        <f>VLOOKUP(A1768,'Master NJ LTC Rating'!$A:$S,19,FALSE)</f>
        <v>4</v>
      </c>
    </row>
    <row r="1769" spans="1:14" x14ac:dyDescent="0.35">
      <c r="A1769" s="13">
        <v>315513</v>
      </c>
      <c r="B1769" s="13" t="s">
        <v>5082</v>
      </c>
      <c r="C1769" s="13" t="s">
        <v>1040</v>
      </c>
      <c r="D1769" s="13" t="s">
        <v>83</v>
      </c>
      <c r="E1769" s="13" t="s">
        <v>21</v>
      </c>
      <c r="F1769" s="58">
        <v>8043</v>
      </c>
      <c r="G1769" s="13" t="s">
        <v>4741</v>
      </c>
      <c r="H1769" s="13" t="s">
        <v>1899</v>
      </c>
      <c r="I1769" s="13" t="s">
        <v>2005</v>
      </c>
      <c r="J1769" s="13" t="s">
        <v>1906</v>
      </c>
      <c r="K1769" s="13" t="s">
        <v>3494</v>
      </c>
      <c r="L1769" s="13" t="s">
        <v>3493</v>
      </c>
      <c r="M1769" s="60">
        <v>44743</v>
      </c>
      <c r="N1769" s="18">
        <f>VLOOKUP(A1769,'Master NJ LTC Rating'!$A:$S,19,FALSE)</f>
        <v>4</v>
      </c>
    </row>
    <row r="1770" spans="1:14" x14ac:dyDescent="0.35">
      <c r="A1770" s="13">
        <v>315513</v>
      </c>
      <c r="B1770" s="13" t="s">
        <v>5082</v>
      </c>
      <c r="C1770" s="13" t="s">
        <v>1040</v>
      </c>
      <c r="D1770" s="13" t="s">
        <v>83</v>
      </c>
      <c r="E1770" s="13" t="s">
        <v>21</v>
      </c>
      <c r="F1770" s="58">
        <v>8043</v>
      </c>
      <c r="G1770" s="13" t="s">
        <v>1904</v>
      </c>
      <c r="H1770" s="13" t="s">
        <v>1899</v>
      </c>
      <c r="I1770" s="13" t="s">
        <v>2011</v>
      </c>
      <c r="J1770" s="13" t="s">
        <v>1906</v>
      </c>
      <c r="K1770" s="13" t="s">
        <v>3492</v>
      </c>
      <c r="L1770" s="13" t="s">
        <v>3493</v>
      </c>
      <c r="M1770" s="60">
        <v>44743</v>
      </c>
      <c r="N1770" s="18">
        <f>VLOOKUP(A1770,'Master NJ LTC Rating'!$A:$S,19,FALSE)</f>
        <v>4</v>
      </c>
    </row>
    <row r="1771" spans="1:14" x14ac:dyDescent="0.35">
      <c r="A1771" s="13">
        <v>315513</v>
      </c>
      <c r="B1771" s="13" t="s">
        <v>5082</v>
      </c>
      <c r="C1771" s="13" t="s">
        <v>1040</v>
      </c>
      <c r="D1771" s="13" t="s">
        <v>83</v>
      </c>
      <c r="E1771" s="13" t="s">
        <v>21</v>
      </c>
      <c r="F1771" s="58">
        <v>8043</v>
      </c>
      <c r="G1771" s="13" t="s">
        <v>1904</v>
      </c>
      <c r="H1771" s="13" t="s">
        <v>1899</v>
      </c>
      <c r="I1771" s="13" t="s">
        <v>2596</v>
      </c>
      <c r="J1771" s="13" t="s">
        <v>1906</v>
      </c>
      <c r="K1771" s="13" t="s">
        <v>3494</v>
      </c>
      <c r="L1771" s="13" t="s">
        <v>3493</v>
      </c>
      <c r="M1771" s="60">
        <v>44743</v>
      </c>
      <c r="N1771" s="18">
        <f>VLOOKUP(A1771,'Master NJ LTC Rating'!$A:$S,19,FALSE)</f>
        <v>4</v>
      </c>
    </row>
    <row r="1772" spans="1:14" x14ac:dyDescent="0.35">
      <c r="A1772" s="13">
        <v>315513</v>
      </c>
      <c r="B1772" s="13" t="s">
        <v>5082</v>
      </c>
      <c r="C1772" s="13" t="s">
        <v>1040</v>
      </c>
      <c r="D1772" s="13" t="s">
        <v>83</v>
      </c>
      <c r="E1772" s="13" t="s">
        <v>21</v>
      </c>
      <c r="F1772" s="58">
        <v>8043</v>
      </c>
      <c r="G1772" s="13" t="s">
        <v>1904</v>
      </c>
      <c r="H1772" s="13" t="s">
        <v>1899</v>
      </c>
      <c r="I1772" s="13" t="s">
        <v>3496</v>
      </c>
      <c r="J1772" s="13" t="s">
        <v>1906</v>
      </c>
      <c r="K1772" s="13" t="s">
        <v>3494</v>
      </c>
      <c r="L1772" s="13" t="s">
        <v>3493</v>
      </c>
      <c r="M1772" s="60">
        <v>44743</v>
      </c>
      <c r="N1772" s="18">
        <f>VLOOKUP(A1772,'Master NJ LTC Rating'!$A:$S,19,FALSE)</f>
        <v>4</v>
      </c>
    </row>
    <row r="1773" spans="1:14" x14ac:dyDescent="0.35">
      <c r="A1773" s="13">
        <v>315513</v>
      </c>
      <c r="B1773" s="13" t="s">
        <v>5082</v>
      </c>
      <c r="C1773" s="13" t="s">
        <v>1040</v>
      </c>
      <c r="D1773" s="13" t="s">
        <v>83</v>
      </c>
      <c r="E1773" s="13" t="s">
        <v>21</v>
      </c>
      <c r="F1773" s="58">
        <v>8043</v>
      </c>
      <c r="G1773" s="13" t="s">
        <v>4737</v>
      </c>
      <c r="H1773" s="13" t="s">
        <v>1899</v>
      </c>
      <c r="I1773" s="13" t="s">
        <v>2007</v>
      </c>
      <c r="J1773" s="13" t="s">
        <v>1906</v>
      </c>
      <c r="K1773" s="13" t="s">
        <v>3492</v>
      </c>
      <c r="L1773" s="13" t="s">
        <v>3493</v>
      </c>
      <c r="M1773" s="60">
        <v>44743</v>
      </c>
      <c r="N1773" s="18">
        <f>VLOOKUP(A1773,'Master NJ LTC Rating'!$A:$S,19,FALSE)</f>
        <v>4</v>
      </c>
    </row>
    <row r="1774" spans="1:14" x14ac:dyDescent="0.35">
      <c r="A1774" s="13">
        <v>315513</v>
      </c>
      <c r="B1774" s="13" t="s">
        <v>5082</v>
      </c>
      <c r="C1774" s="13" t="s">
        <v>1040</v>
      </c>
      <c r="D1774" s="13" t="s">
        <v>83</v>
      </c>
      <c r="E1774" s="13" t="s">
        <v>21</v>
      </c>
      <c r="F1774" s="58">
        <v>8043</v>
      </c>
      <c r="G1774" s="13" t="s">
        <v>4737</v>
      </c>
      <c r="H1774" s="13" t="s">
        <v>1899</v>
      </c>
      <c r="I1774" s="13" t="s">
        <v>2012</v>
      </c>
      <c r="J1774" s="13" t="s">
        <v>1906</v>
      </c>
      <c r="K1774" s="13" t="s">
        <v>3492</v>
      </c>
      <c r="L1774" s="13" t="s">
        <v>3493</v>
      </c>
      <c r="M1774" s="60">
        <v>44743</v>
      </c>
      <c r="N1774" s="18">
        <f>VLOOKUP(A1774,'Master NJ LTC Rating'!$A:$S,19,FALSE)</f>
        <v>4</v>
      </c>
    </row>
    <row r="1775" spans="1:14" x14ac:dyDescent="0.35">
      <c r="A1775" s="13">
        <v>315513</v>
      </c>
      <c r="B1775" s="13" t="s">
        <v>5082</v>
      </c>
      <c r="C1775" s="13" t="s">
        <v>1040</v>
      </c>
      <c r="D1775" s="13" t="s">
        <v>83</v>
      </c>
      <c r="E1775" s="13" t="s">
        <v>21</v>
      </c>
      <c r="F1775" s="58">
        <v>8043</v>
      </c>
      <c r="G1775" s="13" t="s">
        <v>1917</v>
      </c>
      <c r="H1775" s="13" t="s">
        <v>1899</v>
      </c>
      <c r="I1775" s="13" t="s">
        <v>2005</v>
      </c>
      <c r="J1775" s="13" t="s">
        <v>1906</v>
      </c>
      <c r="K1775" s="13" t="s">
        <v>2006</v>
      </c>
      <c r="L1775" s="13" t="s">
        <v>3493</v>
      </c>
      <c r="M1775" s="60">
        <v>44743</v>
      </c>
      <c r="N1775" s="18">
        <f>VLOOKUP(A1775,'Master NJ LTC Rating'!$A:$S,19,FALSE)</f>
        <v>4</v>
      </c>
    </row>
    <row r="1776" spans="1:14" x14ac:dyDescent="0.35">
      <c r="A1776" s="13">
        <v>315361</v>
      </c>
      <c r="B1776" s="13" t="s">
        <v>527</v>
      </c>
      <c r="C1776" s="13" t="s">
        <v>528</v>
      </c>
      <c r="D1776" s="13" t="s">
        <v>35</v>
      </c>
      <c r="E1776" s="13" t="s">
        <v>21</v>
      </c>
      <c r="F1776" s="58">
        <v>7470</v>
      </c>
      <c r="G1776" s="13" t="s">
        <v>1898</v>
      </c>
      <c r="H1776" s="13" t="s">
        <v>1911</v>
      </c>
      <c r="I1776" s="13" t="s">
        <v>529</v>
      </c>
      <c r="J1776" s="59">
        <v>1</v>
      </c>
      <c r="K1776" s="13" t="s">
        <v>3036</v>
      </c>
      <c r="L1776" s="13" t="s">
        <v>3037</v>
      </c>
      <c r="M1776" s="60">
        <v>44743</v>
      </c>
      <c r="N1776" s="18">
        <f>VLOOKUP(A1776,'Master NJ LTC Rating'!$A:$S,19,FALSE)</f>
        <v>2</v>
      </c>
    </row>
    <row r="1777" spans="1:14" x14ac:dyDescent="0.35">
      <c r="A1777" s="13">
        <v>315361</v>
      </c>
      <c r="B1777" s="13" t="s">
        <v>527</v>
      </c>
      <c r="C1777" s="13" t="s">
        <v>528</v>
      </c>
      <c r="D1777" s="13" t="s">
        <v>35</v>
      </c>
      <c r="E1777" s="13" t="s">
        <v>21</v>
      </c>
      <c r="F1777" s="58">
        <v>7470</v>
      </c>
      <c r="G1777" s="13" t="s">
        <v>1904</v>
      </c>
      <c r="H1777" s="13" t="s">
        <v>1899</v>
      </c>
      <c r="I1777" s="13" t="s">
        <v>3040</v>
      </c>
      <c r="J1777" s="13" t="s">
        <v>1906</v>
      </c>
      <c r="K1777" s="13" t="s">
        <v>3041</v>
      </c>
      <c r="L1777" s="13" t="s">
        <v>3037</v>
      </c>
      <c r="M1777" s="60">
        <v>44743</v>
      </c>
      <c r="N1777" s="18">
        <f>VLOOKUP(A1777,'Master NJ LTC Rating'!$A:$S,19,FALSE)</f>
        <v>2</v>
      </c>
    </row>
    <row r="1778" spans="1:14" x14ac:dyDescent="0.35">
      <c r="A1778" s="13">
        <v>315361</v>
      </c>
      <c r="B1778" s="13" t="s">
        <v>527</v>
      </c>
      <c r="C1778" s="13" t="s">
        <v>528</v>
      </c>
      <c r="D1778" s="13" t="s">
        <v>35</v>
      </c>
      <c r="E1778" s="13" t="s">
        <v>21</v>
      </c>
      <c r="F1778" s="58">
        <v>7470</v>
      </c>
      <c r="G1778" s="13" t="s">
        <v>1917</v>
      </c>
      <c r="H1778" s="13" t="s">
        <v>1899</v>
      </c>
      <c r="I1778" s="13" t="s">
        <v>3038</v>
      </c>
      <c r="J1778" s="13" t="s">
        <v>1906</v>
      </c>
      <c r="K1778" s="13" t="s">
        <v>3039</v>
      </c>
      <c r="L1778" s="13" t="s">
        <v>3037</v>
      </c>
      <c r="M1778" s="60">
        <v>44743</v>
      </c>
      <c r="N1778" s="18">
        <f>VLOOKUP(A1778,'Master NJ LTC Rating'!$A:$S,19,FALSE)</f>
        <v>2</v>
      </c>
    </row>
    <row r="1779" spans="1:14" x14ac:dyDescent="0.35">
      <c r="A1779" s="13">
        <v>315244</v>
      </c>
      <c r="B1779" s="13" t="s">
        <v>787</v>
      </c>
      <c r="C1779" s="13" t="s">
        <v>788</v>
      </c>
      <c r="D1779" s="13" t="s">
        <v>789</v>
      </c>
      <c r="E1779" s="13" t="s">
        <v>21</v>
      </c>
      <c r="F1779" s="58">
        <v>8201</v>
      </c>
      <c r="G1779" s="13" t="s">
        <v>1898</v>
      </c>
      <c r="H1779" s="13" t="s">
        <v>1911</v>
      </c>
      <c r="I1779" s="13" t="s">
        <v>2644</v>
      </c>
      <c r="J1779" s="59">
        <v>1</v>
      </c>
      <c r="K1779" s="13" t="s">
        <v>2272</v>
      </c>
      <c r="L1779" s="13" t="s">
        <v>2645</v>
      </c>
      <c r="M1779" s="60">
        <v>44743</v>
      </c>
      <c r="N1779" s="18">
        <f>VLOOKUP(A1779,'Master NJ LTC Rating'!$A:$S,19,FALSE)</f>
        <v>3</v>
      </c>
    </row>
    <row r="1780" spans="1:14" x14ac:dyDescent="0.35">
      <c r="A1780" s="13">
        <v>315244</v>
      </c>
      <c r="B1780" s="13" t="s">
        <v>787</v>
      </c>
      <c r="C1780" s="13" t="s">
        <v>788</v>
      </c>
      <c r="D1780" s="13" t="s">
        <v>789</v>
      </c>
      <c r="E1780" s="13" t="s">
        <v>21</v>
      </c>
      <c r="F1780" s="58">
        <v>8201</v>
      </c>
      <c r="G1780" s="13" t="s">
        <v>1913</v>
      </c>
      <c r="H1780" s="13" t="s">
        <v>1911</v>
      </c>
      <c r="I1780" s="13" t="s">
        <v>2646</v>
      </c>
      <c r="J1780" s="59">
        <v>0.2</v>
      </c>
      <c r="K1780" s="13" t="s">
        <v>2272</v>
      </c>
      <c r="L1780" s="13" t="s">
        <v>2645</v>
      </c>
      <c r="M1780" s="60">
        <v>44743</v>
      </c>
      <c r="N1780" s="18">
        <f>VLOOKUP(A1780,'Master NJ LTC Rating'!$A:$S,19,FALSE)</f>
        <v>3</v>
      </c>
    </row>
    <row r="1781" spans="1:14" x14ac:dyDescent="0.35">
      <c r="A1781" s="13">
        <v>315244</v>
      </c>
      <c r="B1781" s="13" t="s">
        <v>787</v>
      </c>
      <c r="C1781" s="13" t="s">
        <v>788</v>
      </c>
      <c r="D1781" s="13" t="s">
        <v>789</v>
      </c>
      <c r="E1781" s="13" t="s">
        <v>21</v>
      </c>
      <c r="F1781" s="58">
        <v>8201</v>
      </c>
      <c r="G1781" s="13" t="s">
        <v>1913</v>
      </c>
      <c r="H1781" s="13" t="s">
        <v>1899</v>
      </c>
      <c r="I1781" s="13" t="s">
        <v>2260</v>
      </c>
      <c r="J1781" s="59">
        <v>0.36</v>
      </c>
      <c r="K1781" s="13" t="s">
        <v>2272</v>
      </c>
      <c r="L1781" s="13" t="s">
        <v>2645</v>
      </c>
      <c r="M1781" s="60">
        <v>44743</v>
      </c>
      <c r="N1781" s="18">
        <f>VLOOKUP(A1781,'Master NJ LTC Rating'!$A:$S,19,FALSE)</f>
        <v>3</v>
      </c>
    </row>
    <row r="1782" spans="1:14" x14ac:dyDescent="0.35">
      <c r="A1782" s="13">
        <v>315244</v>
      </c>
      <c r="B1782" s="13" t="s">
        <v>787</v>
      </c>
      <c r="C1782" s="13" t="s">
        <v>788</v>
      </c>
      <c r="D1782" s="13" t="s">
        <v>789</v>
      </c>
      <c r="E1782" s="13" t="s">
        <v>21</v>
      </c>
      <c r="F1782" s="58">
        <v>8201</v>
      </c>
      <c r="G1782" s="13" t="s">
        <v>1913</v>
      </c>
      <c r="H1782" s="13" t="s">
        <v>1899</v>
      </c>
      <c r="I1782" s="13" t="s">
        <v>2261</v>
      </c>
      <c r="J1782" s="59">
        <v>0.36</v>
      </c>
      <c r="K1782" s="13" t="s">
        <v>2272</v>
      </c>
      <c r="L1782" s="13" t="s">
        <v>2645</v>
      </c>
      <c r="M1782" s="60">
        <v>44743</v>
      </c>
      <c r="N1782" s="18">
        <f>VLOOKUP(A1782,'Master NJ LTC Rating'!$A:$S,19,FALSE)</f>
        <v>3</v>
      </c>
    </row>
    <row r="1783" spans="1:14" x14ac:dyDescent="0.35">
      <c r="A1783" s="13">
        <v>315244</v>
      </c>
      <c r="B1783" s="13" t="s">
        <v>787</v>
      </c>
      <c r="C1783" s="13" t="s">
        <v>788</v>
      </c>
      <c r="D1783" s="13" t="s">
        <v>789</v>
      </c>
      <c r="E1783" s="13" t="s">
        <v>21</v>
      </c>
      <c r="F1783" s="58">
        <v>8201</v>
      </c>
      <c r="G1783" s="13" t="s">
        <v>1913</v>
      </c>
      <c r="H1783" s="13" t="s">
        <v>1899</v>
      </c>
      <c r="I1783" s="13" t="s">
        <v>2262</v>
      </c>
      <c r="J1783" s="59">
        <v>0.05</v>
      </c>
      <c r="K1783" s="13" t="s">
        <v>2272</v>
      </c>
      <c r="L1783" s="13" t="s">
        <v>2645</v>
      </c>
      <c r="M1783" s="60">
        <v>44743</v>
      </c>
      <c r="N1783" s="18">
        <f>VLOOKUP(A1783,'Master NJ LTC Rating'!$A:$S,19,FALSE)</f>
        <v>3</v>
      </c>
    </row>
    <row r="1784" spans="1:14" x14ac:dyDescent="0.35">
      <c r="A1784" s="13">
        <v>315244</v>
      </c>
      <c r="B1784" s="13" t="s">
        <v>787</v>
      </c>
      <c r="C1784" s="13" t="s">
        <v>788</v>
      </c>
      <c r="D1784" s="13" t="s">
        <v>789</v>
      </c>
      <c r="E1784" s="13" t="s">
        <v>21</v>
      </c>
      <c r="F1784" s="58">
        <v>8201</v>
      </c>
      <c r="G1784" s="13" t="s">
        <v>1908</v>
      </c>
      <c r="H1784" s="13" t="s">
        <v>1899</v>
      </c>
      <c r="I1784" s="13" t="s">
        <v>2647</v>
      </c>
      <c r="J1784" s="13" t="s">
        <v>1906</v>
      </c>
      <c r="K1784" s="13" t="s">
        <v>2272</v>
      </c>
      <c r="L1784" s="13" t="s">
        <v>2645</v>
      </c>
      <c r="M1784" s="60">
        <v>44743</v>
      </c>
      <c r="N1784" s="18">
        <f>VLOOKUP(A1784,'Master NJ LTC Rating'!$A:$S,19,FALSE)</f>
        <v>3</v>
      </c>
    </row>
    <row r="1785" spans="1:14" x14ac:dyDescent="0.35">
      <c r="A1785" s="13">
        <v>315244</v>
      </c>
      <c r="B1785" s="13" t="s">
        <v>787</v>
      </c>
      <c r="C1785" s="13" t="s">
        <v>788</v>
      </c>
      <c r="D1785" s="13" t="s">
        <v>789</v>
      </c>
      <c r="E1785" s="13" t="s">
        <v>21</v>
      </c>
      <c r="F1785" s="58">
        <v>8201</v>
      </c>
      <c r="G1785" s="13" t="s">
        <v>1904</v>
      </c>
      <c r="H1785" s="13" t="s">
        <v>1899</v>
      </c>
      <c r="I1785" s="13" t="s">
        <v>2111</v>
      </c>
      <c r="J1785" s="13" t="s">
        <v>1906</v>
      </c>
      <c r="K1785" s="13" t="s">
        <v>2272</v>
      </c>
      <c r="L1785" s="13" t="s">
        <v>2645</v>
      </c>
      <c r="M1785" s="60">
        <v>44743</v>
      </c>
      <c r="N1785" s="18">
        <f>VLOOKUP(A1785,'Master NJ LTC Rating'!$A:$S,19,FALSE)</f>
        <v>3</v>
      </c>
    </row>
    <row r="1786" spans="1:14" x14ac:dyDescent="0.35">
      <c r="A1786" s="13">
        <v>315111</v>
      </c>
      <c r="B1786" s="13" t="s">
        <v>319</v>
      </c>
      <c r="C1786" s="13" t="s">
        <v>320</v>
      </c>
      <c r="D1786" s="13" t="s">
        <v>321</v>
      </c>
      <c r="E1786" s="13" t="s">
        <v>21</v>
      </c>
      <c r="F1786" s="58">
        <v>8690</v>
      </c>
      <c r="G1786" s="13" t="s">
        <v>1898</v>
      </c>
      <c r="H1786" s="13" t="s">
        <v>1911</v>
      </c>
      <c r="I1786" s="13" t="s">
        <v>2257</v>
      </c>
      <c r="J1786" s="59">
        <v>1</v>
      </c>
      <c r="K1786" s="13" t="s">
        <v>2258</v>
      </c>
      <c r="L1786" s="13" t="s">
        <v>2259</v>
      </c>
      <c r="M1786" s="60">
        <v>44743</v>
      </c>
      <c r="N1786" s="18">
        <f>VLOOKUP(A1786,'Master NJ LTC Rating'!$A:$S,19,FALSE)</f>
        <v>2</v>
      </c>
    </row>
    <row r="1787" spans="1:14" x14ac:dyDescent="0.35">
      <c r="A1787" s="13">
        <v>315111</v>
      </c>
      <c r="B1787" s="13" t="s">
        <v>319</v>
      </c>
      <c r="C1787" s="13" t="s">
        <v>320</v>
      </c>
      <c r="D1787" s="13" t="s">
        <v>321</v>
      </c>
      <c r="E1787" s="13" t="s">
        <v>21</v>
      </c>
      <c r="F1787" s="58">
        <v>8690</v>
      </c>
      <c r="G1787" s="13" t="s">
        <v>1913</v>
      </c>
      <c r="H1787" s="13" t="s">
        <v>1899</v>
      </c>
      <c r="I1787" s="13" t="s">
        <v>2260</v>
      </c>
      <c r="J1787" s="13" t="s">
        <v>1912</v>
      </c>
      <c r="K1787" s="13" t="s">
        <v>2258</v>
      </c>
      <c r="L1787" s="13" t="s">
        <v>2259</v>
      </c>
      <c r="M1787" s="60">
        <v>44743</v>
      </c>
      <c r="N1787" s="18">
        <f>VLOOKUP(A1787,'Master NJ LTC Rating'!$A:$S,19,FALSE)</f>
        <v>2</v>
      </c>
    </row>
    <row r="1788" spans="1:14" x14ac:dyDescent="0.35">
      <c r="A1788" s="13">
        <v>315111</v>
      </c>
      <c r="B1788" s="13" t="s">
        <v>319</v>
      </c>
      <c r="C1788" s="13" t="s">
        <v>320</v>
      </c>
      <c r="D1788" s="13" t="s">
        <v>321</v>
      </c>
      <c r="E1788" s="13" t="s">
        <v>21</v>
      </c>
      <c r="F1788" s="58">
        <v>8690</v>
      </c>
      <c r="G1788" s="13" t="s">
        <v>1913</v>
      </c>
      <c r="H1788" s="13" t="s">
        <v>1899</v>
      </c>
      <c r="I1788" s="13" t="s">
        <v>2261</v>
      </c>
      <c r="J1788" s="13" t="s">
        <v>1912</v>
      </c>
      <c r="K1788" s="13" t="s">
        <v>2258</v>
      </c>
      <c r="L1788" s="13" t="s">
        <v>2259</v>
      </c>
      <c r="M1788" s="60">
        <v>44743</v>
      </c>
      <c r="N1788" s="18">
        <f>VLOOKUP(A1788,'Master NJ LTC Rating'!$A:$S,19,FALSE)</f>
        <v>2</v>
      </c>
    </row>
    <row r="1789" spans="1:14" x14ac:dyDescent="0.35">
      <c r="A1789" s="13">
        <v>315111</v>
      </c>
      <c r="B1789" s="13" t="s">
        <v>319</v>
      </c>
      <c r="C1789" s="13" t="s">
        <v>320</v>
      </c>
      <c r="D1789" s="13" t="s">
        <v>321</v>
      </c>
      <c r="E1789" s="13" t="s">
        <v>21</v>
      </c>
      <c r="F1789" s="58">
        <v>8690</v>
      </c>
      <c r="G1789" s="13" t="s">
        <v>1913</v>
      </c>
      <c r="H1789" s="13" t="s">
        <v>1899</v>
      </c>
      <c r="I1789" s="13" t="s">
        <v>2262</v>
      </c>
      <c r="J1789" s="13" t="s">
        <v>1912</v>
      </c>
      <c r="K1789" s="13" t="s">
        <v>2258</v>
      </c>
      <c r="L1789" s="13" t="s">
        <v>2259</v>
      </c>
      <c r="M1789" s="60">
        <v>44743</v>
      </c>
      <c r="N1789" s="18">
        <f>VLOOKUP(A1789,'Master NJ LTC Rating'!$A:$S,19,FALSE)</f>
        <v>2</v>
      </c>
    </row>
    <row r="1790" spans="1:14" x14ac:dyDescent="0.35">
      <c r="A1790" s="13">
        <v>315111</v>
      </c>
      <c r="B1790" s="13" t="s">
        <v>319</v>
      </c>
      <c r="C1790" s="13" t="s">
        <v>320</v>
      </c>
      <c r="D1790" s="13" t="s">
        <v>321</v>
      </c>
      <c r="E1790" s="13" t="s">
        <v>21</v>
      </c>
      <c r="F1790" s="58">
        <v>8690</v>
      </c>
      <c r="G1790" s="13" t="s">
        <v>1908</v>
      </c>
      <c r="H1790" s="13" t="s">
        <v>1899</v>
      </c>
      <c r="I1790" s="13" t="s">
        <v>2263</v>
      </c>
      <c r="J1790" s="13" t="s">
        <v>1906</v>
      </c>
      <c r="K1790" s="13" t="s">
        <v>2258</v>
      </c>
      <c r="L1790" s="13" t="s">
        <v>2259</v>
      </c>
      <c r="M1790" s="60">
        <v>44743</v>
      </c>
      <c r="N1790" s="18">
        <f>VLOOKUP(A1790,'Master NJ LTC Rating'!$A:$S,19,FALSE)</f>
        <v>2</v>
      </c>
    </row>
    <row r="1791" spans="1:14" x14ac:dyDescent="0.35">
      <c r="A1791" s="13">
        <v>315111</v>
      </c>
      <c r="B1791" s="13" t="s">
        <v>319</v>
      </c>
      <c r="C1791" s="13" t="s">
        <v>320</v>
      </c>
      <c r="D1791" s="13" t="s">
        <v>321</v>
      </c>
      <c r="E1791" s="13" t="s">
        <v>21</v>
      </c>
      <c r="F1791" s="58">
        <v>8690</v>
      </c>
      <c r="G1791" s="13" t="s">
        <v>1904</v>
      </c>
      <c r="H1791" s="13" t="s">
        <v>1899</v>
      </c>
      <c r="I1791" s="13" t="s">
        <v>2111</v>
      </c>
      <c r="J1791" s="13" t="s">
        <v>1906</v>
      </c>
      <c r="K1791" s="13" t="s">
        <v>2258</v>
      </c>
      <c r="L1791" s="13" t="s">
        <v>2259</v>
      </c>
      <c r="M1791" s="60">
        <v>44743</v>
      </c>
      <c r="N1791" s="18">
        <f>VLOOKUP(A1791,'Master NJ LTC Rating'!$A:$S,19,FALSE)</f>
        <v>2</v>
      </c>
    </row>
    <row r="1792" spans="1:14" x14ac:dyDescent="0.35">
      <c r="A1792" s="13">
        <v>315487</v>
      </c>
      <c r="B1792" s="13" t="s">
        <v>1035</v>
      </c>
      <c r="C1792" s="13" t="s">
        <v>1036</v>
      </c>
      <c r="D1792" s="13" t="s">
        <v>1037</v>
      </c>
      <c r="E1792" s="13" t="s">
        <v>21</v>
      </c>
      <c r="F1792" s="58">
        <v>8628</v>
      </c>
      <c r="G1792" s="13" t="s">
        <v>1898</v>
      </c>
      <c r="H1792" s="13" t="s">
        <v>1899</v>
      </c>
      <c r="I1792" s="13" t="s">
        <v>2260</v>
      </c>
      <c r="J1792" s="13" t="s">
        <v>1912</v>
      </c>
      <c r="K1792" s="13" t="s">
        <v>3144</v>
      </c>
      <c r="L1792" s="13" t="s">
        <v>3415</v>
      </c>
      <c r="M1792" s="60">
        <v>44743</v>
      </c>
      <c r="N1792" s="18">
        <f>VLOOKUP(A1792,'Master NJ LTC Rating'!$A:$S,19,FALSE)</f>
        <v>5</v>
      </c>
    </row>
    <row r="1793" spans="1:14" x14ac:dyDescent="0.35">
      <c r="A1793" s="13">
        <v>315487</v>
      </c>
      <c r="B1793" s="13" t="s">
        <v>1035</v>
      </c>
      <c r="C1793" s="13" t="s">
        <v>1036</v>
      </c>
      <c r="D1793" s="13" t="s">
        <v>1037</v>
      </c>
      <c r="E1793" s="13" t="s">
        <v>21</v>
      </c>
      <c r="F1793" s="58">
        <v>8628</v>
      </c>
      <c r="G1793" s="13" t="s">
        <v>1898</v>
      </c>
      <c r="H1793" s="13" t="s">
        <v>1911</v>
      </c>
      <c r="I1793" s="13" t="s">
        <v>1038</v>
      </c>
      <c r="J1793" s="13" t="s">
        <v>1912</v>
      </c>
      <c r="K1793" s="13" t="s">
        <v>2979</v>
      </c>
      <c r="L1793" s="13" t="s">
        <v>3415</v>
      </c>
      <c r="M1793" s="60">
        <v>44743</v>
      </c>
      <c r="N1793" s="18">
        <f>VLOOKUP(A1793,'Master NJ LTC Rating'!$A:$S,19,FALSE)</f>
        <v>5</v>
      </c>
    </row>
    <row r="1794" spans="1:14" x14ac:dyDescent="0.35">
      <c r="A1794" s="13">
        <v>315487</v>
      </c>
      <c r="B1794" s="13" t="s">
        <v>1035</v>
      </c>
      <c r="C1794" s="13" t="s">
        <v>1036</v>
      </c>
      <c r="D1794" s="13" t="s">
        <v>1037</v>
      </c>
      <c r="E1794" s="13" t="s">
        <v>21</v>
      </c>
      <c r="F1794" s="58">
        <v>8628</v>
      </c>
      <c r="G1794" s="13" t="s">
        <v>1898</v>
      </c>
      <c r="H1794" s="13" t="s">
        <v>1899</v>
      </c>
      <c r="I1794" s="13" t="s">
        <v>2262</v>
      </c>
      <c r="J1794" s="13" t="s">
        <v>1912</v>
      </c>
      <c r="K1794" s="13" t="s">
        <v>3144</v>
      </c>
      <c r="L1794" s="13" t="s">
        <v>3415</v>
      </c>
      <c r="M1794" s="60">
        <v>44743</v>
      </c>
      <c r="N1794" s="18">
        <f>VLOOKUP(A1794,'Master NJ LTC Rating'!$A:$S,19,FALSE)</f>
        <v>5</v>
      </c>
    </row>
    <row r="1795" spans="1:14" x14ac:dyDescent="0.35">
      <c r="A1795" s="13">
        <v>315487</v>
      </c>
      <c r="B1795" s="13" t="s">
        <v>1035</v>
      </c>
      <c r="C1795" s="13" t="s">
        <v>1036</v>
      </c>
      <c r="D1795" s="13" t="s">
        <v>1037</v>
      </c>
      <c r="E1795" s="13" t="s">
        <v>21</v>
      </c>
      <c r="F1795" s="58">
        <v>8628</v>
      </c>
      <c r="G1795" s="13" t="s">
        <v>4730</v>
      </c>
      <c r="H1795" s="13" t="s">
        <v>1899</v>
      </c>
      <c r="I1795" s="13" t="s">
        <v>2261</v>
      </c>
      <c r="J1795" s="13" t="s">
        <v>1912</v>
      </c>
      <c r="K1795" s="13" t="s">
        <v>3144</v>
      </c>
      <c r="L1795" s="13" t="s">
        <v>3415</v>
      </c>
      <c r="M1795" s="60">
        <v>44743</v>
      </c>
      <c r="N1795" s="18">
        <f>VLOOKUP(A1795,'Master NJ LTC Rating'!$A:$S,19,FALSE)</f>
        <v>5</v>
      </c>
    </row>
    <row r="1796" spans="1:14" x14ac:dyDescent="0.35">
      <c r="A1796" s="13">
        <v>315487</v>
      </c>
      <c r="B1796" s="13" t="s">
        <v>1035</v>
      </c>
      <c r="C1796" s="13" t="s">
        <v>1036</v>
      </c>
      <c r="D1796" s="13" t="s">
        <v>1037</v>
      </c>
      <c r="E1796" s="13" t="s">
        <v>21</v>
      </c>
      <c r="F1796" s="58">
        <v>8628</v>
      </c>
      <c r="G1796" s="13" t="s">
        <v>1904</v>
      </c>
      <c r="H1796" s="13" t="s">
        <v>1899</v>
      </c>
      <c r="I1796" s="13" t="s">
        <v>2111</v>
      </c>
      <c r="J1796" s="13" t="s">
        <v>1906</v>
      </c>
      <c r="K1796" s="13" t="s">
        <v>3145</v>
      </c>
      <c r="L1796" s="13" t="s">
        <v>3415</v>
      </c>
      <c r="M1796" s="60">
        <v>44743</v>
      </c>
      <c r="N1796" s="18">
        <f>VLOOKUP(A1796,'Master NJ LTC Rating'!$A:$S,19,FALSE)</f>
        <v>5</v>
      </c>
    </row>
    <row r="1797" spans="1:14" x14ac:dyDescent="0.35">
      <c r="A1797" s="13">
        <v>315321</v>
      </c>
      <c r="B1797" s="13" t="s">
        <v>442</v>
      </c>
      <c r="C1797" s="13" t="s">
        <v>443</v>
      </c>
      <c r="D1797" s="13" t="s">
        <v>444</v>
      </c>
      <c r="E1797" s="13" t="s">
        <v>21</v>
      </c>
      <c r="F1797" s="58">
        <v>8857</v>
      </c>
      <c r="G1797" s="13" t="s">
        <v>1898</v>
      </c>
      <c r="H1797" s="13" t="s">
        <v>1899</v>
      </c>
      <c r="I1797" s="13" t="s">
        <v>2260</v>
      </c>
      <c r="J1797" s="13" t="s">
        <v>1912</v>
      </c>
      <c r="K1797" s="13" t="s">
        <v>2904</v>
      </c>
      <c r="L1797" s="13" t="s">
        <v>2905</v>
      </c>
      <c r="M1797" s="60">
        <v>44743</v>
      </c>
      <c r="N1797" s="18">
        <f>VLOOKUP(A1797,'Master NJ LTC Rating'!$A:$S,19,FALSE)</f>
        <v>5</v>
      </c>
    </row>
    <row r="1798" spans="1:14" x14ac:dyDescent="0.35">
      <c r="A1798" s="13">
        <v>315321</v>
      </c>
      <c r="B1798" s="13" t="s">
        <v>442</v>
      </c>
      <c r="C1798" s="13" t="s">
        <v>443</v>
      </c>
      <c r="D1798" s="13" t="s">
        <v>444</v>
      </c>
      <c r="E1798" s="13" t="s">
        <v>21</v>
      </c>
      <c r="F1798" s="58">
        <v>8857</v>
      </c>
      <c r="G1798" s="13" t="s">
        <v>1898</v>
      </c>
      <c r="H1798" s="13" t="s">
        <v>1899</v>
      </c>
      <c r="I1798" s="13" t="s">
        <v>2261</v>
      </c>
      <c r="J1798" s="13" t="s">
        <v>1912</v>
      </c>
      <c r="K1798" s="13" t="s">
        <v>2904</v>
      </c>
      <c r="L1798" s="13" t="s">
        <v>2905</v>
      </c>
      <c r="M1798" s="60">
        <v>44743</v>
      </c>
      <c r="N1798" s="18">
        <f>VLOOKUP(A1798,'Master NJ LTC Rating'!$A:$S,19,FALSE)</f>
        <v>5</v>
      </c>
    </row>
    <row r="1799" spans="1:14" x14ac:dyDescent="0.35">
      <c r="A1799" s="13">
        <v>315321</v>
      </c>
      <c r="B1799" s="13" t="s">
        <v>442</v>
      </c>
      <c r="C1799" s="13" t="s">
        <v>443</v>
      </c>
      <c r="D1799" s="13" t="s">
        <v>444</v>
      </c>
      <c r="E1799" s="13" t="s">
        <v>21</v>
      </c>
      <c r="F1799" s="58">
        <v>8857</v>
      </c>
      <c r="G1799" s="13" t="s">
        <v>1898</v>
      </c>
      <c r="H1799" s="13" t="s">
        <v>1911</v>
      </c>
      <c r="I1799" s="13" t="s">
        <v>2903</v>
      </c>
      <c r="J1799" s="13" t="s">
        <v>1912</v>
      </c>
      <c r="K1799" s="13" t="s">
        <v>2904</v>
      </c>
      <c r="L1799" s="13" t="s">
        <v>2905</v>
      </c>
      <c r="M1799" s="60">
        <v>44743</v>
      </c>
      <c r="N1799" s="18">
        <f>VLOOKUP(A1799,'Master NJ LTC Rating'!$A:$S,19,FALSE)</f>
        <v>5</v>
      </c>
    </row>
    <row r="1800" spans="1:14" x14ac:dyDescent="0.35">
      <c r="A1800" s="13">
        <v>315321</v>
      </c>
      <c r="B1800" s="13" t="s">
        <v>442</v>
      </c>
      <c r="C1800" s="13" t="s">
        <v>443</v>
      </c>
      <c r="D1800" s="13" t="s">
        <v>444</v>
      </c>
      <c r="E1800" s="13" t="s">
        <v>21</v>
      </c>
      <c r="F1800" s="58">
        <v>8857</v>
      </c>
      <c r="G1800" s="13" t="s">
        <v>1898</v>
      </c>
      <c r="H1800" s="13" t="s">
        <v>1911</v>
      </c>
      <c r="I1800" s="13" t="s">
        <v>445</v>
      </c>
      <c r="J1800" s="13" t="s">
        <v>1912</v>
      </c>
      <c r="K1800" s="13" t="s">
        <v>2904</v>
      </c>
      <c r="L1800" s="13" t="s">
        <v>2905</v>
      </c>
      <c r="M1800" s="60">
        <v>44743</v>
      </c>
      <c r="N1800" s="18">
        <f>VLOOKUP(A1800,'Master NJ LTC Rating'!$A:$S,19,FALSE)</f>
        <v>5</v>
      </c>
    </row>
    <row r="1801" spans="1:14" x14ac:dyDescent="0.35">
      <c r="A1801" s="13">
        <v>315321</v>
      </c>
      <c r="B1801" s="13" t="s">
        <v>442</v>
      </c>
      <c r="C1801" s="13" t="s">
        <v>443</v>
      </c>
      <c r="D1801" s="13" t="s">
        <v>444</v>
      </c>
      <c r="E1801" s="13" t="s">
        <v>21</v>
      </c>
      <c r="F1801" s="58">
        <v>8857</v>
      </c>
      <c r="G1801" s="13" t="s">
        <v>1898</v>
      </c>
      <c r="H1801" s="13" t="s">
        <v>1899</v>
      </c>
      <c r="I1801" s="13" t="s">
        <v>2262</v>
      </c>
      <c r="J1801" s="13" t="s">
        <v>1912</v>
      </c>
      <c r="K1801" s="13" t="s">
        <v>2904</v>
      </c>
      <c r="L1801" s="13" t="s">
        <v>2905</v>
      </c>
      <c r="M1801" s="60">
        <v>44743</v>
      </c>
      <c r="N1801" s="18">
        <f>VLOOKUP(A1801,'Master NJ LTC Rating'!$A:$S,19,FALSE)</f>
        <v>5</v>
      </c>
    </row>
    <row r="1802" spans="1:14" x14ac:dyDescent="0.35">
      <c r="A1802" s="13">
        <v>315321</v>
      </c>
      <c r="B1802" s="13" t="s">
        <v>442</v>
      </c>
      <c r="C1802" s="13" t="s">
        <v>443</v>
      </c>
      <c r="D1802" s="13" t="s">
        <v>444</v>
      </c>
      <c r="E1802" s="13" t="s">
        <v>21</v>
      </c>
      <c r="F1802" s="58">
        <v>8857</v>
      </c>
      <c r="G1802" s="13" t="s">
        <v>1908</v>
      </c>
      <c r="H1802" s="13" t="s">
        <v>1899</v>
      </c>
      <c r="I1802" s="13" t="s">
        <v>2567</v>
      </c>
      <c r="J1802" s="13" t="s">
        <v>1906</v>
      </c>
      <c r="K1802" s="13" t="s">
        <v>2906</v>
      </c>
      <c r="L1802" s="13" t="s">
        <v>2905</v>
      </c>
      <c r="M1802" s="60">
        <v>44743</v>
      </c>
      <c r="N1802" s="18">
        <f>VLOOKUP(A1802,'Master NJ LTC Rating'!$A:$S,19,FALSE)</f>
        <v>5</v>
      </c>
    </row>
    <row r="1803" spans="1:14" x14ac:dyDescent="0.35">
      <c r="A1803" s="13">
        <v>315321</v>
      </c>
      <c r="B1803" s="13" t="s">
        <v>442</v>
      </c>
      <c r="C1803" s="13" t="s">
        <v>443</v>
      </c>
      <c r="D1803" s="13" t="s">
        <v>444</v>
      </c>
      <c r="E1803" s="13" t="s">
        <v>21</v>
      </c>
      <c r="F1803" s="58">
        <v>8857</v>
      </c>
      <c r="G1803" s="13" t="s">
        <v>1904</v>
      </c>
      <c r="H1803" s="13" t="s">
        <v>1899</v>
      </c>
      <c r="I1803" s="13" t="s">
        <v>2111</v>
      </c>
      <c r="J1803" s="13" t="s">
        <v>1906</v>
      </c>
      <c r="K1803" s="13" t="s">
        <v>2904</v>
      </c>
      <c r="L1803" s="13" t="s">
        <v>2905</v>
      </c>
      <c r="M1803" s="60">
        <v>44743</v>
      </c>
      <c r="N1803" s="18">
        <f>VLOOKUP(A1803,'Master NJ LTC Rating'!$A:$S,19,FALSE)</f>
        <v>5</v>
      </c>
    </row>
    <row r="1804" spans="1:14" x14ac:dyDescent="0.35">
      <c r="A1804" s="13">
        <v>315397</v>
      </c>
      <c r="B1804" s="13" t="s">
        <v>729</v>
      </c>
      <c r="C1804" s="13" t="s">
        <v>730</v>
      </c>
      <c r="D1804" s="13" t="s">
        <v>731</v>
      </c>
      <c r="E1804" s="13" t="s">
        <v>21</v>
      </c>
      <c r="F1804" s="58">
        <v>8720</v>
      </c>
      <c r="G1804" s="13" t="s">
        <v>1898</v>
      </c>
      <c r="H1804" s="13" t="s">
        <v>1899</v>
      </c>
      <c r="I1804" s="13" t="s">
        <v>2260</v>
      </c>
      <c r="J1804" s="13" t="s">
        <v>1912</v>
      </c>
      <c r="K1804" s="13" t="s">
        <v>3144</v>
      </c>
      <c r="L1804" s="13" t="s">
        <v>3143</v>
      </c>
      <c r="M1804" s="60">
        <v>44743</v>
      </c>
      <c r="N1804" s="18">
        <f>VLOOKUP(A1804,'Master NJ LTC Rating'!$A:$S,19,FALSE)</f>
        <v>5</v>
      </c>
    </row>
    <row r="1805" spans="1:14" x14ac:dyDescent="0.35">
      <c r="A1805" s="13">
        <v>315397</v>
      </c>
      <c r="B1805" s="13" t="s">
        <v>729</v>
      </c>
      <c r="C1805" s="13" t="s">
        <v>730</v>
      </c>
      <c r="D1805" s="13" t="s">
        <v>731</v>
      </c>
      <c r="E1805" s="13" t="s">
        <v>21</v>
      </c>
      <c r="F1805" s="58">
        <v>8720</v>
      </c>
      <c r="G1805" s="13" t="s">
        <v>1898</v>
      </c>
      <c r="H1805" s="13" t="s">
        <v>1911</v>
      </c>
      <c r="I1805" s="13" t="s">
        <v>732</v>
      </c>
      <c r="J1805" s="13" t="s">
        <v>1912</v>
      </c>
      <c r="K1805" s="13" t="s">
        <v>2001</v>
      </c>
      <c r="L1805" s="13" t="s">
        <v>3143</v>
      </c>
      <c r="M1805" s="60">
        <v>44743</v>
      </c>
      <c r="N1805" s="18">
        <f>VLOOKUP(A1805,'Master NJ LTC Rating'!$A:$S,19,FALSE)</f>
        <v>5</v>
      </c>
    </row>
    <row r="1806" spans="1:14" x14ac:dyDescent="0.35">
      <c r="A1806" s="13">
        <v>315397</v>
      </c>
      <c r="B1806" s="13" t="s">
        <v>729</v>
      </c>
      <c r="C1806" s="13" t="s">
        <v>730</v>
      </c>
      <c r="D1806" s="13" t="s">
        <v>731</v>
      </c>
      <c r="E1806" s="13" t="s">
        <v>21</v>
      </c>
      <c r="F1806" s="58">
        <v>8720</v>
      </c>
      <c r="G1806" s="13" t="s">
        <v>1898</v>
      </c>
      <c r="H1806" s="13" t="s">
        <v>1899</v>
      </c>
      <c r="I1806" s="13" t="s">
        <v>2262</v>
      </c>
      <c r="J1806" s="13" t="s">
        <v>1912</v>
      </c>
      <c r="K1806" s="13" t="s">
        <v>3144</v>
      </c>
      <c r="L1806" s="13" t="s">
        <v>3143</v>
      </c>
      <c r="M1806" s="60">
        <v>44743</v>
      </c>
      <c r="N1806" s="18">
        <f>VLOOKUP(A1806,'Master NJ LTC Rating'!$A:$S,19,FALSE)</f>
        <v>5</v>
      </c>
    </row>
    <row r="1807" spans="1:14" x14ac:dyDescent="0.35">
      <c r="A1807" s="13">
        <v>315397</v>
      </c>
      <c r="B1807" s="13" t="s">
        <v>729</v>
      </c>
      <c r="C1807" s="13" t="s">
        <v>730</v>
      </c>
      <c r="D1807" s="13" t="s">
        <v>731</v>
      </c>
      <c r="E1807" s="13" t="s">
        <v>21</v>
      </c>
      <c r="F1807" s="58">
        <v>8720</v>
      </c>
      <c r="G1807" s="13" t="s">
        <v>4730</v>
      </c>
      <c r="H1807" s="13" t="s">
        <v>1899</v>
      </c>
      <c r="I1807" s="13" t="s">
        <v>2261</v>
      </c>
      <c r="J1807" s="13" t="s">
        <v>1912</v>
      </c>
      <c r="K1807" s="13" t="s">
        <v>3144</v>
      </c>
      <c r="L1807" s="13" t="s">
        <v>3143</v>
      </c>
      <c r="M1807" s="60">
        <v>44743</v>
      </c>
      <c r="N1807" s="18">
        <f>VLOOKUP(A1807,'Master NJ LTC Rating'!$A:$S,19,FALSE)</f>
        <v>5</v>
      </c>
    </row>
    <row r="1808" spans="1:14" x14ac:dyDescent="0.35">
      <c r="A1808" s="13">
        <v>315397</v>
      </c>
      <c r="B1808" s="13" t="s">
        <v>729</v>
      </c>
      <c r="C1808" s="13" t="s">
        <v>730</v>
      </c>
      <c r="D1808" s="13" t="s">
        <v>731</v>
      </c>
      <c r="E1808" s="13" t="s">
        <v>21</v>
      </c>
      <c r="F1808" s="58">
        <v>8720</v>
      </c>
      <c r="G1808" s="13" t="s">
        <v>1904</v>
      </c>
      <c r="H1808" s="13" t="s">
        <v>1899</v>
      </c>
      <c r="I1808" s="13" t="s">
        <v>2111</v>
      </c>
      <c r="J1808" s="13" t="s">
        <v>1906</v>
      </c>
      <c r="K1808" s="13" t="s">
        <v>3145</v>
      </c>
      <c r="L1808" s="13" t="s">
        <v>3143</v>
      </c>
      <c r="M1808" s="60">
        <v>44743</v>
      </c>
      <c r="N1808" s="18">
        <f>VLOOKUP(A1808,'Master NJ LTC Rating'!$A:$S,19,FALSE)</f>
        <v>5</v>
      </c>
    </row>
    <row r="1809" spans="1:14" x14ac:dyDescent="0.35">
      <c r="A1809" s="13">
        <v>315183</v>
      </c>
      <c r="B1809" s="13" t="s">
        <v>294</v>
      </c>
      <c r="C1809" s="13" t="s">
        <v>295</v>
      </c>
      <c r="D1809" s="13" t="s">
        <v>62</v>
      </c>
      <c r="E1809" s="13" t="s">
        <v>21</v>
      </c>
      <c r="F1809" s="58">
        <v>8002</v>
      </c>
      <c r="G1809" s="13" t="s">
        <v>1898</v>
      </c>
      <c r="H1809" s="13" t="s">
        <v>1899</v>
      </c>
      <c r="I1809" s="13" t="s">
        <v>2448</v>
      </c>
      <c r="J1809" s="13" t="s">
        <v>1912</v>
      </c>
      <c r="K1809" s="13" t="s">
        <v>2445</v>
      </c>
      <c r="L1809" s="13" t="s">
        <v>2446</v>
      </c>
      <c r="M1809" s="60">
        <v>44743</v>
      </c>
      <c r="N1809" s="18">
        <f>VLOOKUP(A1809,'Master NJ LTC Rating'!$A:$S,19,FALSE)</f>
        <v>0</v>
      </c>
    </row>
    <row r="1810" spans="1:14" x14ac:dyDescent="0.35">
      <c r="A1810" s="13">
        <v>315183</v>
      </c>
      <c r="B1810" s="13" t="s">
        <v>294</v>
      </c>
      <c r="C1810" s="13" t="s">
        <v>295</v>
      </c>
      <c r="D1810" s="13" t="s">
        <v>62</v>
      </c>
      <c r="E1810" s="13" t="s">
        <v>21</v>
      </c>
      <c r="F1810" s="58">
        <v>8002</v>
      </c>
      <c r="G1810" s="13" t="s">
        <v>1898</v>
      </c>
      <c r="H1810" s="13" t="s">
        <v>1911</v>
      </c>
      <c r="I1810" s="13" t="s">
        <v>2447</v>
      </c>
      <c r="J1810" s="13" t="s">
        <v>1912</v>
      </c>
      <c r="K1810" s="13" t="s">
        <v>2445</v>
      </c>
      <c r="L1810" s="13" t="s">
        <v>2446</v>
      </c>
      <c r="M1810" s="60">
        <v>44743</v>
      </c>
      <c r="N1810" s="18">
        <f>VLOOKUP(A1810,'Master NJ LTC Rating'!$A:$S,19,FALSE)</f>
        <v>0</v>
      </c>
    </row>
    <row r="1811" spans="1:14" x14ac:dyDescent="0.35">
      <c r="A1811" s="13">
        <v>315183</v>
      </c>
      <c r="B1811" s="13" t="s">
        <v>294</v>
      </c>
      <c r="C1811" s="13" t="s">
        <v>295</v>
      </c>
      <c r="D1811" s="13" t="s">
        <v>62</v>
      </c>
      <c r="E1811" s="13" t="s">
        <v>21</v>
      </c>
      <c r="F1811" s="58">
        <v>8002</v>
      </c>
      <c r="G1811" s="13" t="s">
        <v>1898</v>
      </c>
      <c r="H1811" s="13" t="s">
        <v>1899</v>
      </c>
      <c r="I1811" s="13" t="s">
        <v>2449</v>
      </c>
      <c r="J1811" s="13" t="s">
        <v>1912</v>
      </c>
      <c r="K1811" s="13" t="s">
        <v>2445</v>
      </c>
      <c r="L1811" s="13" t="s">
        <v>2446</v>
      </c>
      <c r="M1811" s="60">
        <v>44743</v>
      </c>
      <c r="N1811" s="18">
        <f>VLOOKUP(A1811,'Master NJ LTC Rating'!$A:$S,19,FALSE)</f>
        <v>0</v>
      </c>
    </row>
    <row r="1812" spans="1:14" x14ac:dyDescent="0.35">
      <c r="A1812" s="13">
        <v>315183</v>
      </c>
      <c r="B1812" s="13" t="s">
        <v>294</v>
      </c>
      <c r="C1812" s="13" t="s">
        <v>295</v>
      </c>
      <c r="D1812" s="13" t="s">
        <v>62</v>
      </c>
      <c r="E1812" s="13" t="s">
        <v>21</v>
      </c>
      <c r="F1812" s="58">
        <v>8002</v>
      </c>
      <c r="G1812" s="13" t="s">
        <v>4740</v>
      </c>
      <c r="H1812" s="13" t="s">
        <v>1911</v>
      </c>
      <c r="I1812" s="13" t="s">
        <v>296</v>
      </c>
      <c r="J1812" s="13" t="s">
        <v>1912</v>
      </c>
      <c r="K1812" s="13" t="s">
        <v>2445</v>
      </c>
      <c r="L1812" s="13" t="s">
        <v>2446</v>
      </c>
      <c r="M1812" s="60">
        <v>44743</v>
      </c>
      <c r="N1812" s="18">
        <f>VLOOKUP(A1812,'Master NJ LTC Rating'!$A:$S,19,FALSE)</f>
        <v>0</v>
      </c>
    </row>
    <row r="1813" spans="1:14" x14ac:dyDescent="0.35">
      <c r="A1813" s="13">
        <v>315183</v>
      </c>
      <c r="B1813" s="13" t="s">
        <v>294</v>
      </c>
      <c r="C1813" s="13" t="s">
        <v>295</v>
      </c>
      <c r="D1813" s="13" t="s">
        <v>62</v>
      </c>
      <c r="E1813" s="13" t="s">
        <v>21</v>
      </c>
      <c r="F1813" s="58">
        <v>8002</v>
      </c>
      <c r="G1813" s="13" t="s">
        <v>1913</v>
      </c>
      <c r="H1813" s="13" t="s">
        <v>1899</v>
      </c>
      <c r="I1813" s="13" t="s">
        <v>2450</v>
      </c>
      <c r="J1813" s="59">
        <v>7.0000000000000007E-2</v>
      </c>
      <c r="K1813" s="13" t="s">
        <v>2445</v>
      </c>
      <c r="L1813" s="13" t="s">
        <v>2446</v>
      </c>
      <c r="M1813" s="60">
        <v>44743</v>
      </c>
      <c r="N1813" s="18">
        <f>VLOOKUP(A1813,'Master NJ LTC Rating'!$A:$S,19,FALSE)</f>
        <v>0</v>
      </c>
    </row>
    <row r="1814" spans="1:14" x14ac:dyDescent="0.35">
      <c r="A1814" s="13">
        <v>315183</v>
      </c>
      <c r="B1814" s="13" t="s">
        <v>294</v>
      </c>
      <c r="C1814" s="13" t="s">
        <v>295</v>
      </c>
      <c r="D1814" s="13" t="s">
        <v>62</v>
      </c>
      <c r="E1814" s="13" t="s">
        <v>21</v>
      </c>
      <c r="F1814" s="58">
        <v>8002</v>
      </c>
      <c r="G1814" s="13" t="s">
        <v>1913</v>
      </c>
      <c r="H1814" s="13" t="s">
        <v>1899</v>
      </c>
      <c r="I1814" s="13" t="s">
        <v>2451</v>
      </c>
      <c r="J1814" s="59">
        <v>7.0000000000000007E-2</v>
      </c>
      <c r="K1814" s="13" t="s">
        <v>2445</v>
      </c>
      <c r="L1814" s="13" t="s">
        <v>2446</v>
      </c>
      <c r="M1814" s="60">
        <v>44743</v>
      </c>
      <c r="N1814" s="18">
        <f>VLOOKUP(A1814,'Master NJ LTC Rating'!$A:$S,19,FALSE)</f>
        <v>0</v>
      </c>
    </row>
    <row r="1815" spans="1:14" x14ac:dyDescent="0.35">
      <c r="A1815" s="13">
        <v>315183</v>
      </c>
      <c r="B1815" s="13" t="s">
        <v>294</v>
      </c>
      <c r="C1815" s="13" t="s">
        <v>295</v>
      </c>
      <c r="D1815" s="13" t="s">
        <v>62</v>
      </c>
      <c r="E1815" s="13" t="s">
        <v>21</v>
      </c>
      <c r="F1815" s="58">
        <v>8002</v>
      </c>
      <c r="G1815" s="13" t="s">
        <v>1913</v>
      </c>
      <c r="H1815" s="13" t="s">
        <v>1899</v>
      </c>
      <c r="I1815" s="13" t="s">
        <v>2452</v>
      </c>
      <c r="J1815" s="59">
        <v>7.0000000000000007E-2</v>
      </c>
      <c r="K1815" s="13" t="s">
        <v>2445</v>
      </c>
      <c r="L1815" s="13" t="s">
        <v>2446</v>
      </c>
      <c r="M1815" s="60">
        <v>44743</v>
      </c>
      <c r="N1815" s="18">
        <f>VLOOKUP(A1815,'Master NJ LTC Rating'!$A:$S,19,FALSE)</f>
        <v>0</v>
      </c>
    </row>
    <row r="1816" spans="1:14" x14ac:dyDescent="0.35">
      <c r="A1816" s="13">
        <v>315183</v>
      </c>
      <c r="B1816" s="13" t="s">
        <v>294</v>
      </c>
      <c r="C1816" s="13" t="s">
        <v>295</v>
      </c>
      <c r="D1816" s="13" t="s">
        <v>62</v>
      </c>
      <c r="E1816" s="13" t="s">
        <v>21</v>
      </c>
      <c r="F1816" s="58">
        <v>8002</v>
      </c>
      <c r="G1816" s="13" t="s">
        <v>1933</v>
      </c>
      <c r="H1816" s="13" t="s">
        <v>1911</v>
      </c>
      <c r="I1816" s="13" t="s">
        <v>2454</v>
      </c>
      <c r="J1816" s="13" t="s">
        <v>1906</v>
      </c>
      <c r="K1816" s="13" t="s">
        <v>2445</v>
      </c>
      <c r="L1816" s="13" t="s">
        <v>2446</v>
      </c>
      <c r="M1816" s="60">
        <v>44743</v>
      </c>
      <c r="N1816" s="18">
        <f>VLOOKUP(A1816,'Master NJ LTC Rating'!$A:$S,19,FALSE)</f>
        <v>0</v>
      </c>
    </row>
    <row r="1817" spans="1:14" x14ac:dyDescent="0.35">
      <c r="A1817" s="13">
        <v>315183</v>
      </c>
      <c r="B1817" s="13" t="s">
        <v>294</v>
      </c>
      <c r="C1817" s="13" t="s">
        <v>295</v>
      </c>
      <c r="D1817" s="13" t="s">
        <v>62</v>
      </c>
      <c r="E1817" s="13" t="s">
        <v>21</v>
      </c>
      <c r="F1817" s="58">
        <v>8002</v>
      </c>
      <c r="G1817" s="13" t="s">
        <v>1908</v>
      </c>
      <c r="H1817" s="13" t="s">
        <v>1899</v>
      </c>
      <c r="I1817" s="13" t="s">
        <v>2453</v>
      </c>
      <c r="J1817" s="13" t="s">
        <v>1906</v>
      </c>
      <c r="K1817" s="13" t="s">
        <v>2445</v>
      </c>
      <c r="L1817" s="13" t="s">
        <v>2446</v>
      </c>
      <c r="M1817" s="60">
        <v>44743</v>
      </c>
      <c r="N1817" s="18">
        <f>VLOOKUP(A1817,'Master NJ LTC Rating'!$A:$S,19,FALSE)</f>
        <v>0</v>
      </c>
    </row>
    <row r="1818" spans="1:14" x14ac:dyDescent="0.35">
      <c r="A1818" s="13">
        <v>315108</v>
      </c>
      <c r="B1818" s="13" t="s">
        <v>745</v>
      </c>
      <c r="C1818" s="13" t="s">
        <v>746</v>
      </c>
      <c r="D1818" s="13" t="s">
        <v>315</v>
      </c>
      <c r="E1818" s="13" t="s">
        <v>21</v>
      </c>
      <c r="F1818" s="58">
        <v>8540</v>
      </c>
      <c r="G1818" s="13" t="s">
        <v>4730</v>
      </c>
      <c r="H1818" s="13" t="s">
        <v>1899</v>
      </c>
      <c r="I1818" s="13" t="s">
        <v>2246</v>
      </c>
      <c r="J1818" s="59">
        <v>1</v>
      </c>
      <c r="K1818" s="13" t="s">
        <v>2247</v>
      </c>
      <c r="L1818" s="13" t="s">
        <v>2248</v>
      </c>
      <c r="M1818" s="60">
        <v>44743</v>
      </c>
      <c r="N1818" s="18">
        <f>VLOOKUP(A1818,'Master NJ LTC Rating'!$A:$S,19,FALSE)</f>
        <v>3</v>
      </c>
    </row>
    <row r="1819" spans="1:14" x14ac:dyDescent="0.35">
      <c r="A1819" s="13">
        <v>315259</v>
      </c>
      <c r="B1819" s="13" t="s">
        <v>3637</v>
      </c>
      <c r="C1819" s="13" t="s">
        <v>1113</v>
      </c>
      <c r="D1819" s="13" t="s">
        <v>644</v>
      </c>
      <c r="E1819" s="13" t="s">
        <v>21</v>
      </c>
      <c r="F1819" s="58">
        <v>7092</v>
      </c>
      <c r="G1819" s="13" t="s">
        <v>1898</v>
      </c>
      <c r="H1819" s="13" t="s">
        <v>1911</v>
      </c>
      <c r="I1819" s="13" t="s">
        <v>2649</v>
      </c>
      <c r="J1819" s="59">
        <v>1</v>
      </c>
      <c r="K1819" s="13" t="s">
        <v>2650</v>
      </c>
      <c r="L1819" s="13" t="s">
        <v>2730</v>
      </c>
      <c r="M1819" s="60">
        <v>44743</v>
      </c>
      <c r="N1819" s="18">
        <f>VLOOKUP(A1819,'Master NJ LTC Rating'!$A:$S,19,FALSE)</f>
        <v>3</v>
      </c>
    </row>
    <row r="1820" spans="1:14" x14ac:dyDescent="0.35">
      <c r="A1820" s="13">
        <v>315259</v>
      </c>
      <c r="B1820" s="13" t="s">
        <v>3637</v>
      </c>
      <c r="C1820" s="13" t="s">
        <v>1113</v>
      </c>
      <c r="D1820" s="13" t="s">
        <v>644</v>
      </c>
      <c r="E1820" s="13" t="s">
        <v>21</v>
      </c>
      <c r="F1820" s="58">
        <v>7092</v>
      </c>
      <c r="G1820" s="13" t="s">
        <v>1913</v>
      </c>
      <c r="H1820" s="13" t="s">
        <v>1911</v>
      </c>
      <c r="I1820" s="13" t="s">
        <v>2652</v>
      </c>
      <c r="J1820" s="13" t="s">
        <v>1912</v>
      </c>
      <c r="K1820" s="13" t="s">
        <v>2650</v>
      </c>
      <c r="L1820" s="13" t="s">
        <v>2730</v>
      </c>
      <c r="M1820" s="60">
        <v>44743</v>
      </c>
      <c r="N1820" s="18">
        <f>VLOOKUP(A1820,'Master NJ LTC Rating'!$A:$S,19,FALSE)</f>
        <v>3</v>
      </c>
    </row>
    <row r="1821" spans="1:14" x14ac:dyDescent="0.35">
      <c r="A1821" s="13">
        <v>315259</v>
      </c>
      <c r="B1821" s="13" t="s">
        <v>3637</v>
      </c>
      <c r="C1821" s="13" t="s">
        <v>1113</v>
      </c>
      <c r="D1821" s="13" t="s">
        <v>644</v>
      </c>
      <c r="E1821" s="13" t="s">
        <v>21</v>
      </c>
      <c r="F1821" s="58">
        <v>7092</v>
      </c>
      <c r="G1821" s="13" t="s">
        <v>1913</v>
      </c>
      <c r="H1821" s="13" t="s">
        <v>1911</v>
      </c>
      <c r="I1821" s="13" t="s">
        <v>2653</v>
      </c>
      <c r="J1821" s="13" t="s">
        <v>1912</v>
      </c>
      <c r="K1821" s="13" t="s">
        <v>2650</v>
      </c>
      <c r="L1821" s="13" t="s">
        <v>2730</v>
      </c>
      <c r="M1821" s="60">
        <v>44743</v>
      </c>
      <c r="N1821" s="18">
        <f>VLOOKUP(A1821,'Master NJ LTC Rating'!$A:$S,19,FALSE)</f>
        <v>3</v>
      </c>
    </row>
    <row r="1822" spans="1:14" x14ac:dyDescent="0.35">
      <c r="A1822" s="13">
        <v>315259</v>
      </c>
      <c r="B1822" s="13" t="s">
        <v>3637</v>
      </c>
      <c r="C1822" s="13" t="s">
        <v>1113</v>
      </c>
      <c r="D1822" s="13" t="s">
        <v>644</v>
      </c>
      <c r="E1822" s="13" t="s">
        <v>21</v>
      </c>
      <c r="F1822" s="58">
        <v>7092</v>
      </c>
      <c r="G1822" s="13" t="s">
        <v>1913</v>
      </c>
      <c r="H1822" s="13" t="s">
        <v>1911</v>
      </c>
      <c r="I1822" s="13" t="s">
        <v>2654</v>
      </c>
      <c r="J1822" s="13" t="s">
        <v>1912</v>
      </c>
      <c r="K1822" s="13" t="s">
        <v>2655</v>
      </c>
      <c r="L1822" s="13" t="s">
        <v>2730</v>
      </c>
      <c r="M1822" s="60">
        <v>44743</v>
      </c>
      <c r="N1822" s="18">
        <f>VLOOKUP(A1822,'Master NJ LTC Rating'!$A:$S,19,FALSE)</f>
        <v>3</v>
      </c>
    </row>
    <row r="1823" spans="1:14" x14ac:dyDescent="0.35">
      <c r="A1823" s="13">
        <v>315259</v>
      </c>
      <c r="B1823" s="13" t="s">
        <v>3637</v>
      </c>
      <c r="C1823" s="13" t="s">
        <v>1113</v>
      </c>
      <c r="D1823" s="13" t="s">
        <v>644</v>
      </c>
      <c r="E1823" s="13" t="s">
        <v>21</v>
      </c>
      <c r="F1823" s="58">
        <v>7092</v>
      </c>
      <c r="G1823" s="13" t="s">
        <v>1913</v>
      </c>
      <c r="H1823" s="13" t="s">
        <v>1911</v>
      </c>
      <c r="I1823" s="13" t="s">
        <v>2656</v>
      </c>
      <c r="J1823" s="13" t="s">
        <v>1912</v>
      </c>
      <c r="K1823" s="13" t="s">
        <v>2655</v>
      </c>
      <c r="L1823" s="13" t="s">
        <v>2730</v>
      </c>
      <c r="M1823" s="60">
        <v>44743</v>
      </c>
      <c r="N1823" s="18">
        <f>VLOOKUP(A1823,'Master NJ LTC Rating'!$A:$S,19,FALSE)</f>
        <v>3</v>
      </c>
    </row>
    <row r="1824" spans="1:14" x14ac:dyDescent="0.35">
      <c r="A1824" s="13">
        <v>315259</v>
      </c>
      <c r="B1824" s="13" t="s">
        <v>3637</v>
      </c>
      <c r="C1824" s="13" t="s">
        <v>1113</v>
      </c>
      <c r="D1824" s="13" t="s">
        <v>644</v>
      </c>
      <c r="E1824" s="13" t="s">
        <v>21</v>
      </c>
      <c r="F1824" s="58">
        <v>7092</v>
      </c>
      <c r="G1824" s="13" t="s">
        <v>4743</v>
      </c>
      <c r="H1824" s="13" t="s">
        <v>1899</v>
      </c>
      <c r="I1824" s="13" t="s">
        <v>2658</v>
      </c>
      <c r="J1824" s="13" t="s">
        <v>1906</v>
      </c>
      <c r="K1824" s="13" t="s">
        <v>2659</v>
      </c>
      <c r="L1824" s="13" t="s">
        <v>2730</v>
      </c>
      <c r="M1824" s="60">
        <v>44743</v>
      </c>
      <c r="N1824" s="18">
        <f>VLOOKUP(A1824,'Master NJ LTC Rating'!$A:$S,19,FALSE)</f>
        <v>3</v>
      </c>
    </row>
    <row r="1825" spans="1:14" x14ac:dyDescent="0.35">
      <c r="A1825" s="13">
        <v>315259</v>
      </c>
      <c r="B1825" s="13" t="s">
        <v>3637</v>
      </c>
      <c r="C1825" s="13" t="s">
        <v>1113</v>
      </c>
      <c r="D1825" s="13" t="s">
        <v>644</v>
      </c>
      <c r="E1825" s="13" t="s">
        <v>21</v>
      </c>
      <c r="F1825" s="58">
        <v>7092</v>
      </c>
      <c r="G1825" s="13" t="s">
        <v>1908</v>
      </c>
      <c r="H1825" s="13" t="s">
        <v>1899</v>
      </c>
      <c r="I1825" s="13" t="s">
        <v>2731</v>
      </c>
      <c r="J1825" s="13" t="s">
        <v>1906</v>
      </c>
      <c r="K1825" s="13" t="s">
        <v>2732</v>
      </c>
      <c r="L1825" s="13" t="s">
        <v>2730</v>
      </c>
      <c r="M1825" s="60">
        <v>44743</v>
      </c>
      <c r="N1825" s="18">
        <f>VLOOKUP(A1825,'Master NJ LTC Rating'!$A:$S,19,FALSE)</f>
        <v>3</v>
      </c>
    </row>
    <row r="1826" spans="1:14" x14ac:dyDescent="0.35">
      <c r="A1826" s="13">
        <v>315259</v>
      </c>
      <c r="B1826" s="13" t="s">
        <v>3637</v>
      </c>
      <c r="C1826" s="13" t="s">
        <v>1113</v>
      </c>
      <c r="D1826" s="13" t="s">
        <v>644</v>
      </c>
      <c r="E1826" s="13" t="s">
        <v>21</v>
      </c>
      <c r="F1826" s="58">
        <v>7092</v>
      </c>
      <c r="G1826" s="13" t="s">
        <v>1908</v>
      </c>
      <c r="H1826" s="13" t="s">
        <v>1899</v>
      </c>
      <c r="I1826" s="13" t="s">
        <v>2670</v>
      </c>
      <c r="J1826" s="13" t="s">
        <v>1906</v>
      </c>
      <c r="K1826" s="13" t="s">
        <v>2671</v>
      </c>
      <c r="L1826" s="13" t="s">
        <v>2730</v>
      </c>
      <c r="M1826" s="60">
        <v>44743</v>
      </c>
      <c r="N1826" s="18">
        <f>VLOOKUP(A1826,'Master NJ LTC Rating'!$A:$S,19,FALSE)</f>
        <v>3</v>
      </c>
    </row>
    <row r="1827" spans="1:14" x14ac:dyDescent="0.35">
      <c r="A1827" s="13">
        <v>315259</v>
      </c>
      <c r="B1827" s="13" t="s">
        <v>3637</v>
      </c>
      <c r="C1827" s="13" t="s">
        <v>1113</v>
      </c>
      <c r="D1827" s="13" t="s">
        <v>644</v>
      </c>
      <c r="E1827" s="13" t="s">
        <v>21</v>
      </c>
      <c r="F1827" s="58">
        <v>7092</v>
      </c>
      <c r="G1827" s="13" t="s">
        <v>1908</v>
      </c>
      <c r="H1827" s="13" t="s">
        <v>1899</v>
      </c>
      <c r="I1827" s="13" t="s">
        <v>2672</v>
      </c>
      <c r="J1827" s="13" t="s">
        <v>1906</v>
      </c>
      <c r="K1827" s="13" t="s">
        <v>2673</v>
      </c>
      <c r="L1827" s="13" t="s">
        <v>2730</v>
      </c>
      <c r="M1827" s="60">
        <v>44743</v>
      </c>
      <c r="N1827" s="18">
        <f>VLOOKUP(A1827,'Master NJ LTC Rating'!$A:$S,19,FALSE)</f>
        <v>3</v>
      </c>
    </row>
    <row r="1828" spans="1:14" x14ac:dyDescent="0.35">
      <c r="A1828" s="13">
        <v>315259</v>
      </c>
      <c r="B1828" s="13" t="s">
        <v>3637</v>
      </c>
      <c r="C1828" s="13" t="s">
        <v>1113</v>
      </c>
      <c r="D1828" s="13" t="s">
        <v>644</v>
      </c>
      <c r="E1828" s="13" t="s">
        <v>21</v>
      </c>
      <c r="F1828" s="58">
        <v>7092</v>
      </c>
      <c r="G1828" s="13" t="s">
        <v>1904</v>
      </c>
      <c r="H1828" s="13" t="s">
        <v>1899</v>
      </c>
      <c r="I1828" s="13" t="s">
        <v>2660</v>
      </c>
      <c r="J1828" s="13" t="s">
        <v>1906</v>
      </c>
      <c r="K1828" s="13" t="s">
        <v>2650</v>
      </c>
      <c r="L1828" s="13" t="s">
        <v>2730</v>
      </c>
      <c r="M1828" s="60">
        <v>44743</v>
      </c>
      <c r="N1828" s="18">
        <f>VLOOKUP(A1828,'Master NJ LTC Rating'!$A:$S,19,FALSE)</f>
        <v>3</v>
      </c>
    </row>
    <row r="1829" spans="1:14" x14ac:dyDescent="0.35">
      <c r="A1829" s="13">
        <v>315259</v>
      </c>
      <c r="B1829" s="13" t="s">
        <v>3637</v>
      </c>
      <c r="C1829" s="13" t="s">
        <v>1113</v>
      </c>
      <c r="D1829" s="13" t="s">
        <v>644</v>
      </c>
      <c r="E1829" s="13" t="s">
        <v>21</v>
      </c>
      <c r="F1829" s="58">
        <v>7092</v>
      </c>
      <c r="G1829" s="13" t="s">
        <v>1904</v>
      </c>
      <c r="H1829" s="13" t="s">
        <v>1899</v>
      </c>
      <c r="I1829" s="13" t="s">
        <v>2662</v>
      </c>
      <c r="J1829" s="13" t="s">
        <v>1906</v>
      </c>
      <c r="K1829" s="13" t="s">
        <v>2197</v>
      </c>
      <c r="L1829" s="13" t="s">
        <v>2730</v>
      </c>
      <c r="M1829" s="60">
        <v>44743</v>
      </c>
      <c r="N1829" s="18">
        <f>VLOOKUP(A1829,'Master NJ LTC Rating'!$A:$S,19,FALSE)</f>
        <v>3</v>
      </c>
    </row>
    <row r="1830" spans="1:14" x14ac:dyDescent="0.35">
      <c r="A1830" s="13">
        <v>315259</v>
      </c>
      <c r="B1830" s="13" t="s">
        <v>3637</v>
      </c>
      <c r="C1830" s="13" t="s">
        <v>1113</v>
      </c>
      <c r="D1830" s="13" t="s">
        <v>644</v>
      </c>
      <c r="E1830" s="13" t="s">
        <v>21</v>
      </c>
      <c r="F1830" s="58">
        <v>7092</v>
      </c>
      <c r="G1830" s="13" t="s">
        <v>1904</v>
      </c>
      <c r="H1830" s="13" t="s">
        <v>1899</v>
      </c>
      <c r="I1830" s="13" t="s">
        <v>2663</v>
      </c>
      <c r="J1830" s="13" t="s">
        <v>1906</v>
      </c>
      <c r="K1830" s="13" t="s">
        <v>2664</v>
      </c>
      <c r="L1830" s="13" t="s">
        <v>2730</v>
      </c>
      <c r="M1830" s="60">
        <v>44743</v>
      </c>
      <c r="N1830" s="18">
        <f>VLOOKUP(A1830,'Master NJ LTC Rating'!$A:$S,19,FALSE)</f>
        <v>3</v>
      </c>
    </row>
    <row r="1831" spans="1:14" x14ac:dyDescent="0.35">
      <c r="A1831" s="13">
        <v>315259</v>
      </c>
      <c r="B1831" s="13" t="s">
        <v>3637</v>
      </c>
      <c r="C1831" s="13" t="s">
        <v>1113</v>
      </c>
      <c r="D1831" s="13" t="s">
        <v>644</v>
      </c>
      <c r="E1831" s="13" t="s">
        <v>21</v>
      </c>
      <c r="F1831" s="58">
        <v>7092</v>
      </c>
      <c r="G1831" s="13" t="s">
        <v>1904</v>
      </c>
      <c r="H1831" s="13" t="s">
        <v>1899</v>
      </c>
      <c r="I1831" s="13" t="s">
        <v>2665</v>
      </c>
      <c r="J1831" s="13" t="s">
        <v>1906</v>
      </c>
      <c r="K1831" s="13" t="s">
        <v>2666</v>
      </c>
      <c r="L1831" s="13" t="s">
        <v>2730</v>
      </c>
      <c r="M1831" s="60">
        <v>44743</v>
      </c>
      <c r="N1831" s="18">
        <f>VLOOKUP(A1831,'Master NJ LTC Rating'!$A:$S,19,FALSE)</f>
        <v>3</v>
      </c>
    </row>
    <row r="1832" spans="1:14" x14ac:dyDescent="0.35">
      <c r="A1832" s="13">
        <v>315259</v>
      </c>
      <c r="B1832" s="13" t="s">
        <v>3637</v>
      </c>
      <c r="C1832" s="13" t="s">
        <v>1113</v>
      </c>
      <c r="D1832" s="13" t="s">
        <v>644</v>
      </c>
      <c r="E1832" s="13" t="s">
        <v>21</v>
      </c>
      <c r="F1832" s="58">
        <v>7092</v>
      </c>
      <c r="G1832" s="13" t="s">
        <v>1904</v>
      </c>
      <c r="H1832" s="13" t="s">
        <v>1899</v>
      </c>
      <c r="I1832" s="13" t="s">
        <v>2667</v>
      </c>
      <c r="J1832" s="13" t="s">
        <v>1906</v>
      </c>
      <c r="K1832" s="13" t="s">
        <v>1930</v>
      </c>
      <c r="L1832" s="13" t="s">
        <v>2730</v>
      </c>
      <c r="M1832" s="60">
        <v>44743</v>
      </c>
      <c r="N1832" s="18">
        <f>VLOOKUP(A1832,'Master NJ LTC Rating'!$A:$S,19,FALSE)</f>
        <v>3</v>
      </c>
    </row>
    <row r="1833" spans="1:14" x14ac:dyDescent="0.35">
      <c r="A1833" s="13">
        <v>315259</v>
      </c>
      <c r="B1833" s="13" t="s">
        <v>3637</v>
      </c>
      <c r="C1833" s="13" t="s">
        <v>1113</v>
      </c>
      <c r="D1833" s="13" t="s">
        <v>644</v>
      </c>
      <c r="E1833" s="13" t="s">
        <v>21</v>
      </c>
      <c r="F1833" s="58">
        <v>7092</v>
      </c>
      <c r="G1833" s="13" t="s">
        <v>1917</v>
      </c>
      <c r="H1833" s="13" t="s">
        <v>1911</v>
      </c>
      <c r="I1833" s="13" t="s">
        <v>2657</v>
      </c>
      <c r="J1833" s="13" t="s">
        <v>1906</v>
      </c>
      <c r="K1833" s="13" t="s">
        <v>2306</v>
      </c>
      <c r="L1833" s="13" t="s">
        <v>2730</v>
      </c>
      <c r="M1833" s="60">
        <v>44743</v>
      </c>
      <c r="N1833" s="18">
        <f>VLOOKUP(A1833,'Master NJ LTC Rating'!$A:$S,19,FALSE)</f>
        <v>3</v>
      </c>
    </row>
    <row r="1834" spans="1:14" x14ac:dyDescent="0.35">
      <c r="A1834" s="13">
        <v>315500</v>
      </c>
      <c r="B1834" s="13" t="s">
        <v>3634</v>
      </c>
      <c r="C1834" s="13" t="s">
        <v>448</v>
      </c>
      <c r="D1834" s="13" t="s">
        <v>83</v>
      </c>
      <c r="E1834" s="13" t="s">
        <v>21</v>
      </c>
      <c r="F1834" s="58">
        <v>8043</v>
      </c>
      <c r="G1834" s="13" t="s">
        <v>1898</v>
      </c>
      <c r="H1834" s="13" t="s">
        <v>1911</v>
      </c>
      <c r="I1834" s="13" t="s">
        <v>2649</v>
      </c>
      <c r="J1834" s="59">
        <v>1</v>
      </c>
      <c r="K1834" s="13" t="s">
        <v>2650</v>
      </c>
      <c r="L1834" s="13" t="s">
        <v>3446</v>
      </c>
      <c r="M1834" s="60">
        <v>44743</v>
      </c>
      <c r="N1834" s="18">
        <f>VLOOKUP(A1834,'Master NJ LTC Rating'!$A:$S,19,FALSE)</f>
        <v>2</v>
      </c>
    </row>
    <row r="1835" spans="1:14" x14ac:dyDescent="0.35">
      <c r="A1835" s="13">
        <v>315500</v>
      </c>
      <c r="B1835" s="13" t="s">
        <v>3634</v>
      </c>
      <c r="C1835" s="13" t="s">
        <v>448</v>
      </c>
      <c r="D1835" s="13" t="s">
        <v>83</v>
      </c>
      <c r="E1835" s="13" t="s">
        <v>21</v>
      </c>
      <c r="F1835" s="58">
        <v>8043</v>
      </c>
      <c r="G1835" s="13" t="s">
        <v>1913</v>
      </c>
      <c r="H1835" s="13" t="s">
        <v>1911</v>
      </c>
      <c r="I1835" s="13" t="s">
        <v>2652</v>
      </c>
      <c r="J1835" s="13" t="s">
        <v>1912</v>
      </c>
      <c r="K1835" s="13" t="s">
        <v>2650</v>
      </c>
      <c r="L1835" s="13" t="s">
        <v>3446</v>
      </c>
      <c r="M1835" s="60">
        <v>44743</v>
      </c>
      <c r="N1835" s="18">
        <f>VLOOKUP(A1835,'Master NJ LTC Rating'!$A:$S,19,FALSE)</f>
        <v>2</v>
      </c>
    </row>
    <row r="1836" spans="1:14" x14ac:dyDescent="0.35">
      <c r="A1836" s="13">
        <v>315500</v>
      </c>
      <c r="B1836" s="13" t="s">
        <v>3634</v>
      </c>
      <c r="C1836" s="13" t="s">
        <v>448</v>
      </c>
      <c r="D1836" s="13" t="s">
        <v>83</v>
      </c>
      <c r="E1836" s="13" t="s">
        <v>21</v>
      </c>
      <c r="F1836" s="58">
        <v>8043</v>
      </c>
      <c r="G1836" s="13" t="s">
        <v>1913</v>
      </c>
      <c r="H1836" s="13" t="s">
        <v>1911</v>
      </c>
      <c r="I1836" s="13" t="s">
        <v>2653</v>
      </c>
      <c r="J1836" s="13" t="s">
        <v>1912</v>
      </c>
      <c r="K1836" s="13" t="s">
        <v>2650</v>
      </c>
      <c r="L1836" s="13" t="s">
        <v>3446</v>
      </c>
      <c r="M1836" s="60">
        <v>44743</v>
      </c>
      <c r="N1836" s="18">
        <f>VLOOKUP(A1836,'Master NJ LTC Rating'!$A:$S,19,FALSE)</f>
        <v>2</v>
      </c>
    </row>
    <row r="1837" spans="1:14" x14ac:dyDescent="0.35">
      <c r="A1837" s="13">
        <v>315500</v>
      </c>
      <c r="B1837" s="13" t="s">
        <v>3634</v>
      </c>
      <c r="C1837" s="13" t="s">
        <v>448</v>
      </c>
      <c r="D1837" s="13" t="s">
        <v>83</v>
      </c>
      <c r="E1837" s="13" t="s">
        <v>21</v>
      </c>
      <c r="F1837" s="58">
        <v>8043</v>
      </c>
      <c r="G1837" s="13" t="s">
        <v>1913</v>
      </c>
      <c r="H1837" s="13" t="s">
        <v>1911</v>
      </c>
      <c r="I1837" s="13" t="s">
        <v>2657</v>
      </c>
      <c r="J1837" s="13" t="s">
        <v>1912</v>
      </c>
      <c r="K1837" s="13" t="s">
        <v>2650</v>
      </c>
      <c r="L1837" s="13" t="s">
        <v>3446</v>
      </c>
      <c r="M1837" s="60">
        <v>44743</v>
      </c>
      <c r="N1837" s="18">
        <f>VLOOKUP(A1837,'Master NJ LTC Rating'!$A:$S,19,FALSE)</f>
        <v>2</v>
      </c>
    </row>
    <row r="1838" spans="1:14" x14ac:dyDescent="0.35">
      <c r="A1838" s="13">
        <v>315500</v>
      </c>
      <c r="B1838" s="13" t="s">
        <v>3634</v>
      </c>
      <c r="C1838" s="13" t="s">
        <v>448</v>
      </c>
      <c r="D1838" s="13" t="s">
        <v>83</v>
      </c>
      <c r="E1838" s="13" t="s">
        <v>21</v>
      </c>
      <c r="F1838" s="58">
        <v>8043</v>
      </c>
      <c r="G1838" s="13" t="s">
        <v>1913</v>
      </c>
      <c r="H1838" s="13" t="s">
        <v>1911</v>
      </c>
      <c r="I1838" s="13" t="s">
        <v>2654</v>
      </c>
      <c r="J1838" s="13" t="s">
        <v>1912</v>
      </c>
      <c r="K1838" s="13" t="s">
        <v>2655</v>
      </c>
      <c r="L1838" s="13" t="s">
        <v>3446</v>
      </c>
      <c r="M1838" s="60">
        <v>44743</v>
      </c>
      <c r="N1838" s="18">
        <f>VLOOKUP(A1838,'Master NJ LTC Rating'!$A:$S,19,FALSE)</f>
        <v>2</v>
      </c>
    </row>
    <row r="1839" spans="1:14" x14ac:dyDescent="0.35">
      <c r="A1839" s="13">
        <v>315500</v>
      </c>
      <c r="B1839" s="13" t="s">
        <v>3634</v>
      </c>
      <c r="C1839" s="13" t="s">
        <v>448</v>
      </c>
      <c r="D1839" s="13" t="s">
        <v>83</v>
      </c>
      <c r="E1839" s="13" t="s">
        <v>21</v>
      </c>
      <c r="F1839" s="58">
        <v>8043</v>
      </c>
      <c r="G1839" s="13" t="s">
        <v>1913</v>
      </c>
      <c r="H1839" s="13" t="s">
        <v>1911</v>
      </c>
      <c r="I1839" s="13" t="s">
        <v>2656</v>
      </c>
      <c r="J1839" s="13" t="s">
        <v>1912</v>
      </c>
      <c r="K1839" s="13" t="s">
        <v>2655</v>
      </c>
      <c r="L1839" s="13" t="s">
        <v>3446</v>
      </c>
      <c r="M1839" s="60">
        <v>44743</v>
      </c>
      <c r="N1839" s="18">
        <f>VLOOKUP(A1839,'Master NJ LTC Rating'!$A:$S,19,FALSE)</f>
        <v>2</v>
      </c>
    </row>
    <row r="1840" spans="1:14" x14ac:dyDescent="0.35">
      <c r="A1840" s="13">
        <v>315500</v>
      </c>
      <c r="B1840" s="13" t="s">
        <v>3634</v>
      </c>
      <c r="C1840" s="13" t="s">
        <v>448</v>
      </c>
      <c r="D1840" s="13" t="s">
        <v>83</v>
      </c>
      <c r="E1840" s="13" t="s">
        <v>21</v>
      </c>
      <c r="F1840" s="58">
        <v>8043</v>
      </c>
      <c r="G1840" s="13" t="s">
        <v>4743</v>
      </c>
      <c r="H1840" s="13" t="s">
        <v>1899</v>
      </c>
      <c r="I1840" s="13" t="s">
        <v>2658</v>
      </c>
      <c r="J1840" s="13" t="s">
        <v>1906</v>
      </c>
      <c r="K1840" s="13" t="s">
        <v>2659</v>
      </c>
      <c r="L1840" s="13" t="s">
        <v>3446</v>
      </c>
      <c r="M1840" s="60">
        <v>44743</v>
      </c>
      <c r="N1840" s="18">
        <f>VLOOKUP(A1840,'Master NJ LTC Rating'!$A:$S,19,FALSE)</f>
        <v>2</v>
      </c>
    </row>
    <row r="1841" spans="1:14" x14ac:dyDescent="0.35">
      <c r="A1841" s="13">
        <v>315500</v>
      </c>
      <c r="B1841" s="13" t="s">
        <v>3634</v>
      </c>
      <c r="C1841" s="13" t="s">
        <v>448</v>
      </c>
      <c r="D1841" s="13" t="s">
        <v>83</v>
      </c>
      <c r="E1841" s="13" t="s">
        <v>21</v>
      </c>
      <c r="F1841" s="58">
        <v>8043</v>
      </c>
      <c r="G1841" s="13" t="s">
        <v>1908</v>
      </c>
      <c r="H1841" s="13" t="s">
        <v>1899</v>
      </c>
      <c r="I1841" s="13" t="s">
        <v>3448</v>
      </c>
      <c r="J1841" s="13" t="s">
        <v>1906</v>
      </c>
      <c r="K1841" s="13" t="s">
        <v>3449</v>
      </c>
      <c r="L1841" s="13" t="s">
        <v>3446</v>
      </c>
      <c r="M1841" s="60">
        <v>44743</v>
      </c>
      <c r="N1841" s="18">
        <f>VLOOKUP(A1841,'Master NJ LTC Rating'!$A:$S,19,FALSE)</f>
        <v>2</v>
      </c>
    </row>
    <row r="1842" spans="1:14" x14ac:dyDescent="0.35">
      <c r="A1842" s="13">
        <v>315500</v>
      </c>
      <c r="B1842" s="13" t="s">
        <v>3634</v>
      </c>
      <c r="C1842" s="13" t="s">
        <v>448</v>
      </c>
      <c r="D1842" s="13" t="s">
        <v>83</v>
      </c>
      <c r="E1842" s="13" t="s">
        <v>21</v>
      </c>
      <c r="F1842" s="58">
        <v>8043</v>
      </c>
      <c r="G1842" s="13" t="s">
        <v>1908</v>
      </c>
      <c r="H1842" s="13" t="s">
        <v>1899</v>
      </c>
      <c r="I1842" s="13" t="s">
        <v>2670</v>
      </c>
      <c r="J1842" s="13" t="s">
        <v>1906</v>
      </c>
      <c r="K1842" s="13" t="s">
        <v>2671</v>
      </c>
      <c r="L1842" s="13" t="s">
        <v>3446</v>
      </c>
      <c r="M1842" s="60">
        <v>44743</v>
      </c>
      <c r="N1842" s="18">
        <f>VLOOKUP(A1842,'Master NJ LTC Rating'!$A:$S,19,FALSE)</f>
        <v>2</v>
      </c>
    </row>
    <row r="1843" spans="1:14" x14ac:dyDescent="0.35">
      <c r="A1843" s="13">
        <v>315500</v>
      </c>
      <c r="B1843" s="13" t="s">
        <v>3634</v>
      </c>
      <c r="C1843" s="13" t="s">
        <v>448</v>
      </c>
      <c r="D1843" s="13" t="s">
        <v>83</v>
      </c>
      <c r="E1843" s="13" t="s">
        <v>21</v>
      </c>
      <c r="F1843" s="58">
        <v>8043</v>
      </c>
      <c r="G1843" s="13" t="s">
        <v>1908</v>
      </c>
      <c r="H1843" s="13" t="s">
        <v>1899</v>
      </c>
      <c r="I1843" s="13" t="s">
        <v>2672</v>
      </c>
      <c r="J1843" s="13" t="s">
        <v>1906</v>
      </c>
      <c r="K1843" s="13" t="s">
        <v>2673</v>
      </c>
      <c r="L1843" s="13" t="s">
        <v>3446</v>
      </c>
      <c r="M1843" s="60">
        <v>44743</v>
      </c>
      <c r="N1843" s="18">
        <f>VLOOKUP(A1843,'Master NJ LTC Rating'!$A:$S,19,FALSE)</f>
        <v>2</v>
      </c>
    </row>
    <row r="1844" spans="1:14" x14ac:dyDescent="0.35">
      <c r="A1844" s="13">
        <v>315500</v>
      </c>
      <c r="B1844" s="13" t="s">
        <v>3634</v>
      </c>
      <c r="C1844" s="13" t="s">
        <v>448</v>
      </c>
      <c r="D1844" s="13" t="s">
        <v>83</v>
      </c>
      <c r="E1844" s="13" t="s">
        <v>21</v>
      </c>
      <c r="F1844" s="58">
        <v>8043</v>
      </c>
      <c r="G1844" s="13" t="s">
        <v>1904</v>
      </c>
      <c r="H1844" s="13" t="s">
        <v>1899</v>
      </c>
      <c r="I1844" s="13" t="s">
        <v>2660</v>
      </c>
      <c r="J1844" s="13" t="s">
        <v>1906</v>
      </c>
      <c r="K1844" s="13" t="s">
        <v>3447</v>
      </c>
      <c r="L1844" s="13" t="s">
        <v>3446</v>
      </c>
      <c r="M1844" s="60">
        <v>44743</v>
      </c>
      <c r="N1844" s="18">
        <f>VLOOKUP(A1844,'Master NJ LTC Rating'!$A:$S,19,FALSE)</f>
        <v>2</v>
      </c>
    </row>
    <row r="1845" spans="1:14" x14ac:dyDescent="0.35">
      <c r="A1845" s="13">
        <v>315500</v>
      </c>
      <c r="B1845" s="13" t="s">
        <v>3634</v>
      </c>
      <c r="C1845" s="13" t="s">
        <v>448</v>
      </c>
      <c r="D1845" s="13" t="s">
        <v>83</v>
      </c>
      <c r="E1845" s="13" t="s">
        <v>21</v>
      </c>
      <c r="F1845" s="58">
        <v>8043</v>
      </c>
      <c r="G1845" s="13" t="s">
        <v>1904</v>
      </c>
      <c r="H1845" s="13" t="s">
        <v>1899</v>
      </c>
      <c r="I1845" s="13" t="s">
        <v>2662</v>
      </c>
      <c r="J1845" s="13" t="s">
        <v>1906</v>
      </c>
      <c r="K1845" s="13" t="s">
        <v>2197</v>
      </c>
      <c r="L1845" s="13" t="s">
        <v>3446</v>
      </c>
      <c r="M1845" s="60">
        <v>44743</v>
      </c>
      <c r="N1845" s="18">
        <f>VLOOKUP(A1845,'Master NJ LTC Rating'!$A:$S,19,FALSE)</f>
        <v>2</v>
      </c>
    </row>
    <row r="1846" spans="1:14" x14ac:dyDescent="0.35">
      <c r="A1846" s="13">
        <v>315500</v>
      </c>
      <c r="B1846" s="13" t="s">
        <v>3634</v>
      </c>
      <c r="C1846" s="13" t="s">
        <v>448</v>
      </c>
      <c r="D1846" s="13" t="s">
        <v>83</v>
      </c>
      <c r="E1846" s="13" t="s">
        <v>21</v>
      </c>
      <c r="F1846" s="58">
        <v>8043</v>
      </c>
      <c r="G1846" s="13" t="s">
        <v>1904</v>
      </c>
      <c r="H1846" s="13" t="s">
        <v>1899</v>
      </c>
      <c r="I1846" s="13" t="s">
        <v>2663</v>
      </c>
      <c r="J1846" s="13" t="s">
        <v>1906</v>
      </c>
      <c r="K1846" s="13" t="s">
        <v>2664</v>
      </c>
      <c r="L1846" s="13" t="s">
        <v>3446</v>
      </c>
      <c r="M1846" s="60">
        <v>44743</v>
      </c>
      <c r="N1846" s="18">
        <f>VLOOKUP(A1846,'Master NJ LTC Rating'!$A:$S,19,FALSE)</f>
        <v>2</v>
      </c>
    </row>
    <row r="1847" spans="1:14" x14ac:dyDescent="0.35">
      <c r="A1847" s="13">
        <v>315500</v>
      </c>
      <c r="B1847" s="13" t="s">
        <v>3634</v>
      </c>
      <c r="C1847" s="13" t="s">
        <v>448</v>
      </c>
      <c r="D1847" s="13" t="s">
        <v>83</v>
      </c>
      <c r="E1847" s="13" t="s">
        <v>21</v>
      </c>
      <c r="F1847" s="58">
        <v>8043</v>
      </c>
      <c r="G1847" s="13" t="s">
        <v>1904</v>
      </c>
      <c r="H1847" s="13" t="s">
        <v>1899</v>
      </c>
      <c r="I1847" s="13" t="s">
        <v>2665</v>
      </c>
      <c r="J1847" s="13" t="s">
        <v>1906</v>
      </c>
      <c r="K1847" s="13" t="s">
        <v>2666</v>
      </c>
      <c r="L1847" s="13" t="s">
        <v>3446</v>
      </c>
      <c r="M1847" s="60">
        <v>44743</v>
      </c>
      <c r="N1847" s="18">
        <f>VLOOKUP(A1847,'Master NJ LTC Rating'!$A:$S,19,FALSE)</f>
        <v>2</v>
      </c>
    </row>
    <row r="1848" spans="1:14" x14ac:dyDescent="0.35">
      <c r="A1848" s="13">
        <v>315500</v>
      </c>
      <c r="B1848" s="13" t="s">
        <v>3634</v>
      </c>
      <c r="C1848" s="13" t="s">
        <v>448</v>
      </c>
      <c r="D1848" s="13" t="s">
        <v>83</v>
      </c>
      <c r="E1848" s="13" t="s">
        <v>21</v>
      </c>
      <c r="F1848" s="58">
        <v>8043</v>
      </c>
      <c r="G1848" s="13" t="s">
        <v>1904</v>
      </c>
      <c r="H1848" s="13" t="s">
        <v>1899</v>
      </c>
      <c r="I1848" s="13" t="s">
        <v>2667</v>
      </c>
      <c r="J1848" s="13" t="s">
        <v>1906</v>
      </c>
      <c r="K1848" s="13" t="s">
        <v>1930</v>
      </c>
      <c r="L1848" s="13" t="s">
        <v>3446</v>
      </c>
      <c r="M1848" s="60">
        <v>44743</v>
      </c>
      <c r="N1848" s="18">
        <f>VLOOKUP(A1848,'Master NJ LTC Rating'!$A:$S,19,FALSE)</f>
        <v>2</v>
      </c>
    </row>
    <row r="1849" spans="1:14" x14ac:dyDescent="0.35">
      <c r="A1849" s="13">
        <v>315506</v>
      </c>
      <c r="B1849" s="13" t="s">
        <v>3633</v>
      </c>
      <c r="C1849" s="13" t="s">
        <v>281</v>
      </c>
      <c r="D1849" s="13" t="s">
        <v>282</v>
      </c>
      <c r="E1849" s="13" t="s">
        <v>21</v>
      </c>
      <c r="F1849" s="58">
        <v>8080</v>
      </c>
      <c r="G1849" s="13" t="s">
        <v>1898</v>
      </c>
      <c r="H1849" s="13" t="s">
        <v>1911</v>
      </c>
      <c r="I1849" s="13" t="s">
        <v>2652</v>
      </c>
      <c r="J1849" s="59">
        <v>1</v>
      </c>
      <c r="K1849" s="13" t="s">
        <v>2650</v>
      </c>
      <c r="L1849" s="13" t="s">
        <v>3474</v>
      </c>
      <c r="M1849" s="60">
        <v>44743</v>
      </c>
      <c r="N1849" s="18">
        <f>VLOOKUP(A1849,'Master NJ LTC Rating'!$A:$S,19,FALSE)</f>
        <v>2</v>
      </c>
    </row>
    <row r="1850" spans="1:14" x14ac:dyDescent="0.35">
      <c r="A1850" s="13">
        <v>315506</v>
      </c>
      <c r="B1850" s="13" t="s">
        <v>3633</v>
      </c>
      <c r="C1850" s="13" t="s">
        <v>281</v>
      </c>
      <c r="D1850" s="13" t="s">
        <v>282</v>
      </c>
      <c r="E1850" s="13" t="s">
        <v>21</v>
      </c>
      <c r="F1850" s="58">
        <v>8080</v>
      </c>
      <c r="G1850" s="13" t="s">
        <v>1913</v>
      </c>
      <c r="H1850" s="13" t="s">
        <v>1911</v>
      </c>
      <c r="I1850" s="13" t="s">
        <v>2654</v>
      </c>
      <c r="J1850" s="13" t="s">
        <v>1912</v>
      </c>
      <c r="K1850" s="13" t="s">
        <v>2655</v>
      </c>
      <c r="L1850" s="13" t="s">
        <v>3474</v>
      </c>
      <c r="M1850" s="60">
        <v>44743</v>
      </c>
      <c r="N1850" s="18">
        <f>VLOOKUP(A1850,'Master NJ LTC Rating'!$A:$S,19,FALSE)</f>
        <v>2</v>
      </c>
    </row>
    <row r="1851" spans="1:14" x14ac:dyDescent="0.35">
      <c r="A1851" s="13">
        <v>315506</v>
      </c>
      <c r="B1851" s="13" t="s">
        <v>3633</v>
      </c>
      <c r="C1851" s="13" t="s">
        <v>281</v>
      </c>
      <c r="D1851" s="13" t="s">
        <v>282</v>
      </c>
      <c r="E1851" s="13" t="s">
        <v>21</v>
      </c>
      <c r="F1851" s="58">
        <v>8080</v>
      </c>
      <c r="G1851" s="13" t="s">
        <v>1913</v>
      </c>
      <c r="H1851" s="13" t="s">
        <v>1911</v>
      </c>
      <c r="I1851" s="13" t="s">
        <v>2656</v>
      </c>
      <c r="J1851" s="13" t="s">
        <v>1912</v>
      </c>
      <c r="K1851" s="13" t="s">
        <v>2655</v>
      </c>
      <c r="L1851" s="13" t="s">
        <v>3474</v>
      </c>
      <c r="M1851" s="60">
        <v>44743</v>
      </c>
      <c r="N1851" s="18">
        <f>VLOOKUP(A1851,'Master NJ LTC Rating'!$A:$S,19,FALSE)</f>
        <v>2</v>
      </c>
    </row>
    <row r="1852" spans="1:14" x14ac:dyDescent="0.35">
      <c r="A1852" s="13">
        <v>315506</v>
      </c>
      <c r="B1852" s="13" t="s">
        <v>3633</v>
      </c>
      <c r="C1852" s="13" t="s">
        <v>281</v>
      </c>
      <c r="D1852" s="13" t="s">
        <v>282</v>
      </c>
      <c r="E1852" s="13" t="s">
        <v>21</v>
      </c>
      <c r="F1852" s="58">
        <v>8080</v>
      </c>
      <c r="G1852" s="13" t="s">
        <v>4743</v>
      </c>
      <c r="H1852" s="13" t="s">
        <v>1899</v>
      </c>
      <c r="I1852" s="13" t="s">
        <v>2658</v>
      </c>
      <c r="J1852" s="13" t="s">
        <v>1906</v>
      </c>
      <c r="K1852" s="13" t="s">
        <v>2659</v>
      </c>
      <c r="L1852" s="13" t="s">
        <v>3474</v>
      </c>
      <c r="M1852" s="60">
        <v>44743</v>
      </c>
      <c r="N1852" s="18">
        <f>VLOOKUP(A1852,'Master NJ LTC Rating'!$A:$S,19,FALSE)</f>
        <v>2</v>
      </c>
    </row>
    <row r="1853" spans="1:14" x14ac:dyDescent="0.35">
      <c r="A1853" s="13">
        <v>315506</v>
      </c>
      <c r="B1853" s="13" t="s">
        <v>3633</v>
      </c>
      <c r="C1853" s="13" t="s">
        <v>281</v>
      </c>
      <c r="D1853" s="13" t="s">
        <v>282</v>
      </c>
      <c r="E1853" s="13" t="s">
        <v>21</v>
      </c>
      <c r="F1853" s="58">
        <v>8080</v>
      </c>
      <c r="G1853" s="13" t="s">
        <v>1908</v>
      </c>
      <c r="H1853" s="13" t="s">
        <v>1899</v>
      </c>
      <c r="I1853" s="13" t="s">
        <v>3475</v>
      </c>
      <c r="J1853" s="13" t="s">
        <v>1906</v>
      </c>
      <c r="K1853" s="13" t="s">
        <v>3476</v>
      </c>
      <c r="L1853" s="13" t="s">
        <v>3474</v>
      </c>
      <c r="M1853" s="60">
        <v>44743</v>
      </c>
      <c r="N1853" s="18">
        <f>VLOOKUP(A1853,'Master NJ LTC Rating'!$A:$S,19,FALSE)</f>
        <v>2</v>
      </c>
    </row>
    <row r="1854" spans="1:14" x14ac:dyDescent="0.35">
      <c r="A1854" s="13">
        <v>315506</v>
      </c>
      <c r="B1854" s="13" t="s">
        <v>3633</v>
      </c>
      <c r="C1854" s="13" t="s">
        <v>281</v>
      </c>
      <c r="D1854" s="13" t="s">
        <v>282</v>
      </c>
      <c r="E1854" s="13" t="s">
        <v>21</v>
      </c>
      <c r="F1854" s="58">
        <v>8080</v>
      </c>
      <c r="G1854" s="13" t="s">
        <v>1908</v>
      </c>
      <c r="H1854" s="13" t="s">
        <v>1899</v>
      </c>
      <c r="I1854" s="13" t="s">
        <v>2670</v>
      </c>
      <c r="J1854" s="13" t="s">
        <v>1906</v>
      </c>
      <c r="K1854" s="13" t="s">
        <v>2671</v>
      </c>
      <c r="L1854" s="13" t="s">
        <v>3474</v>
      </c>
      <c r="M1854" s="60">
        <v>44743</v>
      </c>
      <c r="N1854" s="18">
        <f>VLOOKUP(A1854,'Master NJ LTC Rating'!$A:$S,19,FALSE)</f>
        <v>2</v>
      </c>
    </row>
    <row r="1855" spans="1:14" x14ac:dyDescent="0.35">
      <c r="A1855" s="13">
        <v>315506</v>
      </c>
      <c r="B1855" s="13" t="s">
        <v>3633</v>
      </c>
      <c r="C1855" s="13" t="s">
        <v>281</v>
      </c>
      <c r="D1855" s="13" t="s">
        <v>282</v>
      </c>
      <c r="E1855" s="13" t="s">
        <v>21</v>
      </c>
      <c r="F1855" s="58">
        <v>8080</v>
      </c>
      <c r="G1855" s="13" t="s">
        <v>1908</v>
      </c>
      <c r="H1855" s="13" t="s">
        <v>1899</v>
      </c>
      <c r="I1855" s="13" t="s">
        <v>2672</v>
      </c>
      <c r="J1855" s="13" t="s">
        <v>1906</v>
      </c>
      <c r="K1855" s="13" t="s">
        <v>2673</v>
      </c>
      <c r="L1855" s="13" t="s">
        <v>3474</v>
      </c>
      <c r="M1855" s="60">
        <v>44743</v>
      </c>
      <c r="N1855" s="18">
        <f>VLOOKUP(A1855,'Master NJ LTC Rating'!$A:$S,19,FALSE)</f>
        <v>2</v>
      </c>
    </row>
    <row r="1856" spans="1:14" x14ac:dyDescent="0.35">
      <c r="A1856" s="13">
        <v>315506</v>
      </c>
      <c r="B1856" s="13" t="s">
        <v>3633</v>
      </c>
      <c r="C1856" s="13" t="s">
        <v>281</v>
      </c>
      <c r="D1856" s="13" t="s">
        <v>282</v>
      </c>
      <c r="E1856" s="13" t="s">
        <v>21</v>
      </c>
      <c r="F1856" s="58">
        <v>8080</v>
      </c>
      <c r="G1856" s="13" t="s">
        <v>1904</v>
      </c>
      <c r="H1856" s="13" t="s">
        <v>1899</v>
      </c>
      <c r="I1856" s="13" t="s">
        <v>2660</v>
      </c>
      <c r="J1856" s="13" t="s">
        <v>1906</v>
      </c>
      <c r="K1856" s="13" t="s">
        <v>2661</v>
      </c>
      <c r="L1856" s="13" t="s">
        <v>3474</v>
      </c>
      <c r="M1856" s="60">
        <v>44743</v>
      </c>
      <c r="N1856" s="18">
        <f>VLOOKUP(A1856,'Master NJ LTC Rating'!$A:$S,19,FALSE)</f>
        <v>2</v>
      </c>
    </row>
    <row r="1857" spans="1:14" x14ac:dyDescent="0.35">
      <c r="A1857" s="13">
        <v>315506</v>
      </c>
      <c r="B1857" s="13" t="s">
        <v>3633</v>
      </c>
      <c r="C1857" s="13" t="s">
        <v>281</v>
      </c>
      <c r="D1857" s="13" t="s">
        <v>282</v>
      </c>
      <c r="E1857" s="13" t="s">
        <v>21</v>
      </c>
      <c r="F1857" s="58">
        <v>8080</v>
      </c>
      <c r="G1857" s="13" t="s">
        <v>1904</v>
      </c>
      <c r="H1857" s="13" t="s">
        <v>1899</v>
      </c>
      <c r="I1857" s="13" t="s">
        <v>2662</v>
      </c>
      <c r="J1857" s="13" t="s">
        <v>1906</v>
      </c>
      <c r="K1857" s="13" t="s">
        <v>2197</v>
      </c>
      <c r="L1857" s="13" t="s">
        <v>3474</v>
      </c>
      <c r="M1857" s="60">
        <v>44743</v>
      </c>
      <c r="N1857" s="18">
        <f>VLOOKUP(A1857,'Master NJ LTC Rating'!$A:$S,19,FALSE)</f>
        <v>2</v>
      </c>
    </row>
    <row r="1858" spans="1:14" x14ac:dyDescent="0.35">
      <c r="A1858" s="13">
        <v>315506</v>
      </c>
      <c r="B1858" s="13" t="s">
        <v>3633</v>
      </c>
      <c r="C1858" s="13" t="s">
        <v>281</v>
      </c>
      <c r="D1858" s="13" t="s">
        <v>282</v>
      </c>
      <c r="E1858" s="13" t="s">
        <v>21</v>
      </c>
      <c r="F1858" s="58">
        <v>8080</v>
      </c>
      <c r="G1858" s="13" t="s">
        <v>1904</v>
      </c>
      <c r="H1858" s="13" t="s">
        <v>1899</v>
      </c>
      <c r="I1858" s="13" t="s">
        <v>2663</v>
      </c>
      <c r="J1858" s="13" t="s">
        <v>1906</v>
      </c>
      <c r="K1858" s="13" t="s">
        <v>2664</v>
      </c>
      <c r="L1858" s="13" t="s">
        <v>3474</v>
      </c>
      <c r="M1858" s="60">
        <v>44743</v>
      </c>
      <c r="N1858" s="18">
        <f>VLOOKUP(A1858,'Master NJ LTC Rating'!$A:$S,19,FALSE)</f>
        <v>2</v>
      </c>
    </row>
    <row r="1859" spans="1:14" x14ac:dyDescent="0.35">
      <c r="A1859" s="13">
        <v>315506</v>
      </c>
      <c r="B1859" s="13" t="s">
        <v>3633</v>
      </c>
      <c r="C1859" s="13" t="s">
        <v>281</v>
      </c>
      <c r="D1859" s="13" t="s">
        <v>282</v>
      </c>
      <c r="E1859" s="13" t="s">
        <v>21</v>
      </c>
      <c r="F1859" s="58">
        <v>8080</v>
      </c>
      <c r="G1859" s="13" t="s">
        <v>1904</v>
      </c>
      <c r="H1859" s="13" t="s">
        <v>1899</v>
      </c>
      <c r="I1859" s="13" t="s">
        <v>2665</v>
      </c>
      <c r="J1859" s="13" t="s">
        <v>1906</v>
      </c>
      <c r="K1859" s="13" t="s">
        <v>2666</v>
      </c>
      <c r="L1859" s="13" t="s">
        <v>3474</v>
      </c>
      <c r="M1859" s="60">
        <v>44743</v>
      </c>
      <c r="N1859" s="18">
        <f>VLOOKUP(A1859,'Master NJ LTC Rating'!$A:$S,19,FALSE)</f>
        <v>2</v>
      </c>
    </row>
    <row r="1860" spans="1:14" x14ac:dyDescent="0.35">
      <c r="A1860" s="13">
        <v>315506</v>
      </c>
      <c r="B1860" s="13" t="s">
        <v>3633</v>
      </c>
      <c r="C1860" s="13" t="s">
        <v>281</v>
      </c>
      <c r="D1860" s="13" t="s">
        <v>282</v>
      </c>
      <c r="E1860" s="13" t="s">
        <v>21</v>
      </c>
      <c r="F1860" s="58">
        <v>8080</v>
      </c>
      <c r="G1860" s="13" t="s">
        <v>1904</v>
      </c>
      <c r="H1860" s="13" t="s">
        <v>1899</v>
      </c>
      <c r="I1860" s="13" t="s">
        <v>2667</v>
      </c>
      <c r="J1860" s="13" t="s">
        <v>1906</v>
      </c>
      <c r="K1860" s="13" t="s">
        <v>1930</v>
      </c>
      <c r="L1860" s="13" t="s">
        <v>3474</v>
      </c>
      <c r="M1860" s="60">
        <v>44743</v>
      </c>
      <c r="N1860" s="18">
        <f>VLOOKUP(A1860,'Master NJ LTC Rating'!$A:$S,19,FALSE)</f>
        <v>2</v>
      </c>
    </row>
    <row r="1861" spans="1:14" x14ac:dyDescent="0.35">
      <c r="A1861" s="13">
        <v>315506</v>
      </c>
      <c r="B1861" s="13" t="s">
        <v>3633</v>
      </c>
      <c r="C1861" s="13" t="s">
        <v>281</v>
      </c>
      <c r="D1861" s="13" t="s">
        <v>282</v>
      </c>
      <c r="E1861" s="13" t="s">
        <v>21</v>
      </c>
      <c r="F1861" s="58">
        <v>8080</v>
      </c>
      <c r="G1861" s="13" t="s">
        <v>1917</v>
      </c>
      <c r="H1861" s="13" t="s">
        <v>1911</v>
      </c>
      <c r="I1861" s="13" t="s">
        <v>2657</v>
      </c>
      <c r="J1861" s="13" t="s">
        <v>1906</v>
      </c>
      <c r="K1861" s="13" t="s">
        <v>2650</v>
      </c>
      <c r="L1861" s="13" t="s">
        <v>3474</v>
      </c>
      <c r="M1861" s="60">
        <v>44743</v>
      </c>
      <c r="N1861" s="18">
        <f>VLOOKUP(A1861,'Master NJ LTC Rating'!$A:$S,19,FALSE)</f>
        <v>2</v>
      </c>
    </row>
    <row r="1862" spans="1:14" x14ac:dyDescent="0.35">
      <c r="A1862" s="13">
        <v>315246</v>
      </c>
      <c r="B1862" s="13" t="s">
        <v>3638</v>
      </c>
      <c r="C1862" s="13" t="s">
        <v>273</v>
      </c>
      <c r="D1862" s="13" t="s">
        <v>274</v>
      </c>
      <c r="E1862" s="13" t="s">
        <v>21</v>
      </c>
      <c r="F1862" s="58">
        <v>8066</v>
      </c>
      <c r="G1862" s="13" t="s">
        <v>1898</v>
      </c>
      <c r="H1862" s="13" t="s">
        <v>1911</v>
      </c>
      <c r="I1862" s="13" t="s">
        <v>2649</v>
      </c>
      <c r="J1862" s="59">
        <v>1</v>
      </c>
      <c r="K1862" s="13" t="s">
        <v>2650</v>
      </c>
      <c r="L1862" s="13" t="s">
        <v>2651</v>
      </c>
      <c r="M1862" s="60">
        <v>44743</v>
      </c>
      <c r="N1862" s="18">
        <f>VLOOKUP(A1862,'Master NJ LTC Rating'!$A:$S,19,FALSE)</f>
        <v>3</v>
      </c>
    </row>
    <row r="1863" spans="1:14" x14ac:dyDescent="0.35">
      <c r="A1863" s="13">
        <v>315246</v>
      </c>
      <c r="B1863" s="13" t="s">
        <v>3638</v>
      </c>
      <c r="C1863" s="13" t="s">
        <v>273</v>
      </c>
      <c r="D1863" s="13" t="s">
        <v>274</v>
      </c>
      <c r="E1863" s="13" t="s">
        <v>21</v>
      </c>
      <c r="F1863" s="58">
        <v>8066</v>
      </c>
      <c r="G1863" s="13" t="s">
        <v>1913</v>
      </c>
      <c r="H1863" s="13" t="s">
        <v>1911</v>
      </c>
      <c r="I1863" s="13" t="s">
        <v>2652</v>
      </c>
      <c r="J1863" s="13" t="s">
        <v>1912</v>
      </c>
      <c r="K1863" s="13" t="s">
        <v>2650</v>
      </c>
      <c r="L1863" s="13" t="s">
        <v>2651</v>
      </c>
      <c r="M1863" s="60">
        <v>44743</v>
      </c>
      <c r="N1863" s="18">
        <f>VLOOKUP(A1863,'Master NJ LTC Rating'!$A:$S,19,FALSE)</f>
        <v>3</v>
      </c>
    </row>
    <row r="1864" spans="1:14" x14ac:dyDescent="0.35">
      <c r="A1864" s="13">
        <v>315246</v>
      </c>
      <c r="B1864" s="13" t="s">
        <v>3638</v>
      </c>
      <c r="C1864" s="13" t="s">
        <v>273</v>
      </c>
      <c r="D1864" s="13" t="s">
        <v>274</v>
      </c>
      <c r="E1864" s="13" t="s">
        <v>21</v>
      </c>
      <c r="F1864" s="58">
        <v>8066</v>
      </c>
      <c r="G1864" s="13" t="s">
        <v>1913</v>
      </c>
      <c r="H1864" s="13" t="s">
        <v>1911</v>
      </c>
      <c r="I1864" s="13" t="s">
        <v>2653</v>
      </c>
      <c r="J1864" s="13" t="s">
        <v>1912</v>
      </c>
      <c r="K1864" s="13" t="s">
        <v>2650</v>
      </c>
      <c r="L1864" s="13" t="s">
        <v>2651</v>
      </c>
      <c r="M1864" s="60">
        <v>44743</v>
      </c>
      <c r="N1864" s="18">
        <f>VLOOKUP(A1864,'Master NJ LTC Rating'!$A:$S,19,FALSE)</f>
        <v>3</v>
      </c>
    </row>
    <row r="1865" spans="1:14" x14ac:dyDescent="0.35">
      <c r="A1865" s="13">
        <v>315246</v>
      </c>
      <c r="B1865" s="13" t="s">
        <v>3638</v>
      </c>
      <c r="C1865" s="13" t="s">
        <v>273</v>
      </c>
      <c r="D1865" s="13" t="s">
        <v>274</v>
      </c>
      <c r="E1865" s="13" t="s">
        <v>21</v>
      </c>
      <c r="F1865" s="58">
        <v>8066</v>
      </c>
      <c r="G1865" s="13" t="s">
        <v>1913</v>
      </c>
      <c r="H1865" s="13" t="s">
        <v>1911</v>
      </c>
      <c r="I1865" s="13" t="s">
        <v>2654</v>
      </c>
      <c r="J1865" s="13" t="s">
        <v>1912</v>
      </c>
      <c r="K1865" s="13" t="s">
        <v>2655</v>
      </c>
      <c r="L1865" s="13" t="s">
        <v>2651</v>
      </c>
      <c r="M1865" s="60">
        <v>44743</v>
      </c>
      <c r="N1865" s="18">
        <f>VLOOKUP(A1865,'Master NJ LTC Rating'!$A:$S,19,FALSE)</f>
        <v>3</v>
      </c>
    </row>
    <row r="1866" spans="1:14" x14ac:dyDescent="0.35">
      <c r="A1866" s="13">
        <v>315246</v>
      </c>
      <c r="B1866" s="13" t="s">
        <v>3638</v>
      </c>
      <c r="C1866" s="13" t="s">
        <v>273</v>
      </c>
      <c r="D1866" s="13" t="s">
        <v>274</v>
      </c>
      <c r="E1866" s="13" t="s">
        <v>21</v>
      </c>
      <c r="F1866" s="58">
        <v>8066</v>
      </c>
      <c r="G1866" s="13" t="s">
        <v>1913</v>
      </c>
      <c r="H1866" s="13" t="s">
        <v>1911</v>
      </c>
      <c r="I1866" s="13" t="s">
        <v>2656</v>
      </c>
      <c r="J1866" s="13" t="s">
        <v>1912</v>
      </c>
      <c r="K1866" s="13" t="s">
        <v>2655</v>
      </c>
      <c r="L1866" s="13" t="s">
        <v>2651</v>
      </c>
      <c r="M1866" s="60">
        <v>44743</v>
      </c>
      <c r="N1866" s="18">
        <f>VLOOKUP(A1866,'Master NJ LTC Rating'!$A:$S,19,FALSE)</f>
        <v>3</v>
      </c>
    </row>
    <row r="1867" spans="1:14" x14ac:dyDescent="0.35">
      <c r="A1867" s="13">
        <v>315246</v>
      </c>
      <c r="B1867" s="13" t="s">
        <v>3638</v>
      </c>
      <c r="C1867" s="13" t="s">
        <v>273</v>
      </c>
      <c r="D1867" s="13" t="s">
        <v>274</v>
      </c>
      <c r="E1867" s="13" t="s">
        <v>21</v>
      </c>
      <c r="F1867" s="58">
        <v>8066</v>
      </c>
      <c r="G1867" s="13" t="s">
        <v>4743</v>
      </c>
      <c r="H1867" s="13" t="s">
        <v>1899</v>
      </c>
      <c r="I1867" s="13" t="s">
        <v>2658</v>
      </c>
      <c r="J1867" s="13" t="s">
        <v>1906</v>
      </c>
      <c r="K1867" s="13" t="s">
        <v>2659</v>
      </c>
      <c r="L1867" s="13" t="s">
        <v>2651</v>
      </c>
      <c r="M1867" s="60">
        <v>44743</v>
      </c>
      <c r="N1867" s="18">
        <f>VLOOKUP(A1867,'Master NJ LTC Rating'!$A:$S,19,FALSE)</f>
        <v>3</v>
      </c>
    </row>
    <row r="1868" spans="1:14" x14ac:dyDescent="0.35">
      <c r="A1868" s="13">
        <v>315246</v>
      </c>
      <c r="B1868" s="13" t="s">
        <v>3638</v>
      </c>
      <c r="C1868" s="13" t="s">
        <v>273</v>
      </c>
      <c r="D1868" s="13" t="s">
        <v>274</v>
      </c>
      <c r="E1868" s="13" t="s">
        <v>21</v>
      </c>
      <c r="F1868" s="58">
        <v>8066</v>
      </c>
      <c r="G1868" s="13" t="s">
        <v>1908</v>
      </c>
      <c r="H1868" s="13" t="s">
        <v>1899</v>
      </c>
      <c r="I1868" s="13" t="s">
        <v>2668</v>
      </c>
      <c r="J1868" s="13" t="s">
        <v>1906</v>
      </c>
      <c r="K1868" s="13" t="s">
        <v>2669</v>
      </c>
      <c r="L1868" s="13" t="s">
        <v>2651</v>
      </c>
      <c r="M1868" s="60">
        <v>44743</v>
      </c>
      <c r="N1868" s="18">
        <f>VLOOKUP(A1868,'Master NJ LTC Rating'!$A:$S,19,FALSE)</f>
        <v>3</v>
      </c>
    </row>
    <row r="1869" spans="1:14" x14ac:dyDescent="0.35">
      <c r="A1869" s="13">
        <v>315246</v>
      </c>
      <c r="B1869" s="13" t="s">
        <v>3638</v>
      </c>
      <c r="C1869" s="13" t="s">
        <v>273</v>
      </c>
      <c r="D1869" s="13" t="s">
        <v>274</v>
      </c>
      <c r="E1869" s="13" t="s">
        <v>21</v>
      </c>
      <c r="F1869" s="58">
        <v>8066</v>
      </c>
      <c r="G1869" s="13" t="s">
        <v>1908</v>
      </c>
      <c r="H1869" s="13" t="s">
        <v>1899</v>
      </c>
      <c r="I1869" s="13" t="s">
        <v>2670</v>
      </c>
      <c r="J1869" s="13" t="s">
        <v>1906</v>
      </c>
      <c r="K1869" s="13" t="s">
        <v>2671</v>
      </c>
      <c r="L1869" s="13" t="s">
        <v>2651</v>
      </c>
      <c r="M1869" s="60">
        <v>44743</v>
      </c>
      <c r="N1869" s="18">
        <f>VLOOKUP(A1869,'Master NJ LTC Rating'!$A:$S,19,FALSE)</f>
        <v>3</v>
      </c>
    </row>
    <row r="1870" spans="1:14" x14ac:dyDescent="0.35">
      <c r="A1870" s="13">
        <v>315246</v>
      </c>
      <c r="B1870" s="13" t="s">
        <v>3638</v>
      </c>
      <c r="C1870" s="13" t="s">
        <v>273</v>
      </c>
      <c r="D1870" s="13" t="s">
        <v>274</v>
      </c>
      <c r="E1870" s="13" t="s">
        <v>21</v>
      </c>
      <c r="F1870" s="58">
        <v>8066</v>
      </c>
      <c r="G1870" s="13" t="s">
        <v>1908</v>
      </c>
      <c r="H1870" s="13" t="s">
        <v>1899</v>
      </c>
      <c r="I1870" s="13" t="s">
        <v>2672</v>
      </c>
      <c r="J1870" s="13" t="s">
        <v>1906</v>
      </c>
      <c r="K1870" s="13" t="s">
        <v>2673</v>
      </c>
      <c r="L1870" s="13" t="s">
        <v>2651</v>
      </c>
      <c r="M1870" s="60">
        <v>44743</v>
      </c>
      <c r="N1870" s="18">
        <f>VLOOKUP(A1870,'Master NJ LTC Rating'!$A:$S,19,FALSE)</f>
        <v>3</v>
      </c>
    </row>
    <row r="1871" spans="1:14" x14ac:dyDescent="0.35">
      <c r="A1871" s="13">
        <v>315246</v>
      </c>
      <c r="B1871" s="13" t="s">
        <v>3638</v>
      </c>
      <c r="C1871" s="13" t="s">
        <v>273</v>
      </c>
      <c r="D1871" s="13" t="s">
        <v>274</v>
      </c>
      <c r="E1871" s="13" t="s">
        <v>21</v>
      </c>
      <c r="F1871" s="58">
        <v>8066</v>
      </c>
      <c r="G1871" s="13" t="s">
        <v>1904</v>
      </c>
      <c r="H1871" s="13" t="s">
        <v>1899</v>
      </c>
      <c r="I1871" s="13" t="s">
        <v>2660</v>
      </c>
      <c r="J1871" s="13" t="s">
        <v>1906</v>
      </c>
      <c r="K1871" s="13" t="s">
        <v>2661</v>
      </c>
      <c r="L1871" s="13" t="s">
        <v>2651</v>
      </c>
      <c r="M1871" s="60">
        <v>44743</v>
      </c>
      <c r="N1871" s="18">
        <f>VLOOKUP(A1871,'Master NJ LTC Rating'!$A:$S,19,FALSE)</f>
        <v>3</v>
      </c>
    </row>
    <row r="1872" spans="1:14" x14ac:dyDescent="0.35">
      <c r="A1872" s="13">
        <v>315246</v>
      </c>
      <c r="B1872" s="13" t="s">
        <v>3638</v>
      </c>
      <c r="C1872" s="13" t="s">
        <v>273</v>
      </c>
      <c r="D1872" s="13" t="s">
        <v>274</v>
      </c>
      <c r="E1872" s="13" t="s">
        <v>21</v>
      </c>
      <c r="F1872" s="58">
        <v>8066</v>
      </c>
      <c r="G1872" s="13" t="s">
        <v>1904</v>
      </c>
      <c r="H1872" s="13" t="s">
        <v>1899</v>
      </c>
      <c r="I1872" s="13" t="s">
        <v>2662</v>
      </c>
      <c r="J1872" s="13" t="s">
        <v>1906</v>
      </c>
      <c r="K1872" s="13" t="s">
        <v>2197</v>
      </c>
      <c r="L1872" s="13" t="s">
        <v>2651</v>
      </c>
      <c r="M1872" s="60">
        <v>44743</v>
      </c>
      <c r="N1872" s="18">
        <f>VLOOKUP(A1872,'Master NJ LTC Rating'!$A:$S,19,FALSE)</f>
        <v>3</v>
      </c>
    </row>
    <row r="1873" spans="1:14" x14ac:dyDescent="0.35">
      <c r="A1873" s="13">
        <v>315246</v>
      </c>
      <c r="B1873" s="13" t="s">
        <v>3638</v>
      </c>
      <c r="C1873" s="13" t="s">
        <v>273</v>
      </c>
      <c r="D1873" s="13" t="s">
        <v>274</v>
      </c>
      <c r="E1873" s="13" t="s">
        <v>21</v>
      </c>
      <c r="F1873" s="58">
        <v>8066</v>
      </c>
      <c r="G1873" s="13" t="s">
        <v>1904</v>
      </c>
      <c r="H1873" s="13" t="s">
        <v>1899</v>
      </c>
      <c r="I1873" s="13" t="s">
        <v>2663</v>
      </c>
      <c r="J1873" s="13" t="s">
        <v>1906</v>
      </c>
      <c r="K1873" s="13" t="s">
        <v>2664</v>
      </c>
      <c r="L1873" s="13" t="s">
        <v>2651</v>
      </c>
      <c r="M1873" s="60">
        <v>44743</v>
      </c>
      <c r="N1873" s="18">
        <f>VLOOKUP(A1873,'Master NJ LTC Rating'!$A:$S,19,FALSE)</f>
        <v>3</v>
      </c>
    </row>
    <row r="1874" spans="1:14" x14ac:dyDescent="0.35">
      <c r="A1874" s="13">
        <v>315246</v>
      </c>
      <c r="B1874" s="13" t="s">
        <v>3638</v>
      </c>
      <c r="C1874" s="13" t="s">
        <v>273</v>
      </c>
      <c r="D1874" s="13" t="s">
        <v>274</v>
      </c>
      <c r="E1874" s="13" t="s">
        <v>21</v>
      </c>
      <c r="F1874" s="58">
        <v>8066</v>
      </c>
      <c r="G1874" s="13" t="s">
        <v>1904</v>
      </c>
      <c r="H1874" s="13" t="s">
        <v>1899</v>
      </c>
      <c r="I1874" s="13" t="s">
        <v>2665</v>
      </c>
      <c r="J1874" s="13" t="s">
        <v>1906</v>
      </c>
      <c r="K1874" s="13" t="s">
        <v>2666</v>
      </c>
      <c r="L1874" s="13" t="s">
        <v>2651</v>
      </c>
      <c r="M1874" s="60">
        <v>44743</v>
      </c>
      <c r="N1874" s="18">
        <f>VLOOKUP(A1874,'Master NJ LTC Rating'!$A:$S,19,FALSE)</f>
        <v>3</v>
      </c>
    </row>
    <row r="1875" spans="1:14" x14ac:dyDescent="0.35">
      <c r="A1875" s="13">
        <v>315246</v>
      </c>
      <c r="B1875" s="13" t="s">
        <v>3638</v>
      </c>
      <c r="C1875" s="13" t="s">
        <v>273</v>
      </c>
      <c r="D1875" s="13" t="s">
        <v>274</v>
      </c>
      <c r="E1875" s="13" t="s">
        <v>21</v>
      </c>
      <c r="F1875" s="58">
        <v>8066</v>
      </c>
      <c r="G1875" s="13" t="s">
        <v>1904</v>
      </c>
      <c r="H1875" s="13" t="s">
        <v>1899</v>
      </c>
      <c r="I1875" s="13" t="s">
        <v>2667</v>
      </c>
      <c r="J1875" s="13" t="s">
        <v>1906</v>
      </c>
      <c r="K1875" s="13" t="s">
        <v>1930</v>
      </c>
      <c r="L1875" s="13" t="s">
        <v>2651</v>
      </c>
      <c r="M1875" s="60">
        <v>44743</v>
      </c>
      <c r="N1875" s="18">
        <f>VLOOKUP(A1875,'Master NJ LTC Rating'!$A:$S,19,FALSE)</f>
        <v>3</v>
      </c>
    </row>
    <row r="1876" spans="1:14" x14ac:dyDescent="0.35">
      <c r="A1876" s="13">
        <v>315246</v>
      </c>
      <c r="B1876" s="13" t="s">
        <v>3638</v>
      </c>
      <c r="C1876" s="13" t="s">
        <v>273</v>
      </c>
      <c r="D1876" s="13" t="s">
        <v>274</v>
      </c>
      <c r="E1876" s="13" t="s">
        <v>21</v>
      </c>
      <c r="F1876" s="58">
        <v>8066</v>
      </c>
      <c r="G1876" s="13" t="s">
        <v>1917</v>
      </c>
      <c r="H1876" s="13" t="s">
        <v>1911</v>
      </c>
      <c r="I1876" s="13" t="s">
        <v>2657</v>
      </c>
      <c r="J1876" s="13" t="s">
        <v>1906</v>
      </c>
      <c r="K1876" s="13" t="s">
        <v>2650</v>
      </c>
      <c r="L1876" s="13" t="s">
        <v>2651</v>
      </c>
      <c r="M1876" s="60">
        <v>44743</v>
      </c>
      <c r="N1876" s="18">
        <f>VLOOKUP(A1876,'Master NJ LTC Rating'!$A:$S,19,FALSE)</f>
        <v>3</v>
      </c>
    </row>
    <row r="1877" spans="1:14" x14ac:dyDescent="0.35">
      <c r="A1877" s="13">
        <v>315517</v>
      </c>
      <c r="B1877" s="13" t="s">
        <v>5080</v>
      </c>
      <c r="C1877" s="13" t="s">
        <v>782</v>
      </c>
      <c r="D1877" s="13" t="s">
        <v>337</v>
      </c>
      <c r="E1877" s="13" t="s">
        <v>21</v>
      </c>
      <c r="F1877" s="58">
        <v>8057</v>
      </c>
      <c r="G1877" s="13" t="s">
        <v>1898</v>
      </c>
      <c r="H1877" s="13" t="s">
        <v>1911</v>
      </c>
      <c r="I1877" s="13" t="s">
        <v>1988</v>
      </c>
      <c r="J1877" s="59">
        <v>1</v>
      </c>
      <c r="K1877" s="13" t="s">
        <v>3511</v>
      </c>
      <c r="L1877" s="13" t="s">
        <v>3512</v>
      </c>
      <c r="M1877" s="60">
        <v>44743</v>
      </c>
      <c r="N1877" s="18">
        <f>VLOOKUP(A1877,'Master NJ LTC Rating'!$A:$S,19,FALSE)</f>
        <v>5</v>
      </c>
    </row>
    <row r="1878" spans="1:14" x14ac:dyDescent="0.35">
      <c r="A1878" s="13">
        <v>315517</v>
      </c>
      <c r="B1878" s="13" t="s">
        <v>5080</v>
      </c>
      <c r="C1878" s="13" t="s">
        <v>782</v>
      </c>
      <c r="D1878" s="13" t="s">
        <v>337</v>
      </c>
      <c r="E1878" s="13" t="s">
        <v>21</v>
      </c>
      <c r="F1878" s="58">
        <v>8057</v>
      </c>
      <c r="G1878" s="13" t="s">
        <v>1913</v>
      </c>
      <c r="H1878" s="13" t="s">
        <v>1911</v>
      </c>
      <c r="I1878" s="13" t="s">
        <v>1993</v>
      </c>
      <c r="J1878" s="13" t="s">
        <v>1912</v>
      </c>
      <c r="K1878" s="13" t="s">
        <v>3511</v>
      </c>
      <c r="L1878" s="13" t="s">
        <v>3512</v>
      </c>
      <c r="M1878" s="60">
        <v>44743</v>
      </c>
      <c r="N1878" s="18">
        <f>VLOOKUP(A1878,'Master NJ LTC Rating'!$A:$S,19,FALSE)</f>
        <v>5</v>
      </c>
    </row>
    <row r="1879" spans="1:14" x14ac:dyDescent="0.35">
      <c r="A1879" s="13">
        <v>315517</v>
      </c>
      <c r="B1879" s="13" t="s">
        <v>5080</v>
      </c>
      <c r="C1879" s="13" t="s">
        <v>782</v>
      </c>
      <c r="D1879" s="13" t="s">
        <v>337</v>
      </c>
      <c r="E1879" s="13" t="s">
        <v>21</v>
      </c>
      <c r="F1879" s="58">
        <v>8057</v>
      </c>
      <c r="G1879" s="13" t="s">
        <v>1913</v>
      </c>
      <c r="H1879" s="13" t="s">
        <v>1911</v>
      </c>
      <c r="I1879" s="13" t="s">
        <v>1982</v>
      </c>
      <c r="J1879" s="13" t="s">
        <v>1912</v>
      </c>
      <c r="K1879" s="13" t="s">
        <v>3511</v>
      </c>
      <c r="L1879" s="13" t="s">
        <v>3512</v>
      </c>
      <c r="M1879" s="60">
        <v>44743</v>
      </c>
      <c r="N1879" s="18">
        <f>VLOOKUP(A1879,'Master NJ LTC Rating'!$A:$S,19,FALSE)</f>
        <v>5</v>
      </c>
    </row>
    <row r="1880" spans="1:14" x14ac:dyDescent="0.35">
      <c r="A1880" s="13">
        <v>315517</v>
      </c>
      <c r="B1880" s="13" t="s">
        <v>5080</v>
      </c>
      <c r="C1880" s="13" t="s">
        <v>782</v>
      </c>
      <c r="D1880" s="13" t="s">
        <v>337</v>
      </c>
      <c r="E1880" s="13" t="s">
        <v>21</v>
      </c>
      <c r="F1880" s="58">
        <v>8057</v>
      </c>
      <c r="G1880" s="13" t="s">
        <v>1913</v>
      </c>
      <c r="H1880" s="13" t="s">
        <v>1911</v>
      </c>
      <c r="I1880" s="13" t="s">
        <v>3513</v>
      </c>
      <c r="J1880" s="13" t="s">
        <v>1912</v>
      </c>
      <c r="K1880" s="13" t="s">
        <v>3511</v>
      </c>
      <c r="L1880" s="13" t="s">
        <v>3512</v>
      </c>
      <c r="M1880" s="60">
        <v>44743</v>
      </c>
      <c r="N1880" s="18">
        <f>VLOOKUP(A1880,'Master NJ LTC Rating'!$A:$S,19,FALSE)</f>
        <v>5</v>
      </c>
    </row>
    <row r="1881" spans="1:14" x14ac:dyDescent="0.35">
      <c r="A1881" s="13">
        <v>315517</v>
      </c>
      <c r="B1881" s="13" t="s">
        <v>5080</v>
      </c>
      <c r="C1881" s="13" t="s">
        <v>782</v>
      </c>
      <c r="D1881" s="13" t="s">
        <v>337</v>
      </c>
      <c r="E1881" s="13" t="s">
        <v>21</v>
      </c>
      <c r="F1881" s="58">
        <v>8057</v>
      </c>
      <c r="G1881" s="13" t="s">
        <v>1913</v>
      </c>
      <c r="H1881" s="13" t="s">
        <v>1911</v>
      </c>
      <c r="I1881" s="13" t="s">
        <v>3514</v>
      </c>
      <c r="J1881" s="13" t="s">
        <v>1912</v>
      </c>
      <c r="K1881" s="13" t="s">
        <v>3511</v>
      </c>
      <c r="L1881" s="13" t="s">
        <v>3512</v>
      </c>
      <c r="M1881" s="60">
        <v>44743</v>
      </c>
      <c r="N1881" s="18">
        <f>VLOOKUP(A1881,'Master NJ LTC Rating'!$A:$S,19,FALSE)</f>
        <v>5</v>
      </c>
    </row>
    <row r="1882" spans="1:14" x14ac:dyDescent="0.35">
      <c r="A1882" s="13">
        <v>315517</v>
      </c>
      <c r="B1882" s="13" t="s">
        <v>5080</v>
      </c>
      <c r="C1882" s="13" t="s">
        <v>782</v>
      </c>
      <c r="D1882" s="13" t="s">
        <v>337</v>
      </c>
      <c r="E1882" s="13" t="s">
        <v>21</v>
      </c>
      <c r="F1882" s="58">
        <v>8057</v>
      </c>
      <c r="G1882" s="13" t="s">
        <v>1913</v>
      </c>
      <c r="H1882" s="13" t="s">
        <v>1911</v>
      </c>
      <c r="I1882" s="13" t="s">
        <v>1985</v>
      </c>
      <c r="J1882" s="13" t="s">
        <v>1912</v>
      </c>
      <c r="K1882" s="13" t="s">
        <v>3511</v>
      </c>
      <c r="L1882" s="13" t="s">
        <v>3512</v>
      </c>
      <c r="M1882" s="60">
        <v>44743</v>
      </c>
      <c r="N1882" s="18">
        <f>VLOOKUP(A1882,'Master NJ LTC Rating'!$A:$S,19,FALSE)</f>
        <v>5</v>
      </c>
    </row>
    <row r="1883" spans="1:14" x14ac:dyDescent="0.35">
      <c r="A1883" s="13">
        <v>315517</v>
      </c>
      <c r="B1883" s="13" t="s">
        <v>5080</v>
      </c>
      <c r="C1883" s="13" t="s">
        <v>782</v>
      </c>
      <c r="D1883" s="13" t="s">
        <v>337</v>
      </c>
      <c r="E1883" s="13" t="s">
        <v>21</v>
      </c>
      <c r="F1883" s="58">
        <v>8057</v>
      </c>
      <c r="G1883" s="13" t="s">
        <v>1913</v>
      </c>
      <c r="H1883" s="13" t="s">
        <v>1911</v>
      </c>
      <c r="I1883" s="13" t="s">
        <v>1986</v>
      </c>
      <c r="J1883" s="13" t="s">
        <v>1912</v>
      </c>
      <c r="K1883" s="13" t="s">
        <v>3511</v>
      </c>
      <c r="L1883" s="13" t="s">
        <v>3512</v>
      </c>
      <c r="M1883" s="60">
        <v>44743</v>
      </c>
      <c r="N1883" s="18">
        <f>VLOOKUP(A1883,'Master NJ LTC Rating'!$A:$S,19,FALSE)</f>
        <v>5</v>
      </c>
    </row>
    <row r="1884" spans="1:14" x14ac:dyDescent="0.35">
      <c r="A1884" s="13">
        <v>315517</v>
      </c>
      <c r="B1884" s="13" t="s">
        <v>5080</v>
      </c>
      <c r="C1884" s="13" t="s">
        <v>782</v>
      </c>
      <c r="D1884" s="13" t="s">
        <v>337</v>
      </c>
      <c r="E1884" s="13" t="s">
        <v>21</v>
      </c>
      <c r="F1884" s="58">
        <v>8057</v>
      </c>
      <c r="G1884" s="13" t="s">
        <v>1913</v>
      </c>
      <c r="H1884" s="13" t="s">
        <v>1911</v>
      </c>
      <c r="I1884" s="13" t="s">
        <v>1987</v>
      </c>
      <c r="J1884" s="13" t="s">
        <v>1912</v>
      </c>
      <c r="K1884" s="13" t="s">
        <v>3511</v>
      </c>
      <c r="L1884" s="13" t="s">
        <v>3512</v>
      </c>
      <c r="M1884" s="60">
        <v>44743</v>
      </c>
      <c r="N1884" s="18">
        <f>VLOOKUP(A1884,'Master NJ LTC Rating'!$A:$S,19,FALSE)</f>
        <v>5</v>
      </c>
    </row>
    <row r="1885" spans="1:14" x14ac:dyDescent="0.35">
      <c r="A1885" s="13">
        <v>315517</v>
      </c>
      <c r="B1885" s="13" t="s">
        <v>5080</v>
      </c>
      <c r="C1885" s="13" t="s">
        <v>782</v>
      </c>
      <c r="D1885" s="13" t="s">
        <v>337</v>
      </c>
      <c r="E1885" s="13" t="s">
        <v>21</v>
      </c>
      <c r="F1885" s="58">
        <v>8057</v>
      </c>
      <c r="G1885" s="13" t="s">
        <v>1913</v>
      </c>
      <c r="H1885" s="13" t="s">
        <v>1911</v>
      </c>
      <c r="I1885" s="13" t="s">
        <v>1989</v>
      </c>
      <c r="J1885" s="13" t="s">
        <v>1912</v>
      </c>
      <c r="K1885" s="13" t="s">
        <v>3511</v>
      </c>
      <c r="L1885" s="13" t="s">
        <v>3512</v>
      </c>
      <c r="M1885" s="60">
        <v>44743</v>
      </c>
      <c r="N1885" s="18">
        <f>VLOOKUP(A1885,'Master NJ LTC Rating'!$A:$S,19,FALSE)</f>
        <v>5</v>
      </c>
    </row>
    <row r="1886" spans="1:14" x14ac:dyDescent="0.35">
      <c r="A1886" s="13">
        <v>315517</v>
      </c>
      <c r="B1886" s="13" t="s">
        <v>5080</v>
      </c>
      <c r="C1886" s="13" t="s">
        <v>782</v>
      </c>
      <c r="D1886" s="13" t="s">
        <v>337</v>
      </c>
      <c r="E1886" s="13" t="s">
        <v>21</v>
      </c>
      <c r="F1886" s="58">
        <v>8057</v>
      </c>
      <c r="G1886" s="13" t="s">
        <v>1913</v>
      </c>
      <c r="H1886" s="13" t="s">
        <v>1911</v>
      </c>
      <c r="I1886" s="13" t="s">
        <v>1990</v>
      </c>
      <c r="J1886" s="13" t="s">
        <v>1912</v>
      </c>
      <c r="K1886" s="13" t="s">
        <v>3511</v>
      </c>
      <c r="L1886" s="13" t="s">
        <v>3512</v>
      </c>
      <c r="M1886" s="60">
        <v>44743</v>
      </c>
      <c r="N1886" s="18">
        <f>VLOOKUP(A1886,'Master NJ LTC Rating'!$A:$S,19,FALSE)</f>
        <v>5</v>
      </c>
    </row>
    <row r="1887" spans="1:14" x14ac:dyDescent="0.35">
      <c r="A1887" s="13">
        <v>315517</v>
      </c>
      <c r="B1887" s="13" t="s">
        <v>5080</v>
      </c>
      <c r="C1887" s="13" t="s">
        <v>782</v>
      </c>
      <c r="D1887" s="13" t="s">
        <v>337</v>
      </c>
      <c r="E1887" s="13" t="s">
        <v>21</v>
      </c>
      <c r="F1887" s="58">
        <v>8057</v>
      </c>
      <c r="G1887" s="13" t="s">
        <v>1913</v>
      </c>
      <c r="H1887" s="13" t="s">
        <v>1911</v>
      </c>
      <c r="I1887" s="13" t="s">
        <v>1998</v>
      </c>
      <c r="J1887" s="13" t="s">
        <v>1912</v>
      </c>
      <c r="K1887" s="13" t="s">
        <v>3511</v>
      </c>
      <c r="L1887" s="13" t="s">
        <v>3512</v>
      </c>
      <c r="M1887" s="60">
        <v>44743</v>
      </c>
      <c r="N1887" s="18">
        <f>VLOOKUP(A1887,'Master NJ LTC Rating'!$A:$S,19,FALSE)</f>
        <v>5</v>
      </c>
    </row>
    <row r="1888" spans="1:14" x14ac:dyDescent="0.35">
      <c r="A1888" s="13">
        <v>315517</v>
      </c>
      <c r="B1888" s="13" t="s">
        <v>5080</v>
      </c>
      <c r="C1888" s="13" t="s">
        <v>782</v>
      </c>
      <c r="D1888" s="13" t="s">
        <v>337</v>
      </c>
      <c r="E1888" s="13" t="s">
        <v>21</v>
      </c>
      <c r="F1888" s="58">
        <v>8057</v>
      </c>
      <c r="G1888" s="13" t="s">
        <v>1913</v>
      </c>
      <c r="H1888" s="13" t="s">
        <v>1911</v>
      </c>
      <c r="I1888" s="13" t="s">
        <v>1991</v>
      </c>
      <c r="J1888" s="13" t="s">
        <v>1912</v>
      </c>
      <c r="K1888" s="13" t="s">
        <v>3511</v>
      </c>
      <c r="L1888" s="13" t="s">
        <v>3512</v>
      </c>
      <c r="M1888" s="60">
        <v>44743</v>
      </c>
      <c r="N1888" s="18">
        <f>VLOOKUP(A1888,'Master NJ LTC Rating'!$A:$S,19,FALSE)</f>
        <v>5</v>
      </c>
    </row>
    <row r="1889" spans="1:14" x14ac:dyDescent="0.35">
      <c r="A1889" s="13">
        <v>315517</v>
      </c>
      <c r="B1889" s="13" t="s">
        <v>5080</v>
      </c>
      <c r="C1889" s="13" t="s">
        <v>782</v>
      </c>
      <c r="D1889" s="13" t="s">
        <v>337</v>
      </c>
      <c r="E1889" s="13" t="s">
        <v>21</v>
      </c>
      <c r="F1889" s="58">
        <v>8057</v>
      </c>
      <c r="G1889" s="13" t="s">
        <v>1913</v>
      </c>
      <c r="H1889" s="13" t="s">
        <v>1911</v>
      </c>
      <c r="I1889" s="13" t="s">
        <v>1992</v>
      </c>
      <c r="J1889" s="13" t="s">
        <v>1912</v>
      </c>
      <c r="K1889" s="13" t="s">
        <v>3511</v>
      </c>
      <c r="L1889" s="13" t="s">
        <v>3512</v>
      </c>
      <c r="M1889" s="60">
        <v>44743</v>
      </c>
      <c r="N1889" s="18">
        <f>VLOOKUP(A1889,'Master NJ LTC Rating'!$A:$S,19,FALSE)</f>
        <v>5</v>
      </c>
    </row>
    <row r="1890" spans="1:14" x14ac:dyDescent="0.35">
      <c r="A1890" s="13">
        <v>315517</v>
      </c>
      <c r="B1890" s="13" t="s">
        <v>5080</v>
      </c>
      <c r="C1890" s="13" t="s">
        <v>782</v>
      </c>
      <c r="D1890" s="13" t="s">
        <v>337</v>
      </c>
      <c r="E1890" s="13" t="s">
        <v>21</v>
      </c>
      <c r="F1890" s="58">
        <v>8057</v>
      </c>
      <c r="G1890" s="13" t="s">
        <v>1913</v>
      </c>
      <c r="H1890" s="13" t="s">
        <v>1911</v>
      </c>
      <c r="I1890" s="13" t="s">
        <v>3515</v>
      </c>
      <c r="J1890" s="13" t="s">
        <v>1912</v>
      </c>
      <c r="K1890" s="13" t="s">
        <v>3511</v>
      </c>
      <c r="L1890" s="13" t="s">
        <v>3512</v>
      </c>
      <c r="M1890" s="60">
        <v>44743</v>
      </c>
      <c r="N1890" s="18">
        <f>VLOOKUP(A1890,'Master NJ LTC Rating'!$A:$S,19,FALSE)</f>
        <v>5</v>
      </c>
    </row>
    <row r="1891" spans="1:14" x14ac:dyDescent="0.35">
      <c r="A1891" s="13">
        <v>315517</v>
      </c>
      <c r="B1891" s="13" t="s">
        <v>5080</v>
      </c>
      <c r="C1891" s="13" t="s">
        <v>782</v>
      </c>
      <c r="D1891" s="13" t="s">
        <v>337</v>
      </c>
      <c r="E1891" s="13" t="s">
        <v>21</v>
      </c>
      <c r="F1891" s="58">
        <v>8057</v>
      </c>
      <c r="G1891" s="13" t="s">
        <v>1913</v>
      </c>
      <c r="H1891" s="13" t="s">
        <v>1911</v>
      </c>
      <c r="I1891" s="13" t="s">
        <v>2002</v>
      </c>
      <c r="J1891" s="13" t="s">
        <v>1912</v>
      </c>
      <c r="K1891" s="13" t="s">
        <v>3511</v>
      </c>
      <c r="L1891" s="13" t="s">
        <v>3512</v>
      </c>
      <c r="M1891" s="60">
        <v>44743</v>
      </c>
      <c r="N1891" s="18">
        <f>VLOOKUP(A1891,'Master NJ LTC Rating'!$A:$S,19,FALSE)</f>
        <v>5</v>
      </c>
    </row>
    <row r="1892" spans="1:14" x14ac:dyDescent="0.35">
      <c r="A1892" s="13">
        <v>315517</v>
      </c>
      <c r="B1892" s="13" t="s">
        <v>5080</v>
      </c>
      <c r="C1892" s="13" t="s">
        <v>782</v>
      </c>
      <c r="D1892" s="13" t="s">
        <v>337</v>
      </c>
      <c r="E1892" s="13" t="s">
        <v>21</v>
      </c>
      <c r="F1892" s="58">
        <v>8057</v>
      </c>
      <c r="G1892" s="13" t="s">
        <v>4735</v>
      </c>
      <c r="H1892" s="13" t="s">
        <v>1899</v>
      </c>
      <c r="I1892" s="13" t="s">
        <v>2003</v>
      </c>
      <c r="J1892" s="13" t="s">
        <v>1912</v>
      </c>
      <c r="K1892" s="13" t="s">
        <v>3511</v>
      </c>
      <c r="L1892" s="13" t="s">
        <v>3512</v>
      </c>
      <c r="M1892" s="60">
        <v>44743</v>
      </c>
      <c r="N1892" s="18">
        <f>VLOOKUP(A1892,'Master NJ LTC Rating'!$A:$S,19,FALSE)</f>
        <v>5</v>
      </c>
    </row>
    <row r="1893" spans="1:14" x14ac:dyDescent="0.35">
      <c r="A1893" s="13">
        <v>315517</v>
      </c>
      <c r="B1893" s="13" t="s">
        <v>5080</v>
      </c>
      <c r="C1893" s="13" t="s">
        <v>782</v>
      </c>
      <c r="D1893" s="13" t="s">
        <v>337</v>
      </c>
      <c r="E1893" s="13" t="s">
        <v>21</v>
      </c>
      <c r="F1893" s="58">
        <v>8057</v>
      </c>
      <c r="G1893" s="13" t="s">
        <v>4735</v>
      </c>
      <c r="H1893" s="13" t="s">
        <v>1899</v>
      </c>
      <c r="I1893" s="13" t="s">
        <v>2557</v>
      </c>
      <c r="J1893" s="13" t="s">
        <v>1912</v>
      </c>
      <c r="K1893" s="13" t="s">
        <v>3511</v>
      </c>
      <c r="L1893" s="13" t="s">
        <v>3512</v>
      </c>
      <c r="M1893" s="60">
        <v>44743</v>
      </c>
      <c r="N1893" s="18">
        <f>VLOOKUP(A1893,'Master NJ LTC Rating'!$A:$S,19,FALSE)</f>
        <v>5</v>
      </c>
    </row>
    <row r="1894" spans="1:14" x14ac:dyDescent="0.35">
      <c r="A1894" s="13">
        <v>315517</v>
      </c>
      <c r="B1894" s="13" t="s">
        <v>5080</v>
      </c>
      <c r="C1894" s="13" t="s">
        <v>782</v>
      </c>
      <c r="D1894" s="13" t="s">
        <v>337</v>
      </c>
      <c r="E1894" s="13" t="s">
        <v>21</v>
      </c>
      <c r="F1894" s="58">
        <v>8057</v>
      </c>
      <c r="G1894" s="13" t="s">
        <v>4735</v>
      </c>
      <c r="H1894" s="13" t="s">
        <v>1899</v>
      </c>
      <c r="I1894" s="13" t="s">
        <v>2004</v>
      </c>
      <c r="J1894" s="13" t="s">
        <v>1912</v>
      </c>
      <c r="K1894" s="13" t="s">
        <v>3511</v>
      </c>
      <c r="L1894" s="13" t="s">
        <v>3512</v>
      </c>
      <c r="M1894" s="60">
        <v>44743</v>
      </c>
      <c r="N1894" s="18">
        <f>VLOOKUP(A1894,'Master NJ LTC Rating'!$A:$S,19,FALSE)</f>
        <v>5</v>
      </c>
    </row>
    <row r="1895" spans="1:14" x14ac:dyDescent="0.35">
      <c r="A1895" s="13">
        <v>315517</v>
      </c>
      <c r="B1895" s="13" t="s">
        <v>5080</v>
      </c>
      <c r="C1895" s="13" t="s">
        <v>782</v>
      </c>
      <c r="D1895" s="13" t="s">
        <v>337</v>
      </c>
      <c r="E1895" s="13" t="s">
        <v>21</v>
      </c>
      <c r="F1895" s="58">
        <v>8057</v>
      </c>
      <c r="G1895" s="13" t="s">
        <v>2010</v>
      </c>
      <c r="H1895" s="13" t="s">
        <v>1899</v>
      </c>
      <c r="I1895" s="13" t="s">
        <v>3520</v>
      </c>
      <c r="J1895" s="13" t="s">
        <v>1906</v>
      </c>
      <c r="K1895" s="13" t="s">
        <v>3511</v>
      </c>
      <c r="L1895" s="13" t="s">
        <v>3512</v>
      </c>
      <c r="M1895" s="60">
        <v>44743</v>
      </c>
      <c r="N1895" s="18">
        <f>VLOOKUP(A1895,'Master NJ LTC Rating'!$A:$S,19,FALSE)</f>
        <v>5</v>
      </c>
    </row>
    <row r="1896" spans="1:14" x14ac:dyDescent="0.35">
      <c r="A1896" s="13">
        <v>315517</v>
      </c>
      <c r="B1896" s="13" t="s">
        <v>5080</v>
      </c>
      <c r="C1896" s="13" t="s">
        <v>782</v>
      </c>
      <c r="D1896" s="13" t="s">
        <v>337</v>
      </c>
      <c r="E1896" s="13" t="s">
        <v>21</v>
      </c>
      <c r="F1896" s="58">
        <v>8057</v>
      </c>
      <c r="G1896" s="13" t="s">
        <v>2010</v>
      </c>
      <c r="H1896" s="13" t="s">
        <v>1899</v>
      </c>
      <c r="I1896" s="13" t="s">
        <v>3522</v>
      </c>
      <c r="J1896" s="13" t="s">
        <v>1906</v>
      </c>
      <c r="K1896" s="13" t="s">
        <v>3511</v>
      </c>
      <c r="L1896" s="13" t="s">
        <v>3512</v>
      </c>
      <c r="M1896" s="60">
        <v>44743</v>
      </c>
      <c r="N1896" s="18">
        <f>VLOOKUP(A1896,'Master NJ LTC Rating'!$A:$S,19,FALSE)</f>
        <v>5</v>
      </c>
    </row>
    <row r="1897" spans="1:14" x14ac:dyDescent="0.35">
      <c r="A1897" s="13">
        <v>315517</v>
      </c>
      <c r="B1897" s="13" t="s">
        <v>5080</v>
      </c>
      <c r="C1897" s="13" t="s">
        <v>782</v>
      </c>
      <c r="D1897" s="13" t="s">
        <v>337</v>
      </c>
      <c r="E1897" s="13" t="s">
        <v>21</v>
      </c>
      <c r="F1897" s="58">
        <v>8057</v>
      </c>
      <c r="G1897" s="13" t="s">
        <v>2010</v>
      </c>
      <c r="H1897" s="13" t="s">
        <v>1899</v>
      </c>
      <c r="I1897" s="13" t="s">
        <v>3523</v>
      </c>
      <c r="J1897" s="13" t="s">
        <v>1906</v>
      </c>
      <c r="K1897" s="13" t="s">
        <v>3511</v>
      </c>
      <c r="L1897" s="13" t="s">
        <v>3512</v>
      </c>
      <c r="M1897" s="60">
        <v>44743</v>
      </c>
      <c r="N1897" s="18">
        <f>VLOOKUP(A1897,'Master NJ LTC Rating'!$A:$S,19,FALSE)</f>
        <v>5</v>
      </c>
    </row>
    <row r="1898" spans="1:14" x14ac:dyDescent="0.35">
      <c r="A1898" s="13">
        <v>315517</v>
      </c>
      <c r="B1898" s="13" t="s">
        <v>5080</v>
      </c>
      <c r="C1898" s="13" t="s">
        <v>782</v>
      </c>
      <c r="D1898" s="13" t="s">
        <v>337</v>
      </c>
      <c r="E1898" s="13" t="s">
        <v>21</v>
      </c>
      <c r="F1898" s="58">
        <v>8057</v>
      </c>
      <c r="G1898" s="13" t="s">
        <v>2010</v>
      </c>
      <c r="H1898" s="13" t="s">
        <v>1899</v>
      </c>
      <c r="I1898" s="13" t="s">
        <v>3524</v>
      </c>
      <c r="J1898" s="13" t="s">
        <v>1906</v>
      </c>
      <c r="K1898" s="13" t="s">
        <v>3511</v>
      </c>
      <c r="L1898" s="13" t="s">
        <v>3512</v>
      </c>
      <c r="M1898" s="60">
        <v>44743</v>
      </c>
      <c r="N1898" s="18">
        <f>VLOOKUP(A1898,'Master NJ LTC Rating'!$A:$S,19,FALSE)</f>
        <v>5</v>
      </c>
    </row>
    <row r="1899" spans="1:14" x14ac:dyDescent="0.35">
      <c r="A1899" s="13">
        <v>315517</v>
      </c>
      <c r="B1899" s="13" t="s">
        <v>5080</v>
      </c>
      <c r="C1899" s="13" t="s">
        <v>782</v>
      </c>
      <c r="D1899" s="13" t="s">
        <v>337</v>
      </c>
      <c r="E1899" s="13" t="s">
        <v>21</v>
      </c>
      <c r="F1899" s="58">
        <v>8057</v>
      </c>
      <c r="G1899" s="13" t="s">
        <v>4722</v>
      </c>
      <c r="H1899" s="13" t="s">
        <v>1899</v>
      </c>
      <c r="I1899" s="13" t="s">
        <v>3521</v>
      </c>
      <c r="J1899" s="13" t="s">
        <v>1906</v>
      </c>
      <c r="K1899" s="13" t="s">
        <v>3511</v>
      </c>
      <c r="L1899" s="13" t="s">
        <v>3512</v>
      </c>
      <c r="M1899" s="60">
        <v>44743</v>
      </c>
      <c r="N1899" s="18">
        <f>VLOOKUP(A1899,'Master NJ LTC Rating'!$A:$S,19,FALSE)</f>
        <v>5</v>
      </c>
    </row>
    <row r="1900" spans="1:14" x14ac:dyDescent="0.35">
      <c r="A1900" s="13">
        <v>315517</v>
      </c>
      <c r="B1900" s="13" t="s">
        <v>5080</v>
      </c>
      <c r="C1900" s="13" t="s">
        <v>782</v>
      </c>
      <c r="D1900" s="13" t="s">
        <v>337</v>
      </c>
      <c r="E1900" s="13" t="s">
        <v>21</v>
      </c>
      <c r="F1900" s="58">
        <v>8057</v>
      </c>
      <c r="G1900" s="13" t="s">
        <v>4750</v>
      </c>
      <c r="H1900" s="13" t="s">
        <v>1899</v>
      </c>
      <c r="I1900" s="13" t="s">
        <v>3518</v>
      </c>
      <c r="J1900" s="13" t="s">
        <v>1906</v>
      </c>
      <c r="K1900" s="13" t="s">
        <v>3511</v>
      </c>
      <c r="L1900" s="13" t="s">
        <v>3512</v>
      </c>
      <c r="M1900" s="60">
        <v>44743</v>
      </c>
      <c r="N1900" s="18">
        <f>VLOOKUP(A1900,'Master NJ LTC Rating'!$A:$S,19,FALSE)</f>
        <v>5</v>
      </c>
    </row>
    <row r="1901" spans="1:14" x14ac:dyDescent="0.35">
      <c r="A1901" s="13">
        <v>315517</v>
      </c>
      <c r="B1901" s="13" t="s">
        <v>5080</v>
      </c>
      <c r="C1901" s="13" t="s">
        <v>782</v>
      </c>
      <c r="D1901" s="13" t="s">
        <v>337</v>
      </c>
      <c r="E1901" s="13" t="s">
        <v>21</v>
      </c>
      <c r="F1901" s="58">
        <v>8057</v>
      </c>
      <c r="G1901" s="13" t="s">
        <v>4750</v>
      </c>
      <c r="H1901" s="13" t="s">
        <v>1899</v>
      </c>
      <c r="I1901" s="13" t="s">
        <v>2597</v>
      </c>
      <c r="J1901" s="13" t="s">
        <v>1906</v>
      </c>
      <c r="K1901" s="13" t="s">
        <v>3511</v>
      </c>
      <c r="L1901" s="13" t="s">
        <v>3512</v>
      </c>
      <c r="M1901" s="60">
        <v>44743</v>
      </c>
      <c r="N1901" s="18">
        <f>VLOOKUP(A1901,'Master NJ LTC Rating'!$A:$S,19,FALSE)</f>
        <v>5</v>
      </c>
    </row>
    <row r="1902" spans="1:14" x14ac:dyDescent="0.35">
      <c r="A1902" s="13">
        <v>315517</v>
      </c>
      <c r="B1902" s="13" t="s">
        <v>5080</v>
      </c>
      <c r="C1902" s="13" t="s">
        <v>782</v>
      </c>
      <c r="D1902" s="13" t="s">
        <v>337</v>
      </c>
      <c r="E1902" s="13" t="s">
        <v>21</v>
      </c>
      <c r="F1902" s="58">
        <v>8057</v>
      </c>
      <c r="G1902" s="13" t="s">
        <v>4738</v>
      </c>
      <c r="H1902" s="13" t="s">
        <v>1899</v>
      </c>
      <c r="I1902" s="13" t="s">
        <v>3519</v>
      </c>
      <c r="J1902" s="13" t="s">
        <v>1906</v>
      </c>
      <c r="K1902" s="13" t="s">
        <v>3511</v>
      </c>
      <c r="L1902" s="13" t="s">
        <v>3512</v>
      </c>
      <c r="M1902" s="60">
        <v>44743</v>
      </c>
      <c r="N1902" s="18">
        <f>VLOOKUP(A1902,'Master NJ LTC Rating'!$A:$S,19,FALSE)</f>
        <v>5</v>
      </c>
    </row>
    <row r="1903" spans="1:14" x14ac:dyDescent="0.35">
      <c r="A1903" s="13">
        <v>315517</v>
      </c>
      <c r="B1903" s="13" t="s">
        <v>5080</v>
      </c>
      <c r="C1903" s="13" t="s">
        <v>782</v>
      </c>
      <c r="D1903" s="13" t="s">
        <v>337</v>
      </c>
      <c r="E1903" s="13" t="s">
        <v>21</v>
      </c>
      <c r="F1903" s="58">
        <v>8057</v>
      </c>
      <c r="G1903" s="13" t="s">
        <v>1904</v>
      </c>
      <c r="H1903" s="13" t="s">
        <v>1899</v>
      </c>
      <c r="I1903" s="13" t="s">
        <v>3525</v>
      </c>
      <c r="J1903" s="13" t="s">
        <v>1906</v>
      </c>
      <c r="K1903" s="13" t="s">
        <v>3511</v>
      </c>
      <c r="L1903" s="13" t="s">
        <v>3512</v>
      </c>
      <c r="M1903" s="60">
        <v>44743</v>
      </c>
      <c r="N1903" s="18">
        <f>VLOOKUP(A1903,'Master NJ LTC Rating'!$A:$S,19,FALSE)</f>
        <v>5</v>
      </c>
    </row>
    <row r="1904" spans="1:14" x14ac:dyDescent="0.35">
      <c r="A1904" s="13">
        <v>315517</v>
      </c>
      <c r="B1904" s="13" t="s">
        <v>5080</v>
      </c>
      <c r="C1904" s="13" t="s">
        <v>782</v>
      </c>
      <c r="D1904" s="13" t="s">
        <v>337</v>
      </c>
      <c r="E1904" s="13" t="s">
        <v>21</v>
      </c>
      <c r="F1904" s="58">
        <v>8057</v>
      </c>
      <c r="G1904" s="13" t="s">
        <v>1904</v>
      </c>
      <c r="H1904" s="13" t="s">
        <v>1899</v>
      </c>
      <c r="I1904" s="13" t="s">
        <v>2011</v>
      </c>
      <c r="J1904" s="13" t="s">
        <v>1906</v>
      </c>
      <c r="K1904" s="13" t="s">
        <v>3511</v>
      </c>
      <c r="L1904" s="13" t="s">
        <v>3512</v>
      </c>
      <c r="M1904" s="60">
        <v>44743</v>
      </c>
      <c r="N1904" s="18">
        <f>VLOOKUP(A1904,'Master NJ LTC Rating'!$A:$S,19,FALSE)</f>
        <v>5</v>
      </c>
    </row>
    <row r="1905" spans="1:14" x14ac:dyDescent="0.35">
      <c r="A1905" s="13">
        <v>315517</v>
      </c>
      <c r="B1905" s="13" t="s">
        <v>5080</v>
      </c>
      <c r="C1905" s="13" t="s">
        <v>782</v>
      </c>
      <c r="D1905" s="13" t="s">
        <v>337</v>
      </c>
      <c r="E1905" s="13" t="s">
        <v>21</v>
      </c>
      <c r="F1905" s="58">
        <v>8057</v>
      </c>
      <c r="G1905" s="13" t="s">
        <v>4737</v>
      </c>
      <c r="H1905" s="13" t="s">
        <v>1899</v>
      </c>
      <c r="I1905" s="13" t="s">
        <v>3516</v>
      </c>
      <c r="J1905" s="13" t="s">
        <v>1906</v>
      </c>
      <c r="K1905" s="13" t="s">
        <v>3511</v>
      </c>
      <c r="L1905" s="13" t="s">
        <v>3512</v>
      </c>
      <c r="M1905" s="60">
        <v>44743</v>
      </c>
      <c r="N1905" s="18">
        <f>VLOOKUP(A1905,'Master NJ LTC Rating'!$A:$S,19,FALSE)</f>
        <v>5</v>
      </c>
    </row>
    <row r="1906" spans="1:14" x14ac:dyDescent="0.35">
      <c r="A1906" s="13">
        <v>315517</v>
      </c>
      <c r="B1906" s="13" t="s">
        <v>5080</v>
      </c>
      <c r="C1906" s="13" t="s">
        <v>782</v>
      </c>
      <c r="D1906" s="13" t="s">
        <v>337</v>
      </c>
      <c r="E1906" s="13" t="s">
        <v>21</v>
      </c>
      <c r="F1906" s="58">
        <v>8057</v>
      </c>
      <c r="G1906" s="13" t="s">
        <v>4737</v>
      </c>
      <c r="H1906" s="13" t="s">
        <v>1899</v>
      </c>
      <c r="I1906" s="13" t="s">
        <v>2005</v>
      </c>
      <c r="J1906" s="13" t="s">
        <v>1906</v>
      </c>
      <c r="K1906" s="13" t="s">
        <v>3511</v>
      </c>
      <c r="L1906" s="13" t="s">
        <v>3512</v>
      </c>
      <c r="M1906" s="60">
        <v>44743</v>
      </c>
      <c r="N1906" s="18">
        <f>VLOOKUP(A1906,'Master NJ LTC Rating'!$A:$S,19,FALSE)</f>
        <v>5</v>
      </c>
    </row>
    <row r="1907" spans="1:14" x14ac:dyDescent="0.35">
      <c r="A1907" s="13">
        <v>315517</v>
      </c>
      <c r="B1907" s="13" t="s">
        <v>5080</v>
      </c>
      <c r="C1907" s="13" t="s">
        <v>782</v>
      </c>
      <c r="D1907" s="13" t="s">
        <v>337</v>
      </c>
      <c r="E1907" s="13" t="s">
        <v>21</v>
      </c>
      <c r="F1907" s="58">
        <v>8057</v>
      </c>
      <c r="G1907" s="13" t="s">
        <v>4737</v>
      </c>
      <c r="H1907" s="13" t="s">
        <v>1899</v>
      </c>
      <c r="I1907" s="13" t="s">
        <v>2007</v>
      </c>
      <c r="J1907" s="13" t="s">
        <v>1906</v>
      </c>
      <c r="K1907" s="13" t="s">
        <v>3511</v>
      </c>
      <c r="L1907" s="13" t="s">
        <v>3512</v>
      </c>
      <c r="M1907" s="60">
        <v>44743</v>
      </c>
      <c r="N1907" s="18">
        <f>VLOOKUP(A1907,'Master NJ LTC Rating'!$A:$S,19,FALSE)</f>
        <v>5</v>
      </c>
    </row>
    <row r="1908" spans="1:14" x14ac:dyDescent="0.35">
      <c r="A1908" s="13">
        <v>315517</v>
      </c>
      <c r="B1908" s="13" t="s">
        <v>5080</v>
      </c>
      <c r="C1908" s="13" t="s">
        <v>782</v>
      </c>
      <c r="D1908" s="13" t="s">
        <v>337</v>
      </c>
      <c r="E1908" s="13" t="s">
        <v>21</v>
      </c>
      <c r="F1908" s="58">
        <v>8057</v>
      </c>
      <c r="G1908" s="13" t="s">
        <v>4737</v>
      </c>
      <c r="H1908" s="13" t="s">
        <v>1899</v>
      </c>
      <c r="I1908" s="13" t="s">
        <v>3517</v>
      </c>
      <c r="J1908" s="13" t="s">
        <v>1906</v>
      </c>
      <c r="K1908" s="13" t="s">
        <v>3511</v>
      </c>
      <c r="L1908" s="13" t="s">
        <v>3512</v>
      </c>
      <c r="M1908" s="60">
        <v>44743</v>
      </c>
      <c r="N1908" s="18">
        <f>VLOOKUP(A1908,'Master NJ LTC Rating'!$A:$S,19,FALSE)</f>
        <v>5</v>
      </c>
    </row>
    <row r="1909" spans="1:14" x14ac:dyDescent="0.35">
      <c r="A1909" s="13">
        <v>315517</v>
      </c>
      <c r="B1909" s="13" t="s">
        <v>5080</v>
      </c>
      <c r="C1909" s="13" t="s">
        <v>782</v>
      </c>
      <c r="D1909" s="13" t="s">
        <v>337</v>
      </c>
      <c r="E1909" s="13" t="s">
        <v>21</v>
      </c>
      <c r="F1909" s="58">
        <v>8057</v>
      </c>
      <c r="G1909" s="13" t="s">
        <v>4737</v>
      </c>
      <c r="H1909" s="13" t="s">
        <v>1899</v>
      </c>
      <c r="I1909" s="13" t="s">
        <v>2009</v>
      </c>
      <c r="J1909" s="13" t="s">
        <v>1906</v>
      </c>
      <c r="K1909" s="13" t="s">
        <v>3511</v>
      </c>
      <c r="L1909" s="13" t="s">
        <v>3512</v>
      </c>
      <c r="M1909" s="60">
        <v>44743</v>
      </c>
      <c r="N1909" s="18">
        <f>VLOOKUP(A1909,'Master NJ LTC Rating'!$A:$S,19,FALSE)</f>
        <v>5</v>
      </c>
    </row>
    <row r="1910" spans="1:14" x14ac:dyDescent="0.35">
      <c r="A1910" s="13">
        <v>315517</v>
      </c>
      <c r="B1910" s="13" t="s">
        <v>5080</v>
      </c>
      <c r="C1910" s="13" t="s">
        <v>782</v>
      </c>
      <c r="D1910" s="13" t="s">
        <v>337</v>
      </c>
      <c r="E1910" s="13" t="s">
        <v>21</v>
      </c>
      <c r="F1910" s="58">
        <v>8057</v>
      </c>
      <c r="G1910" s="13" t="s">
        <v>4737</v>
      </c>
      <c r="H1910" s="13" t="s">
        <v>1899</v>
      </c>
      <c r="I1910" s="13" t="s">
        <v>2012</v>
      </c>
      <c r="J1910" s="13" t="s">
        <v>1906</v>
      </c>
      <c r="K1910" s="13" t="s">
        <v>3511</v>
      </c>
      <c r="L1910" s="13" t="s">
        <v>3512</v>
      </c>
      <c r="M1910" s="60">
        <v>44743</v>
      </c>
      <c r="N1910" s="18">
        <f>VLOOKUP(A1910,'Master NJ LTC Rating'!$A:$S,19,FALSE)</f>
        <v>5</v>
      </c>
    </row>
    <row r="1911" spans="1:14" x14ac:dyDescent="0.35">
      <c r="A1911" s="13">
        <v>315522</v>
      </c>
      <c r="B1911" s="13" t="s">
        <v>5079</v>
      </c>
      <c r="C1911" s="13" t="s">
        <v>365</v>
      </c>
      <c r="D1911" s="13" t="s">
        <v>366</v>
      </c>
      <c r="E1911" s="13" t="s">
        <v>21</v>
      </c>
      <c r="F1911" s="58">
        <v>8854</v>
      </c>
      <c r="G1911" s="13" t="s">
        <v>2279</v>
      </c>
      <c r="L1911" s="13" t="s">
        <v>3544</v>
      </c>
      <c r="M1911" s="60">
        <v>44743</v>
      </c>
      <c r="N1911" s="18">
        <f>VLOOKUP(A1911,'Master NJ LTC Rating'!$A:$S,19,FALSE)</f>
        <v>2</v>
      </c>
    </row>
    <row r="1912" spans="1:14" x14ac:dyDescent="0.35">
      <c r="A1912" s="13">
        <v>315124</v>
      </c>
      <c r="B1912" s="13" t="s">
        <v>424</v>
      </c>
      <c r="C1912" s="13" t="s">
        <v>425</v>
      </c>
      <c r="D1912" s="13" t="s">
        <v>290</v>
      </c>
      <c r="E1912" s="13" t="s">
        <v>21</v>
      </c>
      <c r="F1912" s="58">
        <v>8618</v>
      </c>
      <c r="G1912" s="13" t="s">
        <v>1898</v>
      </c>
      <c r="H1912" s="13" t="s">
        <v>1899</v>
      </c>
      <c r="I1912" s="13" t="s">
        <v>2058</v>
      </c>
      <c r="J1912" s="13" t="s">
        <v>1912</v>
      </c>
      <c r="K1912" s="13" t="s">
        <v>2059</v>
      </c>
      <c r="L1912" s="13" t="s">
        <v>2288</v>
      </c>
      <c r="M1912" s="60">
        <v>44743</v>
      </c>
      <c r="N1912" s="18">
        <f>VLOOKUP(A1912,'Master NJ LTC Rating'!$A:$S,19,FALSE)</f>
        <v>4</v>
      </c>
    </row>
    <row r="1913" spans="1:14" x14ac:dyDescent="0.35">
      <c r="A1913" s="13">
        <v>315124</v>
      </c>
      <c r="B1913" s="13" t="s">
        <v>424</v>
      </c>
      <c r="C1913" s="13" t="s">
        <v>425</v>
      </c>
      <c r="D1913" s="13" t="s">
        <v>290</v>
      </c>
      <c r="E1913" s="13" t="s">
        <v>21</v>
      </c>
      <c r="F1913" s="58">
        <v>8618</v>
      </c>
      <c r="G1913" s="13" t="s">
        <v>1917</v>
      </c>
      <c r="H1913" s="13" t="s">
        <v>1911</v>
      </c>
      <c r="I1913" s="13" t="s">
        <v>2119</v>
      </c>
      <c r="J1913" s="13" t="s">
        <v>1906</v>
      </c>
      <c r="K1913" s="13" t="s">
        <v>2289</v>
      </c>
      <c r="L1913" s="13" t="s">
        <v>2288</v>
      </c>
      <c r="M1913" s="60">
        <v>44743</v>
      </c>
      <c r="N1913" s="18">
        <f>VLOOKUP(A1913,'Master NJ LTC Rating'!$A:$S,19,FALSE)</f>
        <v>4</v>
      </c>
    </row>
    <row r="1914" spans="1:14" x14ac:dyDescent="0.35">
      <c r="A1914" s="13">
        <v>315124</v>
      </c>
      <c r="B1914" s="13" t="s">
        <v>424</v>
      </c>
      <c r="C1914" s="13" t="s">
        <v>425</v>
      </c>
      <c r="D1914" s="13" t="s">
        <v>290</v>
      </c>
      <c r="E1914" s="13" t="s">
        <v>21</v>
      </c>
      <c r="F1914" s="58">
        <v>8618</v>
      </c>
      <c r="G1914" s="13" t="s">
        <v>1917</v>
      </c>
      <c r="H1914" s="13" t="s">
        <v>1899</v>
      </c>
      <c r="I1914" s="13" t="s">
        <v>2061</v>
      </c>
      <c r="J1914" s="13" t="s">
        <v>1906</v>
      </c>
      <c r="K1914" s="13" t="s">
        <v>2289</v>
      </c>
      <c r="L1914" s="13" t="s">
        <v>2288</v>
      </c>
      <c r="M1914" s="60">
        <v>44743</v>
      </c>
      <c r="N1914" s="18">
        <f>VLOOKUP(A1914,'Master NJ LTC Rating'!$A:$S,19,FALSE)</f>
        <v>4</v>
      </c>
    </row>
    <row r="1915" spans="1:14" x14ac:dyDescent="0.35">
      <c r="A1915" s="13">
        <v>315417</v>
      </c>
      <c r="B1915" s="13" t="s">
        <v>914</v>
      </c>
      <c r="C1915" s="13" t="s">
        <v>915</v>
      </c>
      <c r="D1915" s="13" t="s">
        <v>444</v>
      </c>
      <c r="E1915" s="13" t="s">
        <v>21</v>
      </c>
      <c r="F1915" s="58">
        <v>8857</v>
      </c>
      <c r="G1915" s="13" t="s">
        <v>4734</v>
      </c>
      <c r="H1915" s="13" t="s">
        <v>1899</v>
      </c>
      <c r="I1915" s="13" t="s">
        <v>3185</v>
      </c>
      <c r="J1915" s="13" t="s">
        <v>1906</v>
      </c>
      <c r="K1915" s="13" t="s">
        <v>3186</v>
      </c>
      <c r="L1915" s="13" t="s">
        <v>3187</v>
      </c>
      <c r="M1915" s="60">
        <v>44743</v>
      </c>
      <c r="N1915" s="18">
        <f>VLOOKUP(A1915,'Master NJ LTC Rating'!$A:$S,19,FALSE)</f>
        <v>5</v>
      </c>
    </row>
    <row r="1916" spans="1:14" x14ac:dyDescent="0.35">
      <c r="A1916" s="13">
        <v>315417</v>
      </c>
      <c r="B1916" s="13" t="s">
        <v>914</v>
      </c>
      <c r="C1916" s="13" t="s">
        <v>915</v>
      </c>
      <c r="D1916" s="13" t="s">
        <v>444</v>
      </c>
      <c r="E1916" s="13" t="s">
        <v>21</v>
      </c>
      <c r="F1916" s="58">
        <v>8857</v>
      </c>
      <c r="G1916" s="13" t="s">
        <v>4734</v>
      </c>
      <c r="H1916" s="13" t="s">
        <v>1899</v>
      </c>
      <c r="I1916" s="13" t="s">
        <v>3188</v>
      </c>
      <c r="J1916" s="13" t="s">
        <v>1906</v>
      </c>
      <c r="K1916" s="13" t="s">
        <v>3189</v>
      </c>
      <c r="L1916" s="13" t="s">
        <v>3187</v>
      </c>
      <c r="M1916" s="60">
        <v>44743</v>
      </c>
      <c r="N1916" s="18">
        <f>VLOOKUP(A1916,'Master NJ LTC Rating'!$A:$S,19,FALSE)</f>
        <v>5</v>
      </c>
    </row>
    <row r="1917" spans="1:14" x14ac:dyDescent="0.35">
      <c r="A1917" s="13">
        <v>315103</v>
      </c>
      <c r="B1917" s="13" t="s">
        <v>1004</v>
      </c>
      <c r="C1917" s="13" t="s">
        <v>1005</v>
      </c>
      <c r="D1917" s="13" t="s">
        <v>35</v>
      </c>
      <c r="E1917" s="13" t="s">
        <v>21</v>
      </c>
      <c r="F1917" s="58">
        <v>7470</v>
      </c>
      <c r="G1917" s="13" t="s">
        <v>4730</v>
      </c>
      <c r="H1917" s="13" t="s">
        <v>1899</v>
      </c>
      <c r="I1917" s="13" t="s">
        <v>2215</v>
      </c>
      <c r="J1917" s="13" t="s">
        <v>1912</v>
      </c>
      <c r="K1917" s="13" t="s">
        <v>2216</v>
      </c>
      <c r="L1917" s="13" t="s">
        <v>2217</v>
      </c>
      <c r="M1917" s="60">
        <v>44743</v>
      </c>
      <c r="N1917" s="18">
        <f>VLOOKUP(A1917,'Master NJ LTC Rating'!$A:$S,19,FALSE)</f>
        <v>5</v>
      </c>
    </row>
    <row r="1918" spans="1:14" x14ac:dyDescent="0.35">
      <c r="A1918" s="13">
        <v>315355</v>
      </c>
      <c r="B1918" s="13" t="s">
        <v>884</v>
      </c>
      <c r="C1918" s="13" t="s">
        <v>885</v>
      </c>
      <c r="D1918" s="13" t="s">
        <v>810</v>
      </c>
      <c r="E1918" s="13" t="s">
        <v>21</v>
      </c>
      <c r="F1918" s="58">
        <v>7801</v>
      </c>
      <c r="G1918" s="13" t="s">
        <v>1898</v>
      </c>
      <c r="H1918" s="13" t="s">
        <v>1899</v>
      </c>
      <c r="I1918" s="13" t="s">
        <v>2215</v>
      </c>
      <c r="J1918" s="59">
        <v>1</v>
      </c>
      <c r="K1918" s="13" t="s">
        <v>2120</v>
      </c>
      <c r="L1918" s="13" t="s">
        <v>3012</v>
      </c>
      <c r="M1918" s="60">
        <v>44743</v>
      </c>
      <c r="N1918" s="18">
        <f>VLOOKUP(A1918,'Master NJ LTC Rating'!$A:$S,19,FALSE)</f>
        <v>5</v>
      </c>
    </row>
    <row r="1919" spans="1:14" x14ac:dyDescent="0.35">
      <c r="A1919" s="13">
        <v>315355</v>
      </c>
      <c r="B1919" s="13" t="s">
        <v>884</v>
      </c>
      <c r="C1919" s="13" t="s">
        <v>885</v>
      </c>
      <c r="D1919" s="13" t="s">
        <v>810</v>
      </c>
      <c r="E1919" s="13" t="s">
        <v>21</v>
      </c>
      <c r="F1919" s="58">
        <v>7801</v>
      </c>
      <c r="G1919" s="13" t="s">
        <v>1908</v>
      </c>
      <c r="H1919" s="13" t="s">
        <v>1899</v>
      </c>
      <c r="I1919" s="13" t="s">
        <v>3013</v>
      </c>
      <c r="J1919" s="13" t="s">
        <v>1906</v>
      </c>
      <c r="K1919" s="13" t="s">
        <v>3014</v>
      </c>
      <c r="L1919" s="13" t="s">
        <v>3012</v>
      </c>
      <c r="M1919" s="60">
        <v>44743</v>
      </c>
      <c r="N1919" s="18">
        <f>VLOOKUP(A1919,'Master NJ LTC Rating'!$A:$S,19,FALSE)</f>
        <v>5</v>
      </c>
    </row>
    <row r="1920" spans="1:14" x14ac:dyDescent="0.35">
      <c r="A1920" s="13">
        <v>315355</v>
      </c>
      <c r="B1920" s="13" t="s">
        <v>884</v>
      </c>
      <c r="C1920" s="13" t="s">
        <v>885</v>
      </c>
      <c r="D1920" s="13" t="s">
        <v>810</v>
      </c>
      <c r="E1920" s="13" t="s">
        <v>21</v>
      </c>
      <c r="F1920" s="58">
        <v>7801</v>
      </c>
      <c r="G1920" s="13" t="s">
        <v>1908</v>
      </c>
      <c r="H1920" s="13" t="s">
        <v>1899</v>
      </c>
      <c r="I1920" s="13" t="s">
        <v>3015</v>
      </c>
      <c r="J1920" s="13" t="s">
        <v>1906</v>
      </c>
      <c r="K1920" s="13" t="s">
        <v>3014</v>
      </c>
      <c r="L1920" s="13" t="s">
        <v>3012</v>
      </c>
      <c r="M1920" s="60">
        <v>44743</v>
      </c>
      <c r="N1920" s="18">
        <f>VLOOKUP(A1920,'Master NJ LTC Rating'!$A:$S,19,FALSE)</f>
        <v>5</v>
      </c>
    </row>
    <row r="1921" spans="1:14" x14ac:dyDescent="0.35">
      <c r="A1921" s="13">
        <v>315367</v>
      </c>
      <c r="B1921" s="13" t="s">
        <v>1061</v>
      </c>
      <c r="C1921" s="13" t="s">
        <v>1062</v>
      </c>
      <c r="D1921" s="13" t="s">
        <v>40</v>
      </c>
      <c r="E1921" s="13" t="s">
        <v>21</v>
      </c>
      <c r="F1921" s="58">
        <v>8873</v>
      </c>
      <c r="G1921" s="13" t="s">
        <v>4727</v>
      </c>
      <c r="H1921" s="13" t="s">
        <v>1899</v>
      </c>
      <c r="I1921" s="13" t="s">
        <v>2215</v>
      </c>
      <c r="J1921" s="13" t="s">
        <v>1912</v>
      </c>
      <c r="K1921" s="13" t="s">
        <v>3014</v>
      </c>
      <c r="L1921" s="13" t="s">
        <v>3054</v>
      </c>
      <c r="M1921" s="60">
        <v>44743</v>
      </c>
      <c r="N1921" s="18">
        <f>VLOOKUP(A1921,'Master NJ LTC Rating'!$A:$S,19,FALSE)</f>
        <v>3</v>
      </c>
    </row>
    <row r="1922" spans="1:14" x14ac:dyDescent="0.35">
      <c r="A1922" s="13">
        <v>315367</v>
      </c>
      <c r="B1922" s="13" t="s">
        <v>1061</v>
      </c>
      <c r="C1922" s="13" t="s">
        <v>1062</v>
      </c>
      <c r="D1922" s="13" t="s">
        <v>40</v>
      </c>
      <c r="E1922" s="13" t="s">
        <v>21</v>
      </c>
      <c r="F1922" s="58">
        <v>8873</v>
      </c>
      <c r="G1922" s="13" t="s">
        <v>1908</v>
      </c>
      <c r="H1922" s="13" t="s">
        <v>1899</v>
      </c>
      <c r="I1922" s="13" t="s">
        <v>3055</v>
      </c>
      <c r="J1922" s="13" t="s">
        <v>1906</v>
      </c>
      <c r="K1922" s="13" t="s">
        <v>3014</v>
      </c>
      <c r="L1922" s="13" t="s">
        <v>3054</v>
      </c>
      <c r="M1922" s="60">
        <v>44743</v>
      </c>
      <c r="N1922" s="18">
        <f>VLOOKUP(A1922,'Master NJ LTC Rating'!$A:$S,19,FALSE)</f>
        <v>3</v>
      </c>
    </row>
    <row r="1923" spans="1:14" x14ac:dyDescent="0.35">
      <c r="A1923" s="13">
        <v>315140</v>
      </c>
      <c r="B1923" s="13" t="s">
        <v>538</v>
      </c>
      <c r="C1923" s="13" t="s">
        <v>539</v>
      </c>
      <c r="D1923" s="13" t="s">
        <v>540</v>
      </c>
      <c r="E1923" s="13" t="s">
        <v>21</v>
      </c>
      <c r="F1923" s="58">
        <v>8869</v>
      </c>
      <c r="G1923" s="13" t="s">
        <v>1898</v>
      </c>
      <c r="H1923" s="13" t="s">
        <v>1911</v>
      </c>
      <c r="I1923" s="13" t="s">
        <v>2179</v>
      </c>
      <c r="J1923" s="59">
        <v>1</v>
      </c>
      <c r="K1923" s="13" t="s">
        <v>2335</v>
      </c>
      <c r="L1923" s="13" t="s">
        <v>2336</v>
      </c>
      <c r="M1923" s="60">
        <v>44743</v>
      </c>
      <c r="N1923" s="18">
        <f>VLOOKUP(A1923,'Master NJ LTC Rating'!$A:$S,19,FALSE)</f>
        <v>1</v>
      </c>
    </row>
    <row r="1924" spans="1:14" x14ac:dyDescent="0.35">
      <c r="A1924" s="13">
        <v>315140</v>
      </c>
      <c r="B1924" s="13" t="s">
        <v>538</v>
      </c>
      <c r="C1924" s="13" t="s">
        <v>539</v>
      </c>
      <c r="D1924" s="13" t="s">
        <v>540</v>
      </c>
      <c r="E1924" s="13" t="s">
        <v>21</v>
      </c>
      <c r="F1924" s="58">
        <v>8869</v>
      </c>
      <c r="G1924" s="13" t="s">
        <v>1913</v>
      </c>
      <c r="H1924" s="13" t="s">
        <v>1899</v>
      </c>
      <c r="I1924" s="13" t="s">
        <v>2183</v>
      </c>
      <c r="J1924" s="59">
        <v>0.09</v>
      </c>
      <c r="K1924" s="13" t="s">
        <v>2180</v>
      </c>
      <c r="L1924" s="13" t="s">
        <v>2336</v>
      </c>
      <c r="M1924" s="60">
        <v>44743</v>
      </c>
      <c r="N1924" s="18">
        <f>VLOOKUP(A1924,'Master NJ LTC Rating'!$A:$S,19,FALSE)</f>
        <v>1</v>
      </c>
    </row>
    <row r="1925" spans="1:14" x14ac:dyDescent="0.35">
      <c r="A1925" s="13">
        <v>315140</v>
      </c>
      <c r="B1925" s="13" t="s">
        <v>538</v>
      </c>
      <c r="C1925" s="13" t="s">
        <v>539</v>
      </c>
      <c r="D1925" s="13" t="s">
        <v>540</v>
      </c>
      <c r="E1925" s="13" t="s">
        <v>21</v>
      </c>
      <c r="F1925" s="58">
        <v>8869</v>
      </c>
      <c r="G1925" s="13" t="s">
        <v>5168</v>
      </c>
      <c r="H1925" s="13" t="s">
        <v>1899</v>
      </c>
      <c r="I1925" s="13" t="s">
        <v>2182</v>
      </c>
      <c r="J1925" s="59">
        <v>0.09</v>
      </c>
      <c r="K1925" s="13" t="s">
        <v>2180</v>
      </c>
      <c r="L1925" s="13" t="s">
        <v>2336</v>
      </c>
      <c r="M1925" s="60">
        <v>44743</v>
      </c>
      <c r="N1925" s="18">
        <f>VLOOKUP(A1925,'Master NJ LTC Rating'!$A:$S,19,FALSE)</f>
        <v>1</v>
      </c>
    </row>
    <row r="1926" spans="1:14" x14ac:dyDescent="0.35">
      <c r="A1926" s="13">
        <v>315140</v>
      </c>
      <c r="B1926" s="13" t="s">
        <v>538</v>
      </c>
      <c r="C1926" s="13" t="s">
        <v>539</v>
      </c>
      <c r="D1926" s="13" t="s">
        <v>540</v>
      </c>
      <c r="E1926" s="13" t="s">
        <v>21</v>
      </c>
      <c r="F1926" s="58">
        <v>8869</v>
      </c>
      <c r="G1926" s="13" t="s">
        <v>5168</v>
      </c>
      <c r="H1926" s="13" t="s">
        <v>1899</v>
      </c>
      <c r="I1926" s="13" t="s">
        <v>2184</v>
      </c>
      <c r="J1926" s="59">
        <v>0.28999999999999998</v>
      </c>
      <c r="K1926" s="13" t="s">
        <v>2185</v>
      </c>
      <c r="L1926" s="13" t="s">
        <v>2336</v>
      </c>
      <c r="M1926" s="60">
        <v>44743</v>
      </c>
      <c r="N1926" s="18">
        <f>VLOOKUP(A1926,'Master NJ LTC Rating'!$A:$S,19,FALSE)</f>
        <v>1</v>
      </c>
    </row>
    <row r="1927" spans="1:14" x14ac:dyDescent="0.35">
      <c r="A1927" s="13">
        <v>315140</v>
      </c>
      <c r="B1927" s="13" t="s">
        <v>538</v>
      </c>
      <c r="C1927" s="13" t="s">
        <v>539</v>
      </c>
      <c r="D1927" s="13" t="s">
        <v>540</v>
      </c>
      <c r="E1927" s="13" t="s">
        <v>21</v>
      </c>
      <c r="F1927" s="58">
        <v>8869</v>
      </c>
      <c r="G1927" s="13" t="s">
        <v>1908</v>
      </c>
      <c r="H1927" s="13" t="s">
        <v>1899</v>
      </c>
      <c r="I1927" s="13" t="s">
        <v>2337</v>
      </c>
      <c r="J1927" s="13" t="s">
        <v>1906</v>
      </c>
      <c r="K1927" s="13" t="s">
        <v>2338</v>
      </c>
      <c r="L1927" s="13" t="s">
        <v>2336</v>
      </c>
      <c r="M1927" s="60">
        <v>44743</v>
      </c>
      <c r="N1927" s="18">
        <f>VLOOKUP(A1927,'Master NJ LTC Rating'!$A:$S,19,FALSE)</f>
        <v>1</v>
      </c>
    </row>
    <row r="1928" spans="1:14" x14ac:dyDescent="0.35">
      <c r="A1928" s="13">
        <v>315140</v>
      </c>
      <c r="B1928" s="13" t="s">
        <v>538</v>
      </c>
      <c r="C1928" s="13" t="s">
        <v>539</v>
      </c>
      <c r="D1928" s="13" t="s">
        <v>540</v>
      </c>
      <c r="E1928" s="13" t="s">
        <v>21</v>
      </c>
      <c r="F1928" s="58">
        <v>8869</v>
      </c>
      <c r="G1928" s="13" t="s">
        <v>1908</v>
      </c>
      <c r="H1928" s="13" t="s">
        <v>1899</v>
      </c>
      <c r="I1928" s="13" t="s">
        <v>2339</v>
      </c>
      <c r="J1928" s="13" t="s">
        <v>1906</v>
      </c>
      <c r="K1928" s="13" t="s">
        <v>2340</v>
      </c>
      <c r="L1928" s="13" t="s">
        <v>2336</v>
      </c>
      <c r="M1928" s="60">
        <v>44743</v>
      </c>
      <c r="N1928" s="18">
        <f>VLOOKUP(A1928,'Master NJ LTC Rating'!$A:$S,19,FALSE)</f>
        <v>1</v>
      </c>
    </row>
    <row r="1929" spans="1:14" x14ac:dyDescent="0.35">
      <c r="A1929" s="13">
        <v>315158</v>
      </c>
      <c r="B1929" s="13" t="s">
        <v>482</v>
      </c>
      <c r="C1929" s="13" t="s">
        <v>483</v>
      </c>
      <c r="D1929" s="13" t="s">
        <v>484</v>
      </c>
      <c r="E1929" s="13" t="s">
        <v>21</v>
      </c>
      <c r="F1929" s="58">
        <v>7450</v>
      </c>
      <c r="G1929" s="13" t="s">
        <v>1898</v>
      </c>
      <c r="H1929" s="13" t="s">
        <v>1911</v>
      </c>
      <c r="I1929" s="13" t="s">
        <v>1988</v>
      </c>
      <c r="J1929" s="13" t="s">
        <v>1912</v>
      </c>
      <c r="K1929" s="13" t="s">
        <v>1983</v>
      </c>
      <c r="L1929" s="13" t="s">
        <v>2367</v>
      </c>
      <c r="M1929" s="60">
        <v>44743</v>
      </c>
      <c r="N1929" s="18">
        <f>VLOOKUP(A1929,'Master NJ LTC Rating'!$A:$S,19,FALSE)</f>
        <v>1</v>
      </c>
    </row>
    <row r="1930" spans="1:14" x14ac:dyDescent="0.35">
      <c r="A1930" s="13">
        <v>315158</v>
      </c>
      <c r="B1930" s="13" t="s">
        <v>482</v>
      </c>
      <c r="C1930" s="13" t="s">
        <v>483</v>
      </c>
      <c r="D1930" s="13" t="s">
        <v>484</v>
      </c>
      <c r="E1930" s="13" t="s">
        <v>21</v>
      </c>
      <c r="F1930" s="58">
        <v>7450</v>
      </c>
      <c r="G1930" s="13" t="s">
        <v>1913</v>
      </c>
      <c r="H1930" s="13" t="s">
        <v>1911</v>
      </c>
      <c r="I1930" s="13" t="s">
        <v>1982</v>
      </c>
      <c r="J1930" s="13" t="s">
        <v>1912</v>
      </c>
      <c r="K1930" s="13" t="s">
        <v>1983</v>
      </c>
      <c r="L1930" s="13" t="s">
        <v>2367</v>
      </c>
      <c r="M1930" s="60">
        <v>44743</v>
      </c>
      <c r="N1930" s="18">
        <f>VLOOKUP(A1930,'Master NJ LTC Rating'!$A:$S,19,FALSE)</f>
        <v>1</v>
      </c>
    </row>
    <row r="1931" spans="1:14" x14ac:dyDescent="0.35">
      <c r="A1931" s="13">
        <v>315158</v>
      </c>
      <c r="B1931" s="13" t="s">
        <v>482</v>
      </c>
      <c r="C1931" s="13" t="s">
        <v>483</v>
      </c>
      <c r="D1931" s="13" t="s">
        <v>484</v>
      </c>
      <c r="E1931" s="13" t="s">
        <v>21</v>
      </c>
      <c r="F1931" s="58">
        <v>7450</v>
      </c>
      <c r="G1931" s="13" t="s">
        <v>1913</v>
      </c>
      <c r="H1931" s="13" t="s">
        <v>1911</v>
      </c>
      <c r="I1931" s="13" t="s">
        <v>1985</v>
      </c>
      <c r="J1931" s="13" t="s">
        <v>1912</v>
      </c>
      <c r="K1931" s="13" t="s">
        <v>1983</v>
      </c>
      <c r="L1931" s="13" t="s">
        <v>2367</v>
      </c>
      <c r="M1931" s="60">
        <v>44743</v>
      </c>
      <c r="N1931" s="18">
        <f>VLOOKUP(A1931,'Master NJ LTC Rating'!$A:$S,19,FALSE)</f>
        <v>1</v>
      </c>
    </row>
    <row r="1932" spans="1:14" x14ac:dyDescent="0.35">
      <c r="A1932" s="13">
        <v>315158</v>
      </c>
      <c r="B1932" s="13" t="s">
        <v>482</v>
      </c>
      <c r="C1932" s="13" t="s">
        <v>483</v>
      </c>
      <c r="D1932" s="13" t="s">
        <v>484</v>
      </c>
      <c r="E1932" s="13" t="s">
        <v>21</v>
      </c>
      <c r="F1932" s="58">
        <v>7450</v>
      </c>
      <c r="G1932" s="13" t="s">
        <v>1913</v>
      </c>
      <c r="H1932" s="13" t="s">
        <v>1911</v>
      </c>
      <c r="I1932" s="13" t="s">
        <v>1986</v>
      </c>
      <c r="J1932" s="13" t="s">
        <v>1912</v>
      </c>
      <c r="K1932" s="13" t="s">
        <v>1983</v>
      </c>
      <c r="L1932" s="13" t="s">
        <v>2367</v>
      </c>
      <c r="M1932" s="60">
        <v>44743</v>
      </c>
      <c r="N1932" s="18">
        <f>VLOOKUP(A1932,'Master NJ LTC Rating'!$A:$S,19,FALSE)</f>
        <v>1</v>
      </c>
    </row>
    <row r="1933" spans="1:14" x14ac:dyDescent="0.35">
      <c r="A1933" s="13">
        <v>315158</v>
      </c>
      <c r="B1933" s="13" t="s">
        <v>482</v>
      </c>
      <c r="C1933" s="13" t="s">
        <v>483</v>
      </c>
      <c r="D1933" s="13" t="s">
        <v>484</v>
      </c>
      <c r="E1933" s="13" t="s">
        <v>21</v>
      </c>
      <c r="F1933" s="58">
        <v>7450</v>
      </c>
      <c r="G1933" s="13" t="s">
        <v>1913</v>
      </c>
      <c r="H1933" s="13" t="s">
        <v>1911</v>
      </c>
      <c r="I1933" s="13" t="s">
        <v>1995</v>
      </c>
      <c r="J1933" s="13" t="s">
        <v>1912</v>
      </c>
      <c r="K1933" s="13" t="s">
        <v>1996</v>
      </c>
      <c r="L1933" s="13" t="s">
        <v>2367</v>
      </c>
      <c r="M1933" s="60">
        <v>44743</v>
      </c>
      <c r="N1933" s="18">
        <f>VLOOKUP(A1933,'Master NJ LTC Rating'!$A:$S,19,FALSE)</f>
        <v>1</v>
      </c>
    </row>
    <row r="1934" spans="1:14" x14ac:dyDescent="0.35">
      <c r="A1934" s="13">
        <v>315158</v>
      </c>
      <c r="B1934" s="13" t="s">
        <v>482</v>
      </c>
      <c r="C1934" s="13" t="s">
        <v>483</v>
      </c>
      <c r="D1934" s="13" t="s">
        <v>484</v>
      </c>
      <c r="E1934" s="13" t="s">
        <v>21</v>
      </c>
      <c r="F1934" s="58">
        <v>7450</v>
      </c>
      <c r="G1934" s="13" t="s">
        <v>1913</v>
      </c>
      <c r="H1934" s="13" t="s">
        <v>1911</v>
      </c>
      <c r="I1934" s="13" t="s">
        <v>1987</v>
      </c>
      <c r="J1934" s="13" t="s">
        <v>1912</v>
      </c>
      <c r="K1934" s="13" t="s">
        <v>1983</v>
      </c>
      <c r="L1934" s="13" t="s">
        <v>2367</v>
      </c>
      <c r="M1934" s="60">
        <v>44743</v>
      </c>
      <c r="N1934" s="18">
        <f>VLOOKUP(A1934,'Master NJ LTC Rating'!$A:$S,19,FALSE)</f>
        <v>1</v>
      </c>
    </row>
    <row r="1935" spans="1:14" x14ac:dyDescent="0.35">
      <c r="A1935" s="13">
        <v>315158</v>
      </c>
      <c r="B1935" s="13" t="s">
        <v>482</v>
      </c>
      <c r="C1935" s="13" t="s">
        <v>483</v>
      </c>
      <c r="D1935" s="13" t="s">
        <v>484</v>
      </c>
      <c r="E1935" s="13" t="s">
        <v>21</v>
      </c>
      <c r="F1935" s="58">
        <v>7450</v>
      </c>
      <c r="G1935" s="13" t="s">
        <v>1913</v>
      </c>
      <c r="H1935" s="13" t="s">
        <v>1911</v>
      </c>
      <c r="I1935" s="13" t="s">
        <v>1997</v>
      </c>
      <c r="J1935" s="13" t="s">
        <v>1912</v>
      </c>
      <c r="K1935" s="13" t="s">
        <v>1996</v>
      </c>
      <c r="L1935" s="13" t="s">
        <v>2367</v>
      </c>
      <c r="M1935" s="60">
        <v>44743</v>
      </c>
      <c r="N1935" s="18">
        <f>VLOOKUP(A1935,'Master NJ LTC Rating'!$A:$S,19,FALSE)</f>
        <v>1</v>
      </c>
    </row>
    <row r="1936" spans="1:14" x14ac:dyDescent="0.35">
      <c r="A1936" s="13">
        <v>315158</v>
      </c>
      <c r="B1936" s="13" t="s">
        <v>482</v>
      </c>
      <c r="C1936" s="13" t="s">
        <v>483</v>
      </c>
      <c r="D1936" s="13" t="s">
        <v>484</v>
      </c>
      <c r="E1936" s="13" t="s">
        <v>21</v>
      </c>
      <c r="F1936" s="58">
        <v>7450</v>
      </c>
      <c r="G1936" s="13" t="s">
        <v>1913</v>
      </c>
      <c r="H1936" s="13" t="s">
        <v>1911</v>
      </c>
      <c r="I1936" s="13" t="s">
        <v>1989</v>
      </c>
      <c r="J1936" s="13" t="s">
        <v>1912</v>
      </c>
      <c r="K1936" s="13" t="s">
        <v>1983</v>
      </c>
      <c r="L1936" s="13" t="s">
        <v>2367</v>
      </c>
      <c r="M1936" s="60">
        <v>44743</v>
      </c>
      <c r="N1936" s="18">
        <f>VLOOKUP(A1936,'Master NJ LTC Rating'!$A:$S,19,FALSE)</f>
        <v>1</v>
      </c>
    </row>
    <row r="1937" spans="1:14" x14ac:dyDescent="0.35">
      <c r="A1937" s="13">
        <v>315158</v>
      </c>
      <c r="B1937" s="13" t="s">
        <v>482</v>
      </c>
      <c r="C1937" s="13" t="s">
        <v>483</v>
      </c>
      <c r="D1937" s="13" t="s">
        <v>484</v>
      </c>
      <c r="E1937" s="13" t="s">
        <v>21</v>
      </c>
      <c r="F1937" s="58">
        <v>7450</v>
      </c>
      <c r="G1937" s="13" t="s">
        <v>1913</v>
      </c>
      <c r="H1937" s="13" t="s">
        <v>1911</v>
      </c>
      <c r="I1937" s="13" t="s">
        <v>1990</v>
      </c>
      <c r="J1937" s="13" t="s">
        <v>1912</v>
      </c>
      <c r="K1937" s="13" t="s">
        <v>1983</v>
      </c>
      <c r="L1937" s="13" t="s">
        <v>2367</v>
      </c>
      <c r="M1937" s="60">
        <v>44743</v>
      </c>
      <c r="N1937" s="18">
        <f>VLOOKUP(A1937,'Master NJ LTC Rating'!$A:$S,19,FALSE)</f>
        <v>1</v>
      </c>
    </row>
    <row r="1938" spans="1:14" x14ac:dyDescent="0.35">
      <c r="A1938" s="13">
        <v>315158</v>
      </c>
      <c r="B1938" s="13" t="s">
        <v>482</v>
      </c>
      <c r="C1938" s="13" t="s">
        <v>483</v>
      </c>
      <c r="D1938" s="13" t="s">
        <v>484</v>
      </c>
      <c r="E1938" s="13" t="s">
        <v>21</v>
      </c>
      <c r="F1938" s="58">
        <v>7450</v>
      </c>
      <c r="G1938" s="13" t="s">
        <v>1913</v>
      </c>
      <c r="H1938" s="13" t="s">
        <v>1911</v>
      </c>
      <c r="I1938" s="13" t="s">
        <v>1998</v>
      </c>
      <c r="J1938" s="13" t="s">
        <v>1912</v>
      </c>
      <c r="K1938" s="13" t="s">
        <v>1994</v>
      </c>
      <c r="L1938" s="13" t="s">
        <v>2367</v>
      </c>
      <c r="M1938" s="60">
        <v>44743</v>
      </c>
      <c r="N1938" s="18">
        <f>VLOOKUP(A1938,'Master NJ LTC Rating'!$A:$S,19,FALSE)</f>
        <v>1</v>
      </c>
    </row>
    <row r="1939" spans="1:14" x14ac:dyDescent="0.35">
      <c r="A1939" s="13">
        <v>315158</v>
      </c>
      <c r="B1939" s="13" t="s">
        <v>482</v>
      </c>
      <c r="C1939" s="13" t="s">
        <v>483</v>
      </c>
      <c r="D1939" s="13" t="s">
        <v>484</v>
      </c>
      <c r="E1939" s="13" t="s">
        <v>21</v>
      </c>
      <c r="F1939" s="58">
        <v>7450</v>
      </c>
      <c r="G1939" s="13" t="s">
        <v>1913</v>
      </c>
      <c r="H1939" s="13" t="s">
        <v>1911</v>
      </c>
      <c r="I1939" s="13" t="s">
        <v>2000</v>
      </c>
      <c r="J1939" s="13" t="s">
        <v>1912</v>
      </c>
      <c r="K1939" s="13" t="s">
        <v>1996</v>
      </c>
      <c r="L1939" s="13" t="s">
        <v>2367</v>
      </c>
      <c r="M1939" s="60">
        <v>44743</v>
      </c>
      <c r="N1939" s="18">
        <f>VLOOKUP(A1939,'Master NJ LTC Rating'!$A:$S,19,FALSE)</f>
        <v>1</v>
      </c>
    </row>
    <row r="1940" spans="1:14" x14ac:dyDescent="0.35">
      <c r="A1940" s="13">
        <v>315158</v>
      </c>
      <c r="B1940" s="13" t="s">
        <v>482</v>
      </c>
      <c r="C1940" s="13" t="s">
        <v>483</v>
      </c>
      <c r="D1940" s="13" t="s">
        <v>484</v>
      </c>
      <c r="E1940" s="13" t="s">
        <v>21</v>
      </c>
      <c r="F1940" s="58">
        <v>7450</v>
      </c>
      <c r="G1940" s="13" t="s">
        <v>1913</v>
      </c>
      <c r="H1940" s="13" t="s">
        <v>1911</v>
      </c>
      <c r="I1940" s="13" t="s">
        <v>5083</v>
      </c>
      <c r="J1940" s="13" t="s">
        <v>1912</v>
      </c>
      <c r="K1940" s="13" t="s">
        <v>2001</v>
      </c>
      <c r="L1940" s="13" t="s">
        <v>2367</v>
      </c>
      <c r="M1940" s="60">
        <v>44743</v>
      </c>
      <c r="N1940" s="18">
        <f>VLOOKUP(A1940,'Master NJ LTC Rating'!$A:$S,19,FALSE)</f>
        <v>1</v>
      </c>
    </row>
    <row r="1941" spans="1:14" x14ac:dyDescent="0.35">
      <c r="A1941" s="13">
        <v>315158</v>
      </c>
      <c r="B1941" s="13" t="s">
        <v>482</v>
      </c>
      <c r="C1941" s="13" t="s">
        <v>483</v>
      </c>
      <c r="D1941" s="13" t="s">
        <v>484</v>
      </c>
      <c r="E1941" s="13" t="s">
        <v>21</v>
      </c>
      <c r="F1941" s="58">
        <v>7450</v>
      </c>
      <c r="G1941" s="13" t="s">
        <v>1913</v>
      </c>
      <c r="H1941" s="13" t="s">
        <v>1911</v>
      </c>
      <c r="I1941" s="13" t="s">
        <v>5084</v>
      </c>
      <c r="J1941" s="13" t="s">
        <v>1912</v>
      </c>
      <c r="K1941" s="13" t="s">
        <v>4685</v>
      </c>
      <c r="L1941" s="13" t="s">
        <v>2367</v>
      </c>
      <c r="M1941" s="60">
        <v>44743</v>
      </c>
      <c r="N1941" s="18">
        <f>VLOOKUP(A1941,'Master NJ LTC Rating'!$A:$S,19,FALSE)</f>
        <v>1</v>
      </c>
    </row>
    <row r="1942" spans="1:14" x14ac:dyDescent="0.35">
      <c r="A1942" s="13">
        <v>315158</v>
      </c>
      <c r="B1942" s="13" t="s">
        <v>482</v>
      </c>
      <c r="C1942" s="13" t="s">
        <v>483</v>
      </c>
      <c r="D1942" s="13" t="s">
        <v>484</v>
      </c>
      <c r="E1942" s="13" t="s">
        <v>21</v>
      </c>
      <c r="F1942" s="58">
        <v>7450</v>
      </c>
      <c r="G1942" s="13" t="s">
        <v>1913</v>
      </c>
      <c r="H1942" s="13" t="s">
        <v>1911</v>
      </c>
      <c r="I1942" s="13" t="s">
        <v>2002</v>
      </c>
      <c r="J1942" s="13" t="s">
        <v>1912</v>
      </c>
      <c r="K1942" s="13" t="s">
        <v>1994</v>
      </c>
      <c r="L1942" s="13" t="s">
        <v>2367</v>
      </c>
      <c r="M1942" s="60">
        <v>44743</v>
      </c>
      <c r="N1942" s="18">
        <f>VLOOKUP(A1942,'Master NJ LTC Rating'!$A:$S,19,FALSE)</f>
        <v>1</v>
      </c>
    </row>
    <row r="1943" spans="1:14" x14ac:dyDescent="0.35">
      <c r="A1943" s="13">
        <v>315158</v>
      </c>
      <c r="B1943" s="13" t="s">
        <v>482</v>
      </c>
      <c r="C1943" s="13" t="s">
        <v>483</v>
      </c>
      <c r="D1943" s="13" t="s">
        <v>484</v>
      </c>
      <c r="E1943" s="13" t="s">
        <v>21</v>
      </c>
      <c r="F1943" s="58">
        <v>7450</v>
      </c>
      <c r="G1943" s="13" t="s">
        <v>4729</v>
      </c>
      <c r="H1943" s="13" t="s">
        <v>1899</v>
      </c>
      <c r="I1943" s="13" t="s">
        <v>2003</v>
      </c>
      <c r="J1943" s="13" t="s">
        <v>1912</v>
      </c>
      <c r="K1943" s="13" t="s">
        <v>1996</v>
      </c>
      <c r="L1943" s="13" t="s">
        <v>2367</v>
      </c>
      <c r="M1943" s="60">
        <v>44743</v>
      </c>
      <c r="N1943" s="18">
        <f>VLOOKUP(A1943,'Master NJ LTC Rating'!$A:$S,19,FALSE)</f>
        <v>1</v>
      </c>
    </row>
    <row r="1944" spans="1:14" x14ac:dyDescent="0.35">
      <c r="A1944" s="13">
        <v>315158</v>
      </c>
      <c r="B1944" s="13" t="s">
        <v>482</v>
      </c>
      <c r="C1944" s="13" t="s">
        <v>483</v>
      </c>
      <c r="D1944" s="13" t="s">
        <v>484</v>
      </c>
      <c r="E1944" s="13" t="s">
        <v>21</v>
      </c>
      <c r="F1944" s="58">
        <v>7450</v>
      </c>
      <c r="G1944" s="13" t="s">
        <v>4729</v>
      </c>
      <c r="H1944" s="13" t="s">
        <v>1899</v>
      </c>
      <c r="I1944" s="13" t="s">
        <v>2004</v>
      </c>
      <c r="J1944" s="13" t="s">
        <v>1912</v>
      </c>
      <c r="K1944" s="13" t="s">
        <v>1996</v>
      </c>
      <c r="L1944" s="13" t="s">
        <v>2367</v>
      </c>
      <c r="M1944" s="60">
        <v>44743</v>
      </c>
      <c r="N1944" s="18">
        <f>VLOOKUP(A1944,'Master NJ LTC Rating'!$A:$S,19,FALSE)</f>
        <v>1</v>
      </c>
    </row>
    <row r="1945" spans="1:14" x14ac:dyDescent="0.35">
      <c r="A1945" s="13">
        <v>315158</v>
      </c>
      <c r="B1945" s="13" t="s">
        <v>482</v>
      </c>
      <c r="C1945" s="13" t="s">
        <v>483</v>
      </c>
      <c r="D1945" s="13" t="s">
        <v>484</v>
      </c>
      <c r="E1945" s="13" t="s">
        <v>21</v>
      </c>
      <c r="F1945" s="58">
        <v>7450</v>
      </c>
      <c r="G1945" s="13" t="s">
        <v>2010</v>
      </c>
      <c r="H1945" s="13" t="s">
        <v>1899</v>
      </c>
      <c r="I1945" s="13" t="s">
        <v>2012</v>
      </c>
      <c r="J1945" s="13" t="s">
        <v>1906</v>
      </c>
      <c r="K1945" s="13" t="s">
        <v>1983</v>
      </c>
      <c r="L1945" s="13" t="s">
        <v>2367</v>
      </c>
      <c r="M1945" s="60">
        <v>44743</v>
      </c>
      <c r="N1945" s="18">
        <f>VLOOKUP(A1945,'Master NJ LTC Rating'!$A:$S,19,FALSE)</f>
        <v>1</v>
      </c>
    </row>
    <row r="1946" spans="1:14" x14ac:dyDescent="0.35">
      <c r="A1946" s="13">
        <v>315158</v>
      </c>
      <c r="B1946" s="13" t="s">
        <v>482</v>
      </c>
      <c r="C1946" s="13" t="s">
        <v>483</v>
      </c>
      <c r="D1946" s="13" t="s">
        <v>484</v>
      </c>
      <c r="E1946" s="13" t="s">
        <v>21</v>
      </c>
      <c r="F1946" s="58">
        <v>7450</v>
      </c>
      <c r="G1946" s="13" t="s">
        <v>1908</v>
      </c>
      <c r="H1946" s="13" t="s">
        <v>1899</v>
      </c>
      <c r="I1946" s="13" t="s">
        <v>2368</v>
      </c>
      <c r="J1946" s="13" t="s">
        <v>1906</v>
      </c>
      <c r="K1946" s="13" t="s">
        <v>2008</v>
      </c>
      <c r="L1946" s="13" t="s">
        <v>2367</v>
      </c>
      <c r="M1946" s="60">
        <v>44743</v>
      </c>
      <c r="N1946" s="18">
        <f>VLOOKUP(A1946,'Master NJ LTC Rating'!$A:$S,19,FALSE)</f>
        <v>1</v>
      </c>
    </row>
    <row r="1947" spans="1:14" x14ac:dyDescent="0.35">
      <c r="A1947" s="13">
        <v>315158</v>
      </c>
      <c r="B1947" s="13" t="s">
        <v>482</v>
      </c>
      <c r="C1947" s="13" t="s">
        <v>483</v>
      </c>
      <c r="D1947" s="13" t="s">
        <v>484</v>
      </c>
      <c r="E1947" s="13" t="s">
        <v>21</v>
      </c>
      <c r="F1947" s="58">
        <v>7450</v>
      </c>
      <c r="G1947" s="13" t="s">
        <v>1904</v>
      </c>
      <c r="H1947" s="13" t="s">
        <v>1899</v>
      </c>
      <c r="I1947" s="13" t="s">
        <v>4688</v>
      </c>
      <c r="J1947" s="13" t="s">
        <v>1906</v>
      </c>
      <c r="K1947" s="13" t="s">
        <v>5152</v>
      </c>
      <c r="L1947" s="13" t="s">
        <v>2367</v>
      </c>
      <c r="M1947" s="60">
        <v>44743</v>
      </c>
      <c r="N1947" s="18">
        <f>VLOOKUP(A1947,'Master NJ LTC Rating'!$A:$S,19,FALSE)</f>
        <v>1</v>
      </c>
    </row>
    <row r="1948" spans="1:14" x14ac:dyDescent="0.35">
      <c r="A1948" s="13">
        <v>315158</v>
      </c>
      <c r="B1948" s="13" t="s">
        <v>482</v>
      </c>
      <c r="C1948" s="13" t="s">
        <v>483</v>
      </c>
      <c r="D1948" s="13" t="s">
        <v>484</v>
      </c>
      <c r="E1948" s="13" t="s">
        <v>21</v>
      </c>
      <c r="F1948" s="58">
        <v>7450</v>
      </c>
      <c r="G1948" s="13" t="s">
        <v>4737</v>
      </c>
      <c r="H1948" s="13" t="s">
        <v>1899</v>
      </c>
      <c r="I1948" s="13" t="s">
        <v>2005</v>
      </c>
      <c r="J1948" s="13" t="s">
        <v>1906</v>
      </c>
      <c r="K1948" s="13" t="s">
        <v>2006</v>
      </c>
      <c r="L1948" s="13" t="s">
        <v>2367</v>
      </c>
      <c r="M1948" s="60">
        <v>44743</v>
      </c>
      <c r="N1948" s="18">
        <f>VLOOKUP(A1948,'Master NJ LTC Rating'!$A:$S,19,FALSE)</f>
        <v>1</v>
      </c>
    </row>
    <row r="1949" spans="1:14" x14ac:dyDescent="0.35">
      <c r="A1949" s="13">
        <v>315158</v>
      </c>
      <c r="B1949" s="13" t="s">
        <v>482</v>
      </c>
      <c r="C1949" s="13" t="s">
        <v>483</v>
      </c>
      <c r="D1949" s="13" t="s">
        <v>484</v>
      </c>
      <c r="E1949" s="13" t="s">
        <v>21</v>
      </c>
      <c r="F1949" s="58">
        <v>7450</v>
      </c>
      <c r="G1949" s="13" t="s">
        <v>1917</v>
      </c>
      <c r="H1949" s="13" t="s">
        <v>1899</v>
      </c>
      <c r="I1949" s="13" t="s">
        <v>4686</v>
      </c>
      <c r="J1949" s="13" t="s">
        <v>1906</v>
      </c>
      <c r="K1949" s="13" t="s">
        <v>4687</v>
      </c>
      <c r="L1949" s="13" t="s">
        <v>2367</v>
      </c>
      <c r="M1949" s="60">
        <v>44743</v>
      </c>
      <c r="N1949" s="18">
        <f>VLOOKUP(A1949,'Master NJ LTC Rating'!$A:$S,19,FALSE)</f>
        <v>1</v>
      </c>
    </row>
    <row r="1950" spans="1:14" x14ac:dyDescent="0.35">
      <c r="A1950" s="13">
        <v>315225</v>
      </c>
      <c r="B1950" s="13" t="s">
        <v>348</v>
      </c>
      <c r="C1950" s="13" t="s">
        <v>349</v>
      </c>
      <c r="D1950" s="13" t="s">
        <v>350</v>
      </c>
      <c r="E1950" s="13" t="s">
        <v>21</v>
      </c>
      <c r="F1950" s="58">
        <v>8109</v>
      </c>
      <c r="G1950" s="13" t="s">
        <v>1898</v>
      </c>
      <c r="H1950" s="13" t="s">
        <v>1911</v>
      </c>
      <c r="I1950" s="13" t="s">
        <v>2085</v>
      </c>
      <c r="J1950" s="59">
        <v>1</v>
      </c>
      <c r="K1950" s="13" t="s">
        <v>2064</v>
      </c>
      <c r="L1950" s="13" t="s">
        <v>2583</v>
      </c>
      <c r="M1950" s="60">
        <v>44743</v>
      </c>
      <c r="N1950" s="18">
        <f>VLOOKUP(A1950,'Master NJ LTC Rating'!$A:$S,19,FALSE)</f>
        <v>2</v>
      </c>
    </row>
    <row r="1951" spans="1:14" x14ac:dyDescent="0.35">
      <c r="A1951" s="13">
        <v>315225</v>
      </c>
      <c r="B1951" s="13" t="s">
        <v>348</v>
      </c>
      <c r="C1951" s="13" t="s">
        <v>349</v>
      </c>
      <c r="D1951" s="13" t="s">
        <v>350</v>
      </c>
      <c r="E1951" s="13" t="s">
        <v>21</v>
      </c>
      <c r="F1951" s="58">
        <v>8109</v>
      </c>
      <c r="G1951" s="13" t="s">
        <v>1913</v>
      </c>
      <c r="H1951" s="13" t="s">
        <v>1899</v>
      </c>
      <c r="I1951" s="13" t="s">
        <v>2088</v>
      </c>
      <c r="J1951" s="59">
        <v>0.5</v>
      </c>
      <c r="K1951" s="13" t="s">
        <v>4690</v>
      </c>
      <c r="L1951" s="13" t="s">
        <v>2583</v>
      </c>
      <c r="M1951" s="60">
        <v>44743</v>
      </c>
      <c r="N1951" s="18">
        <f>VLOOKUP(A1951,'Master NJ LTC Rating'!$A:$S,19,FALSE)</f>
        <v>2</v>
      </c>
    </row>
    <row r="1952" spans="1:14" x14ac:dyDescent="0.35">
      <c r="A1952" s="13">
        <v>315225</v>
      </c>
      <c r="B1952" s="13" t="s">
        <v>348</v>
      </c>
      <c r="C1952" s="13" t="s">
        <v>349</v>
      </c>
      <c r="D1952" s="13" t="s">
        <v>350</v>
      </c>
      <c r="E1952" s="13" t="s">
        <v>21</v>
      </c>
      <c r="F1952" s="58">
        <v>8109</v>
      </c>
      <c r="G1952" s="13" t="s">
        <v>4732</v>
      </c>
      <c r="H1952" s="13" t="s">
        <v>1899</v>
      </c>
      <c r="I1952" s="13" t="s">
        <v>2087</v>
      </c>
      <c r="J1952" s="59">
        <v>0.5</v>
      </c>
      <c r="K1952" s="13" t="s">
        <v>4690</v>
      </c>
      <c r="L1952" s="13" t="s">
        <v>2583</v>
      </c>
      <c r="M1952" s="60">
        <v>44743</v>
      </c>
      <c r="N1952" s="18">
        <f>VLOOKUP(A1952,'Master NJ LTC Rating'!$A:$S,19,FALSE)</f>
        <v>2</v>
      </c>
    </row>
    <row r="1953" spans="1:14" x14ac:dyDescent="0.35">
      <c r="A1953" s="13">
        <v>315235</v>
      </c>
      <c r="B1953" s="13" t="s">
        <v>555</v>
      </c>
      <c r="C1953" s="13" t="s">
        <v>556</v>
      </c>
      <c r="D1953" s="13" t="s">
        <v>290</v>
      </c>
      <c r="E1953" s="13" t="s">
        <v>21</v>
      </c>
      <c r="F1953" s="58">
        <v>8611</v>
      </c>
      <c r="G1953" s="13" t="s">
        <v>1898</v>
      </c>
      <c r="H1953" s="13" t="s">
        <v>1911</v>
      </c>
      <c r="I1953" s="13" t="s">
        <v>2624</v>
      </c>
      <c r="J1953" s="59">
        <v>0.12</v>
      </c>
      <c r="K1953" s="13" t="s">
        <v>2625</v>
      </c>
      <c r="L1953" s="13" t="s">
        <v>2626</v>
      </c>
      <c r="M1953" s="60">
        <v>44743</v>
      </c>
      <c r="N1953" s="18">
        <f>VLOOKUP(A1953,'Master NJ LTC Rating'!$A:$S,19,FALSE)</f>
        <v>2</v>
      </c>
    </row>
    <row r="1954" spans="1:14" x14ac:dyDescent="0.35">
      <c r="A1954" s="13">
        <v>315235</v>
      </c>
      <c r="B1954" s="13" t="s">
        <v>555</v>
      </c>
      <c r="C1954" s="13" t="s">
        <v>556</v>
      </c>
      <c r="D1954" s="13" t="s">
        <v>290</v>
      </c>
      <c r="E1954" s="13" t="s">
        <v>21</v>
      </c>
      <c r="F1954" s="58">
        <v>8611</v>
      </c>
      <c r="G1954" s="13" t="s">
        <v>1898</v>
      </c>
      <c r="H1954" s="13" t="s">
        <v>1899</v>
      </c>
      <c r="I1954" s="13" t="s">
        <v>2627</v>
      </c>
      <c r="J1954" s="59">
        <v>0.13</v>
      </c>
      <c r="K1954" s="13" t="s">
        <v>2628</v>
      </c>
      <c r="L1954" s="13" t="s">
        <v>2626</v>
      </c>
      <c r="M1954" s="60">
        <v>44743</v>
      </c>
      <c r="N1954" s="18">
        <f>VLOOKUP(A1954,'Master NJ LTC Rating'!$A:$S,19,FALSE)</f>
        <v>2</v>
      </c>
    </row>
    <row r="1955" spans="1:14" x14ac:dyDescent="0.35">
      <c r="A1955" s="13">
        <v>315235</v>
      </c>
      <c r="B1955" s="13" t="s">
        <v>555</v>
      </c>
      <c r="C1955" s="13" t="s">
        <v>556</v>
      </c>
      <c r="D1955" s="13" t="s">
        <v>290</v>
      </c>
      <c r="E1955" s="13" t="s">
        <v>21</v>
      </c>
      <c r="F1955" s="58">
        <v>8611</v>
      </c>
      <c r="G1955" s="13" t="s">
        <v>1898</v>
      </c>
      <c r="H1955" s="13" t="s">
        <v>1911</v>
      </c>
      <c r="I1955" s="13" t="s">
        <v>2291</v>
      </c>
      <c r="J1955" s="59">
        <v>0.13</v>
      </c>
      <c r="K1955" s="13" t="s">
        <v>2625</v>
      </c>
      <c r="L1955" s="13" t="s">
        <v>2626</v>
      </c>
      <c r="M1955" s="60">
        <v>44743</v>
      </c>
      <c r="N1955" s="18">
        <f>VLOOKUP(A1955,'Master NJ LTC Rating'!$A:$S,19,FALSE)</f>
        <v>2</v>
      </c>
    </row>
    <row r="1956" spans="1:14" x14ac:dyDescent="0.35">
      <c r="A1956" s="13">
        <v>315235</v>
      </c>
      <c r="B1956" s="13" t="s">
        <v>555</v>
      </c>
      <c r="C1956" s="13" t="s">
        <v>556</v>
      </c>
      <c r="D1956" s="13" t="s">
        <v>290</v>
      </c>
      <c r="E1956" s="13" t="s">
        <v>21</v>
      </c>
      <c r="F1956" s="58">
        <v>8611</v>
      </c>
      <c r="G1956" s="13" t="s">
        <v>4730</v>
      </c>
      <c r="H1956" s="13" t="s">
        <v>1899</v>
      </c>
      <c r="I1956" s="13" t="s">
        <v>2526</v>
      </c>
      <c r="J1956" s="59">
        <v>0.13</v>
      </c>
      <c r="K1956" s="13" t="s">
        <v>2625</v>
      </c>
      <c r="L1956" s="13" t="s">
        <v>2626</v>
      </c>
      <c r="M1956" s="60">
        <v>44743</v>
      </c>
      <c r="N1956" s="18">
        <f>VLOOKUP(A1956,'Master NJ LTC Rating'!$A:$S,19,FALSE)</f>
        <v>2</v>
      </c>
    </row>
    <row r="1957" spans="1:14" x14ac:dyDescent="0.35">
      <c r="A1957" s="13">
        <v>315235</v>
      </c>
      <c r="B1957" s="13" t="s">
        <v>555</v>
      </c>
      <c r="C1957" s="13" t="s">
        <v>556</v>
      </c>
      <c r="D1957" s="13" t="s">
        <v>290</v>
      </c>
      <c r="E1957" s="13" t="s">
        <v>21</v>
      </c>
      <c r="F1957" s="58">
        <v>8611</v>
      </c>
      <c r="G1957" s="13" t="s">
        <v>4744</v>
      </c>
      <c r="H1957" s="13" t="s">
        <v>1899</v>
      </c>
      <c r="I1957" s="13" t="s">
        <v>2529</v>
      </c>
      <c r="J1957" s="59">
        <v>0.13</v>
      </c>
      <c r="K1957" s="13" t="s">
        <v>2625</v>
      </c>
      <c r="L1957" s="13" t="s">
        <v>2626</v>
      </c>
      <c r="M1957" s="60">
        <v>44743</v>
      </c>
      <c r="N1957" s="18">
        <f>VLOOKUP(A1957,'Master NJ LTC Rating'!$A:$S,19,FALSE)</f>
        <v>2</v>
      </c>
    </row>
    <row r="1958" spans="1:14" x14ac:dyDescent="0.35">
      <c r="A1958" s="13">
        <v>315302</v>
      </c>
      <c r="B1958" s="13" t="s">
        <v>621</v>
      </c>
      <c r="C1958" s="13" t="s">
        <v>622</v>
      </c>
      <c r="D1958" s="13" t="s">
        <v>623</v>
      </c>
      <c r="E1958" s="13" t="s">
        <v>21</v>
      </c>
      <c r="F1958" s="58">
        <v>8833</v>
      </c>
      <c r="G1958" s="13" t="s">
        <v>1898</v>
      </c>
      <c r="H1958" s="13" t="s">
        <v>1899</v>
      </c>
      <c r="I1958" s="13" t="s">
        <v>1955</v>
      </c>
      <c r="J1958" s="13" t="s">
        <v>1912</v>
      </c>
      <c r="K1958" s="13" t="s">
        <v>2853</v>
      </c>
      <c r="L1958" s="13" t="s">
        <v>2854</v>
      </c>
      <c r="M1958" s="60">
        <v>44743</v>
      </c>
      <c r="N1958" s="18">
        <f>VLOOKUP(A1958,'Master NJ LTC Rating'!$A:$S,19,FALSE)</f>
        <v>4</v>
      </c>
    </row>
    <row r="1959" spans="1:14" x14ac:dyDescent="0.35">
      <c r="A1959" s="13">
        <v>315302</v>
      </c>
      <c r="B1959" s="13" t="s">
        <v>621</v>
      </c>
      <c r="C1959" s="13" t="s">
        <v>622</v>
      </c>
      <c r="D1959" s="13" t="s">
        <v>623</v>
      </c>
      <c r="E1959" s="13" t="s">
        <v>21</v>
      </c>
      <c r="F1959" s="58">
        <v>8833</v>
      </c>
      <c r="G1959" s="13" t="s">
        <v>1898</v>
      </c>
      <c r="H1959" s="13" t="s">
        <v>1899</v>
      </c>
      <c r="I1959" s="13" t="s">
        <v>2855</v>
      </c>
      <c r="J1959" s="59">
        <v>0.5</v>
      </c>
      <c r="K1959" s="13" t="s">
        <v>1971</v>
      </c>
      <c r="L1959" s="13" t="s">
        <v>2854</v>
      </c>
      <c r="M1959" s="60">
        <v>44743</v>
      </c>
      <c r="N1959" s="18">
        <f>VLOOKUP(A1959,'Master NJ LTC Rating'!$A:$S,19,FALSE)</f>
        <v>4</v>
      </c>
    </row>
    <row r="1960" spans="1:14" x14ac:dyDescent="0.35">
      <c r="A1960" s="13">
        <v>315302</v>
      </c>
      <c r="B1960" s="13" t="s">
        <v>621</v>
      </c>
      <c r="C1960" s="13" t="s">
        <v>622</v>
      </c>
      <c r="D1960" s="13" t="s">
        <v>623</v>
      </c>
      <c r="E1960" s="13" t="s">
        <v>21</v>
      </c>
      <c r="F1960" s="58">
        <v>8833</v>
      </c>
      <c r="G1960" s="13" t="s">
        <v>1908</v>
      </c>
      <c r="H1960" s="13" t="s">
        <v>1899</v>
      </c>
      <c r="I1960" s="13" t="s">
        <v>2856</v>
      </c>
      <c r="J1960" s="13" t="s">
        <v>1906</v>
      </c>
      <c r="K1960" s="13" t="s">
        <v>2831</v>
      </c>
      <c r="L1960" s="13" t="s">
        <v>2854</v>
      </c>
      <c r="M1960" s="60">
        <v>44743</v>
      </c>
      <c r="N1960" s="18">
        <f>VLOOKUP(A1960,'Master NJ LTC Rating'!$A:$S,19,FALSE)</f>
        <v>4</v>
      </c>
    </row>
    <row r="1961" spans="1:14" x14ac:dyDescent="0.35">
      <c r="A1961" s="13">
        <v>315039</v>
      </c>
      <c r="B1961" s="13" t="s">
        <v>713</v>
      </c>
      <c r="C1961" s="13" t="s">
        <v>714</v>
      </c>
      <c r="D1961" s="13" t="s">
        <v>145</v>
      </c>
      <c r="E1961" s="13" t="s">
        <v>21</v>
      </c>
      <c r="F1961" s="58">
        <v>8837</v>
      </c>
      <c r="G1961" s="13" t="s">
        <v>1898</v>
      </c>
      <c r="H1961" s="13" t="s">
        <v>1911</v>
      </c>
      <c r="I1961" s="13" t="s">
        <v>550</v>
      </c>
      <c r="J1961" s="59">
        <v>1</v>
      </c>
      <c r="K1961" s="13" t="s">
        <v>2070</v>
      </c>
      <c r="L1961" s="13" t="s">
        <v>2071</v>
      </c>
      <c r="M1961" s="60">
        <v>44743</v>
      </c>
      <c r="N1961" s="18">
        <f>VLOOKUP(A1961,'Master NJ LTC Rating'!$A:$S,19,FALSE)</f>
        <v>5</v>
      </c>
    </row>
    <row r="1962" spans="1:14" x14ac:dyDescent="0.35">
      <c r="A1962" s="13">
        <v>315039</v>
      </c>
      <c r="B1962" s="13" t="s">
        <v>713</v>
      </c>
      <c r="C1962" s="13" t="s">
        <v>714</v>
      </c>
      <c r="D1962" s="13" t="s">
        <v>145</v>
      </c>
      <c r="E1962" s="13" t="s">
        <v>21</v>
      </c>
      <c r="F1962" s="58">
        <v>8837</v>
      </c>
      <c r="G1962" s="13" t="s">
        <v>1908</v>
      </c>
      <c r="H1962" s="13" t="s">
        <v>1899</v>
      </c>
      <c r="I1962" s="13" t="s">
        <v>2072</v>
      </c>
      <c r="J1962" s="13" t="s">
        <v>1906</v>
      </c>
      <c r="K1962" s="13" t="s">
        <v>2073</v>
      </c>
      <c r="L1962" s="13" t="s">
        <v>2071</v>
      </c>
      <c r="M1962" s="60">
        <v>44743</v>
      </c>
      <c r="N1962" s="18">
        <f>VLOOKUP(A1962,'Master NJ LTC Rating'!$A:$S,19,FALSE)</f>
        <v>5</v>
      </c>
    </row>
    <row r="1963" spans="1:14" x14ac:dyDescent="0.35">
      <c r="A1963" s="13">
        <v>315509</v>
      </c>
      <c r="B1963" s="13" t="s">
        <v>548</v>
      </c>
      <c r="C1963" s="13" t="s">
        <v>549</v>
      </c>
      <c r="D1963" s="13" t="s">
        <v>444</v>
      </c>
      <c r="E1963" s="13" t="s">
        <v>21</v>
      </c>
      <c r="F1963" s="58">
        <v>8857</v>
      </c>
      <c r="G1963" s="13" t="s">
        <v>4734</v>
      </c>
      <c r="H1963" s="13" t="s">
        <v>1899</v>
      </c>
      <c r="I1963" s="13" t="s">
        <v>2072</v>
      </c>
      <c r="J1963" s="13" t="s">
        <v>1906</v>
      </c>
      <c r="K1963" s="13" t="s">
        <v>2073</v>
      </c>
      <c r="L1963" s="13" t="s">
        <v>3485</v>
      </c>
      <c r="M1963" s="60">
        <v>44743</v>
      </c>
      <c r="N1963" s="18">
        <f>VLOOKUP(A1963,'Master NJ LTC Rating'!$A:$S,19,FALSE)</f>
        <v>4</v>
      </c>
    </row>
    <row r="1964" spans="1:14" x14ac:dyDescent="0.35">
      <c r="A1964" s="13">
        <v>315421</v>
      </c>
      <c r="B1964" s="13" t="s">
        <v>917</v>
      </c>
      <c r="C1964" s="13" t="s">
        <v>918</v>
      </c>
      <c r="D1964" s="13" t="s">
        <v>231</v>
      </c>
      <c r="E1964" s="13" t="s">
        <v>21</v>
      </c>
      <c r="F1964" s="58">
        <v>8753</v>
      </c>
      <c r="G1964" s="13" t="s">
        <v>5172</v>
      </c>
      <c r="H1964" s="13" t="s">
        <v>1899</v>
      </c>
      <c r="I1964" s="13" t="s">
        <v>3207</v>
      </c>
      <c r="J1964" s="13" t="s">
        <v>1912</v>
      </c>
      <c r="K1964" s="13" t="s">
        <v>3208</v>
      </c>
      <c r="L1964" s="13" t="s">
        <v>3209</v>
      </c>
      <c r="M1964" s="60">
        <v>44743</v>
      </c>
      <c r="N1964" s="18">
        <f>VLOOKUP(A1964,'Master NJ LTC Rating'!$A:$S,19,FALSE)</f>
        <v>5</v>
      </c>
    </row>
    <row r="1965" spans="1:14" x14ac:dyDescent="0.35">
      <c r="A1965" s="13">
        <v>315384</v>
      </c>
      <c r="B1965" s="13" t="s">
        <v>748</v>
      </c>
      <c r="C1965" s="13" t="s">
        <v>749</v>
      </c>
      <c r="D1965" s="13" t="s">
        <v>750</v>
      </c>
      <c r="E1965" s="13" t="s">
        <v>21</v>
      </c>
      <c r="F1965" s="58">
        <v>8901</v>
      </c>
      <c r="G1965" s="13" t="s">
        <v>1898</v>
      </c>
      <c r="H1965" s="13" t="s">
        <v>1899</v>
      </c>
      <c r="I1965" s="13" t="s">
        <v>1948</v>
      </c>
      <c r="J1965" s="59">
        <v>0.5</v>
      </c>
      <c r="K1965" s="13" t="s">
        <v>3114</v>
      </c>
      <c r="L1965" s="13" t="s">
        <v>3115</v>
      </c>
      <c r="M1965" s="60">
        <v>44743</v>
      </c>
      <c r="N1965" s="18">
        <f>VLOOKUP(A1965,'Master NJ LTC Rating'!$A:$S,19,FALSE)</f>
        <v>2</v>
      </c>
    </row>
    <row r="1966" spans="1:14" x14ac:dyDescent="0.35">
      <c r="A1966" s="13">
        <v>315384</v>
      </c>
      <c r="B1966" s="13" t="s">
        <v>748</v>
      </c>
      <c r="C1966" s="13" t="s">
        <v>749</v>
      </c>
      <c r="D1966" s="13" t="s">
        <v>750</v>
      </c>
      <c r="E1966" s="13" t="s">
        <v>21</v>
      </c>
      <c r="F1966" s="58">
        <v>8901</v>
      </c>
      <c r="G1966" s="13" t="s">
        <v>4730</v>
      </c>
      <c r="H1966" s="13" t="s">
        <v>1899</v>
      </c>
      <c r="I1966" s="13" t="s">
        <v>1947</v>
      </c>
      <c r="J1966" s="59">
        <v>0.5</v>
      </c>
      <c r="K1966" s="13" t="s">
        <v>3114</v>
      </c>
      <c r="L1966" s="13" t="s">
        <v>3115</v>
      </c>
      <c r="M1966" s="60">
        <v>44743</v>
      </c>
      <c r="N1966" s="18">
        <f>VLOOKUP(A1966,'Master NJ LTC Rating'!$A:$S,19,FALSE)</f>
        <v>2</v>
      </c>
    </row>
    <row r="1967" spans="1:14" x14ac:dyDescent="0.35">
      <c r="A1967" s="13">
        <v>315455</v>
      </c>
      <c r="B1967" s="13" t="s">
        <v>288</v>
      </c>
      <c r="C1967" s="13" t="s">
        <v>289</v>
      </c>
      <c r="D1967" s="13" t="s">
        <v>290</v>
      </c>
      <c r="E1967" s="13" t="s">
        <v>21</v>
      </c>
      <c r="F1967" s="58">
        <v>8638</v>
      </c>
      <c r="G1967" s="13" t="s">
        <v>1898</v>
      </c>
      <c r="H1967" s="13" t="s">
        <v>1899</v>
      </c>
      <c r="I1967" s="13" t="s">
        <v>3327</v>
      </c>
      <c r="J1967" s="13" t="s">
        <v>1912</v>
      </c>
      <c r="K1967" s="13" t="s">
        <v>3329</v>
      </c>
      <c r="L1967" s="13" t="s">
        <v>3330</v>
      </c>
      <c r="M1967" s="60">
        <v>44743</v>
      </c>
      <c r="N1967" s="18">
        <f>VLOOKUP(A1967,'Master NJ LTC Rating'!$A:$S,19,FALSE)</f>
        <v>2</v>
      </c>
    </row>
    <row r="1968" spans="1:14" x14ac:dyDescent="0.35">
      <c r="A1968" s="13">
        <v>315455</v>
      </c>
      <c r="B1968" s="13" t="s">
        <v>288</v>
      </c>
      <c r="C1968" s="13" t="s">
        <v>289</v>
      </c>
      <c r="D1968" s="13" t="s">
        <v>290</v>
      </c>
      <c r="E1968" s="13" t="s">
        <v>21</v>
      </c>
      <c r="F1968" s="58">
        <v>8638</v>
      </c>
      <c r="G1968" s="13" t="s">
        <v>1898</v>
      </c>
      <c r="H1968" s="13" t="s">
        <v>1911</v>
      </c>
      <c r="I1968" s="13" t="s">
        <v>291</v>
      </c>
      <c r="J1968" s="13" t="s">
        <v>1912</v>
      </c>
      <c r="K1968" s="13" t="s">
        <v>3329</v>
      </c>
      <c r="L1968" s="13" t="s">
        <v>3330</v>
      </c>
      <c r="M1968" s="60">
        <v>44743</v>
      </c>
      <c r="N1968" s="18">
        <f>VLOOKUP(A1968,'Master NJ LTC Rating'!$A:$S,19,FALSE)</f>
        <v>2</v>
      </c>
    </row>
    <row r="1969" spans="1:14" x14ac:dyDescent="0.35">
      <c r="A1969" s="13">
        <v>315455</v>
      </c>
      <c r="B1969" s="13" t="s">
        <v>288</v>
      </c>
      <c r="C1969" s="13" t="s">
        <v>289</v>
      </c>
      <c r="D1969" s="13" t="s">
        <v>290</v>
      </c>
      <c r="E1969" s="13" t="s">
        <v>21</v>
      </c>
      <c r="F1969" s="58">
        <v>8638</v>
      </c>
      <c r="G1969" s="13" t="s">
        <v>1917</v>
      </c>
      <c r="H1969" s="13" t="s">
        <v>1899</v>
      </c>
      <c r="I1969" s="13" t="s">
        <v>2061</v>
      </c>
      <c r="J1969" s="13" t="s">
        <v>1906</v>
      </c>
      <c r="K1969" s="13" t="s">
        <v>3329</v>
      </c>
      <c r="L1969" s="13" t="s">
        <v>3330</v>
      </c>
      <c r="M1969" s="60">
        <v>44743</v>
      </c>
      <c r="N1969" s="18">
        <f>VLOOKUP(A1969,'Master NJ LTC Rating'!$A:$S,19,FALSE)</f>
        <v>2</v>
      </c>
    </row>
    <row r="1970" spans="1:14" x14ac:dyDescent="0.35">
      <c r="A1970" s="13">
        <v>315503</v>
      </c>
      <c r="B1970" s="13" t="s">
        <v>1087</v>
      </c>
      <c r="C1970" s="13" t="s">
        <v>1088</v>
      </c>
      <c r="D1970" s="13" t="s">
        <v>560</v>
      </c>
      <c r="E1970" s="13" t="s">
        <v>21</v>
      </c>
      <c r="F1970" s="58">
        <v>8205</v>
      </c>
      <c r="G1970" s="13" t="s">
        <v>1898</v>
      </c>
      <c r="H1970" s="13" t="s">
        <v>1899</v>
      </c>
      <c r="I1970" s="13" t="s">
        <v>1954</v>
      </c>
      <c r="J1970" s="59">
        <v>0.4</v>
      </c>
      <c r="K1970" s="13" t="s">
        <v>2223</v>
      </c>
      <c r="L1970" s="13" t="s">
        <v>3454</v>
      </c>
      <c r="M1970" s="60">
        <v>44743</v>
      </c>
      <c r="N1970" s="18">
        <f>VLOOKUP(A1970,'Master NJ LTC Rating'!$A:$S,19,FALSE)</f>
        <v>5</v>
      </c>
    </row>
    <row r="1971" spans="1:14" x14ac:dyDescent="0.35">
      <c r="A1971" s="13">
        <v>315503</v>
      </c>
      <c r="B1971" s="13" t="s">
        <v>1087</v>
      </c>
      <c r="C1971" s="13" t="s">
        <v>1088</v>
      </c>
      <c r="D1971" s="13" t="s">
        <v>560</v>
      </c>
      <c r="E1971" s="13" t="s">
        <v>21</v>
      </c>
      <c r="F1971" s="58">
        <v>8205</v>
      </c>
      <c r="G1971" s="13" t="s">
        <v>1898</v>
      </c>
      <c r="H1971" s="13" t="s">
        <v>1899</v>
      </c>
      <c r="I1971" s="13" t="s">
        <v>1955</v>
      </c>
      <c r="J1971" s="13" t="s">
        <v>1912</v>
      </c>
      <c r="K1971" s="13" t="s">
        <v>3453</v>
      </c>
      <c r="L1971" s="13" t="s">
        <v>3454</v>
      </c>
      <c r="M1971" s="60">
        <v>44743</v>
      </c>
      <c r="N1971" s="18">
        <f>VLOOKUP(A1971,'Master NJ LTC Rating'!$A:$S,19,FALSE)</f>
        <v>5</v>
      </c>
    </row>
    <row r="1972" spans="1:14" x14ac:dyDescent="0.35">
      <c r="A1972" s="13">
        <v>315503</v>
      </c>
      <c r="B1972" s="13" t="s">
        <v>1087</v>
      </c>
      <c r="C1972" s="13" t="s">
        <v>1088</v>
      </c>
      <c r="D1972" s="13" t="s">
        <v>560</v>
      </c>
      <c r="E1972" s="13" t="s">
        <v>21</v>
      </c>
      <c r="F1972" s="58">
        <v>8205</v>
      </c>
      <c r="G1972" s="13" t="s">
        <v>1898</v>
      </c>
      <c r="H1972" s="13" t="s">
        <v>1899</v>
      </c>
      <c r="I1972" s="13" t="s">
        <v>3455</v>
      </c>
      <c r="J1972" s="59">
        <v>0.4</v>
      </c>
      <c r="K1972" s="13" t="s">
        <v>2223</v>
      </c>
      <c r="L1972" s="13" t="s">
        <v>3454</v>
      </c>
      <c r="M1972" s="60">
        <v>44743</v>
      </c>
      <c r="N1972" s="18">
        <f>VLOOKUP(A1972,'Master NJ LTC Rating'!$A:$S,19,FALSE)</f>
        <v>5</v>
      </c>
    </row>
    <row r="1973" spans="1:14" x14ac:dyDescent="0.35">
      <c r="A1973" s="13">
        <v>315503</v>
      </c>
      <c r="B1973" s="13" t="s">
        <v>1087</v>
      </c>
      <c r="C1973" s="13" t="s">
        <v>1088</v>
      </c>
      <c r="D1973" s="13" t="s">
        <v>560</v>
      </c>
      <c r="E1973" s="13" t="s">
        <v>21</v>
      </c>
      <c r="F1973" s="58">
        <v>8205</v>
      </c>
      <c r="G1973" s="13" t="s">
        <v>1898</v>
      </c>
      <c r="H1973" s="13" t="s">
        <v>1899</v>
      </c>
      <c r="I1973" s="13" t="s">
        <v>1957</v>
      </c>
      <c r="J1973" s="59">
        <v>0.1</v>
      </c>
      <c r="K1973" s="13" t="s">
        <v>2223</v>
      </c>
      <c r="L1973" s="13" t="s">
        <v>3454</v>
      </c>
      <c r="M1973" s="60">
        <v>44743</v>
      </c>
      <c r="N1973" s="18">
        <f>VLOOKUP(A1973,'Master NJ LTC Rating'!$A:$S,19,FALSE)</f>
        <v>5</v>
      </c>
    </row>
    <row r="1974" spans="1:14" x14ac:dyDescent="0.35">
      <c r="A1974" s="13">
        <v>315503</v>
      </c>
      <c r="B1974" s="13" t="s">
        <v>1087</v>
      </c>
      <c r="C1974" s="13" t="s">
        <v>1088</v>
      </c>
      <c r="D1974" s="13" t="s">
        <v>560</v>
      </c>
      <c r="E1974" s="13" t="s">
        <v>21</v>
      </c>
      <c r="F1974" s="58">
        <v>8205</v>
      </c>
      <c r="G1974" s="13" t="s">
        <v>1898</v>
      </c>
      <c r="H1974" s="13" t="s">
        <v>1911</v>
      </c>
      <c r="I1974" s="13" t="s">
        <v>1089</v>
      </c>
      <c r="J1974" s="13" t="s">
        <v>1912</v>
      </c>
      <c r="K1974" s="13" t="s">
        <v>3453</v>
      </c>
      <c r="L1974" s="13" t="s">
        <v>3454</v>
      </c>
      <c r="M1974" s="60">
        <v>44743</v>
      </c>
      <c r="N1974" s="18">
        <f>VLOOKUP(A1974,'Master NJ LTC Rating'!$A:$S,19,FALSE)</f>
        <v>5</v>
      </c>
    </row>
    <row r="1975" spans="1:14" x14ac:dyDescent="0.35">
      <c r="A1975" s="13">
        <v>315503</v>
      </c>
      <c r="B1975" s="13" t="s">
        <v>1087</v>
      </c>
      <c r="C1975" s="13" t="s">
        <v>1088</v>
      </c>
      <c r="D1975" s="13" t="s">
        <v>560</v>
      </c>
      <c r="E1975" s="13" t="s">
        <v>21</v>
      </c>
      <c r="F1975" s="58">
        <v>8205</v>
      </c>
      <c r="G1975" s="13" t="s">
        <v>1908</v>
      </c>
      <c r="H1975" s="13" t="s">
        <v>1899</v>
      </c>
      <c r="I1975" s="13" t="s">
        <v>3456</v>
      </c>
      <c r="J1975" s="13" t="s">
        <v>1906</v>
      </c>
      <c r="K1975" s="13" t="s">
        <v>3457</v>
      </c>
      <c r="L1975" s="13" t="s">
        <v>3454</v>
      </c>
      <c r="M1975" s="60">
        <v>44743</v>
      </c>
      <c r="N1975" s="18">
        <f>VLOOKUP(A1975,'Master NJ LTC Rating'!$A:$S,19,FALSE)</f>
        <v>5</v>
      </c>
    </row>
    <row r="1976" spans="1:14" x14ac:dyDescent="0.35">
      <c r="A1976" s="13">
        <v>315009</v>
      </c>
      <c r="B1976" s="13" t="s">
        <v>514</v>
      </c>
      <c r="C1976" s="13" t="s">
        <v>515</v>
      </c>
      <c r="D1976" s="13" t="s">
        <v>180</v>
      </c>
      <c r="E1976" s="13" t="s">
        <v>21</v>
      </c>
      <c r="F1976" s="58">
        <v>7922</v>
      </c>
      <c r="G1976" s="13" t="s">
        <v>1898</v>
      </c>
      <c r="H1976" s="13" t="s">
        <v>1899</v>
      </c>
      <c r="I1976" s="13" t="s">
        <v>1943</v>
      </c>
      <c r="J1976" s="59">
        <v>0.1</v>
      </c>
      <c r="K1976" s="13" t="s">
        <v>1944</v>
      </c>
      <c r="L1976" s="13" t="s">
        <v>1945</v>
      </c>
      <c r="M1976" s="60">
        <v>44743</v>
      </c>
      <c r="N1976" s="18">
        <f>VLOOKUP(A1976,'Master NJ LTC Rating'!$A:$S,19,FALSE)</f>
        <v>1</v>
      </c>
    </row>
    <row r="1977" spans="1:14" x14ac:dyDescent="0.35">
      <c r="A1977" s="13">
        <v>315009</v>
      </c>
      <c r="B1977" s="13" t="s">
        <v>514</v>
      </c>
      <c r="C1977" s="13" t="s">
        <v>515</v>
      </c>
      <c r="D1977" s="13" t="s">
        <v>180</v>
      </c>
      <c r="E1977" s="13" t="s">
        <v>21</v>
      </c>
      <c r="F1977" s="58">
        <v>7922</v>
      </c>
      <c r="G1977" s="13" t="s">
        <v>1898</v>
      </c>
      <c r="H1977" s="13" t="s">
        <v>1899</v>
      </c>
      <c r="I1977" s="13" t="s">
        <v>1947</v>
      </c>
      <c r="J1977" s="59">
        <v>0.11</v>
      </c>
      <c r="K1977" s="13" t="s">
        <v>1944</v>
      </c>
      <c r="L1977" s="13" t="s">
        <v>1945</v>
      </c>
      <c r="M1977" s="60">
        <v>44743</v>
      </c>
      <c r="N1977" s="18">
        <f>VLOOKUP(A1977,'Master NJ LTC Rating'!$A:$S,19,FALSE)</f>
        <v>1</v>
      </c>
    </row>
    <row r="1978" spans="1:14" x14ac:dyDescent="0.35">
      <c r="A1978" s="13">
        <v>315009</v>
      </c>
      <c r="B1978" s="13" t="s">
        <v>514</v>
      </c>
      <c r="C1978" s="13" t="s">
        <v>515</v>
      </c>
      <c r="D1978" s="13" t="s">
        <v>180</v>
      </c>
      <c r="E1978" s="13" t="s">
        <v>21</v>
      </c>
      <c r="F1978" s="58">
        <v>7922</v>
      </c>
      <c r="G1978" s="13" t="s">
        <v>4724</v>
      </c>
      <c r="H1978" s="13" t="s">
        <v>1899</v>
      </c>
      <c r="I1978" s="13" t="s">
        <v>1946</v>
      </c>
      <c r="J1978" s="59">
        <v>0.5</v>
      </c>
      <c r="K1978" s="13" t="s">
        <v>1944</v>
      </c>
      <c r="L1978" s="13" t="s">
        <v>1945</v>
      </c>
      <c r="M1978" s="60">
        <v>44743</v>
      </c>
      <c r="N1978" s="18">
        <f>VLOOKUP(A1978,'Master NJ LTC Rating'!$A:$S,19,FALSE)</f>
        <v>1</v>
      </c>
    </row>
    <row r="1979" spans="1:14" x14ac:dyDescent="0.35">
      <c r="A1979" s="13">
        <v>315009</v>
      </c>
      <c r="B1979" s="13" t="s">
        <v>514</v>
      </c>
      <c r="C1979" s="13" t="s">
        <v>515</v>
      </c>
      <c r="D1979" s="13" t="s">
        <v>180</v>
      </c>
      <c r="E1979" s="13" t="s">
        <v>21</v>
      </c>
      <c r="F1979" s="58">
        <v>7922</v>
      </c>
      <c r="G1979" s="13" t="s">
        <v>4724</v>
      </c>
      <c r="H1979" s="13" t="s">
        <v>1899</v>
      </c>
      <c r="I1979" s="13" t="s">
        <v>1948</v>
      </c>
      <c r="J1979" s="59">
        <v>0.11</v>
      </c>
      <c r="K1979" s="13" t="s">
        <v>1944</v>
      </c>
      <c r="L1979" s="13" t="s">
        <v>1945</v>
      </c>
      <c r="M1979" s="60">
        <v>44743</v>
      </c>
      <c r="N1979" s="18">
        <f>VLOOKUP(A1979,'Master NJ LTC Rating'!$A:$S,19,FALSE)</f>
        <v>1</v>
      </c>
    </row>
    <row r="1980" spans="1:14" x14ac:dyDescent="0.35">
      <c r="A1980" s="13">
        <v>315009</v>
      </c>
      <c r="B1980" s="13" t="s">
        <v>514</v>
      </c>
      <c r="C1980" s="13" t="s">
        <v>515</v>
      </c>
      <c r="D1980" s="13" t="s">
        <v>180</v>
      </c>
      <c r="E1980" s="13" t="s">
        <v>21</v>
      </c>
      <c r="F1980" s="58">
        <v>7922</v>
      </c>
      <c r="G1980" s="13" t="s">
        <v>4724</v>
      </c>
      <c r="H1980" s="13" t="s">
        <v>1899</v>
      </c>
      <c r="I1980" s="13" t="s">
        <v>1949</v>
      </c>
      <c r="J1980" s="59">
        <v>0.12</v>
      </c>
      <c r="K1980" s="13" t="s">
        <v>1944</v>
      </c>
      <c r="L1980" s="13" t="s">
        <v>1945</v>
      </c>
      <c r="M1980" s="60">
        <v>44743</v>
      </c>
      <c r="N1980" s="18">
        <f>VLOOKUP(A1980,'Master NJ LTC Rating'!$A:$S,19,FALSE)</f>
        <v>1</v>
      </c>
    </row>
    <row r="1981" spans="1:14" x14ac:dyDescent="0.35">
      <c r="A1981" s="13">
        <v>315009</v>
      </c>
      <c r="B1981" s="13" t="s">
        <v>514</v>
      </c>
      <c r="C1981" s="13" t="s">
        <v>515</v>
      </c>
      <c r="D1981" s="13" t="s">
        <v>180</v>
      </c>
      <c r="E1981" s="13" t="s">
        <v>21</v>
      </c>
      <c r="F1981" s="58">
        <v>7922</v>
      </c>
      <c r="G1981" s="13" t="s">
        <v>4738</v>
      </c>
      <c r="H1981" s="13" t="s">
        <v>1899</v>
      </c>
      <c r="I1981" s="13" t="s">
        <v>1950</v>
      </c>
      <c r="J1981" s="13" t="s">
        <v>1906</v>
      </c>
      <c r="K1981" s="13" t="s">
        <v>1944</v>
      </c>
      <c r="L1981" s="13" t="s">
        <v>1945</v>
      </c>
      <c r="M1981" s="60">
        <v>44743</v>
      </c>
      <c r="N1981" s="18">
        <f>VLOOKUP(A1981,'Master NJ LTC Rating'!$A:$S,19,FALSE)</f>
        <v>1</v>
      </c>
    </row>
    <row r="1982" spans="1:14" x14ac:dyDescent="0.35">
      <c r="A1982" s="13">
        <v>315218</v>
      </c>
      <c r="B1982" s="13" t="s">
        <v>3639</v>
      </c>
      <c r="C1982" s="13" t="s">
        <v>1100</v>
      </c>
      <c r="D1982" s="13" t="s">
        <v>226</v>
      </c>
      <c r="E1982" s="13" t="s">
        <v>21</v>
      </c>
      <c r="F1982" s="58">
        <v>8087</v>
      </c>
      <c r="G1982" s="13" t="s">
        <v>1898</v>
      </c>
      <c r="H1982" s="13" t="s">
        <v>1911</v>
      </c>
      <c r="I1982" s="13" t="s">
        <v>5109</v>
      </c>
      <c r="J1982" s="59">
        <v>0.79</v>
      </c>
      <c r="K1982" s="13" t="s">
        <v>4672</v>
      </c>
      <c r="L1982" s="13" t="s">
        <v>2562</v>
      </c>
      <c r="M1982" s="60">
        <v>44743</v>
      </c>
      <c r="N1982" s="18">
        <f>VLOOKUP(A1982,'Master NJ LTC Rating'!$A:$S,19,FALSE)</f>
        <v>4</v>
      </c>
    </row>
    <row r="1983" spans="1:14" x14ac:dyDescent="0.35">
      <c r="A1983" s="13">
        <v>315218</v>
      </c>
      <c r="B1983" s="13" t="s">
        <v>3639</v>
      </c>
      <c r="C1983" s="13" t="s">
        <v>1100</v>
      </c>
      <c r="D1983" s="13" t="s">
        <v>226</v>
      </c>
      <c r="E1983" s="13" t="s">
        <v>21</v>
      </c>
      <c r="F1983" s="58">
        <v>8087</v>
      </c>
      <c r="G1983" s="13" t="s">
        <v>1898</v>
      </c>
      <c r="H1983" s="13" t="s">
        <v>1911</v>
      </c>
      <c r="I1983" s="13" t="s">
        <v>5108</v>
      </c>
      <c r="J1983" s="59">
        <v>0.2</v>
      </c>
      <c r="K1983" s="13" t="s">
        <v>4672</v>
      </c>
      <c r="L1983" s="13" t="s">
        <v>2562</v>
      </c>
      <c r="M1983" s="60">
        <v>44743</v>
      </c>
      <c r="N1983" s="18">
        <f>VLOOKUP(A1983,'Master NJ LTC Rating'!$A:$S,19,FALSE)</f>
        <v>4</v>
      </c>
    </row>
    <row r="1984" spans="1:14" x14ac:dyDescent="0.35">
      <c r="A1984" s="13">
        <v>315218</v>
      </c>
      <c r="B1984" s="13" t="s">
        <v>3639</v>
      </c>
      <c r="C1984" s="13" t="s">
        <v>1100</v>
      </c>
      <c r="D1984" s="13" t="s">
        <v>226</v>
      </c>
      <c r="E1984" s="13" t="s">
        <v>21</v>
      </c>
      <c r="F1984" s="58">
        <v>8087</v>
      </c>
      <c r="G1984" s="13" t="s">
        <v>1913</v>
      </c>
      <c r="H1984" s="13" t="s">
        <v>1911</v>
      </c>
      <c r="I1984" s="13" t="s">
        <v>5072</v>
      </c>
      <c r="J1984" s="13" t="s">
        <v>1912</v>
      </c>
      <c r="K1984" s="13" t="s">
        <v>4672</v>
      </c>
      <c r="L1984" s="13" t="s">
        <v>2562</v>
      </c>
      <c r="M1984" s="60">
        <v>44743</v>
      </c>
      <c r="N1984" s="18">
        <f>VLOOKUP(A1984,'Master NJ LTC Rating'!$A:$S,19,FALSE)</f>
        <v>4</v>
      </c>
    </row>
    <row r="1985" spans="1:14" x14ac:dyDescent="0.35">
      <c r="A1985" s="13">
        <v>315218</v>
      </c>
      <c r="B1985" s="13" t="s">
        <v>3639</v>
      </c>
      <c r="C1985" s="13" t="s">
        <v>1100</v>
      </c>
      <c r="D1985" s="13" t="s">
        <v>226</v>
      </c>
      <c r="E1985" s="13" t="s">
        <v>21</v>
      </c>
      <c r="F1985" s="58">
        <v>8087</v>
      </c>
      <c r="G1985" s="13" t="s">
        <v>1913</v>
      </c>
      <c r="H1985" s="13" t="s">
        <v>1911</v>
      </c>
      <c r="I1985" s="13" t="s">
        <v>4676</v>
      </c>
      <c r="J1985" s="13" t="s">
        <v>1912</v>
      </c>
      <c r="K1985" s="13" t="s">
        <v>4672</v>
      </c>
      <c r="L1985" s="13" t="s">
        <v>2562</v>
      </c>
      <c r="M1985" s="60">
        <v>44743</v>
      </c>
      <c r="N1985" s="18">
        <f>VLOOKUP(A1985,'Master NJ LTC Rating'!$A:$S,19,FALSE)</f>
        <v>4</v>
      </c>
    </row>
    <row r="1986" spans="1:14" x14ac:dyDescent="0.35">
      <c r="A1986" s="13">
        <v>315218</v>
      </c>
      <c r="B1986" s="13" t="s">
        <v>3639</v>
      </c>
      <c r="C1986" s="13" t="s">
        <v>1100</v>
      </c>
      <c r="D1986" s="13" t="s">
        <v>226</v>
      </c>
      <c r="E1986" s="13" t="s">
        <v>21</v>
      </c>
      <c r="F1986" s="58">
        <v>8087</v>
      </c>
      <c r="G1986" s="13" t="s">
        <v>1913</v>
      </c>
      <c r="H1986" s="13" t="s">
        <v>1911</v>
      </c>
      <c r="I1986" s="13" t="s">
        <v>5107</v>
      </c>
      <c r="J1986" s="13" t="s">
        <v>1912</v>
      </c>
      <c r="K1986" s="13" t="s">
        <v>4672</v>
      </c>
      <c r="L1986" s="13" t="s">
        <v>2562</v>
      </c>
      <c r="M1986" s="60">
        <v>44743</v>
      </c>
      <c r="N1986" s="18">
        <f>VLOOKUP(A1986,'Master NJ LTC Rating'!$A:$S,19,FALSE)</f>
        <v>4</v>
      </c>
    </row>
    <row r="1987" spans="1:14" x14ac:dyDescent="0.35">
      <c r="A1987" s="13">
        <v>315218</v>
      </c>
      <c r="B1987" s="13" t="s">
        <v>3639</v>
      </c>
      <c r="C1987" s="13" t="s">
        <v>1100</v>
      </c>
      <c r="D1987" s="13" t="s">
        <v>226</v>
      </c>
      <c r="E1987" s="13" t="s">
        <v>21</v>
      </c>
      <c r="F1987" s="58">
        <v>8087</v>
      </c>
      <c r="G1987" s="13" t="s">
        <v>1913</v>
      </c>
      <c r="H1987" s="13" t="s">
        <v>1911</v>
      </c>
      <c r="I1987" s="13" t="s">
        <v>5106</v>
      </c>
      <c r="J1987" s="13" t="s">
        <v>1912</v>
      </c>
      <c r="K1987" s="13" t="s">
        <v>4672</v>
      </c>
      <c r="L1987" s="13" t="s">
        <v>2562</v>
      </c>
      <c r="M1987" s="60">
        <v>44743</v>
      </c>
      <c r="N1987" s="18">
        <f>VLOOKUP(A1987,'Master NJ LTC Rating'!$A:$S,19,FALSE)</f>
        <v>4</v>
      </c>
    </row>
    <row r="1988" spans="1:14" x14ac:dyDescent="0.35">
      <c r="A1988" s="13">
        <v>315218</v>
      </c>
      <c r="B1988" s="13" t="s">
        <v>3639</v>
      </c>
      <c r="C1988" s="13" t="s">
        <v>1100</v>
      </c>
      <c r="D1988" s="13" t="s">
        <v>226</v>
      </c>
      <c r="E1988" s="13" t="s">
        <v>21</v>
      </c>
      <c r="F1988" s="58">
        <v>8087</v>
      </c>
      <c r="G1988" s="13" t="s">
        <v>1913</v>
      </c>
      <c r="H1988" s="13" t="s">
        <v>1911</v>
      </c>
      <c r="I1988" s="13" t="s">
        <v>4677</v>
      </c>
      <c r="J1988" s="13" t="s">
        <v>1912</v>
      </c>
      <c r="K1988" s="13" t="s">
        <v>4672</v>
      </c>
      <c r="L1988" s="13" t="s">
        <v>2562</v>
      </c>
      <c r="M1988" s="60">
        <v>44743</v>
      </c>
      <c r="N1988" s="18">
        <f>VLOOKUP(A1988,'Master NJ LTC Rating'!$A:$S,19,FALSE)</f>
        <v>4</v>
      </c>
    </row>
    <row r="1989" spans="1:14" x14ac:dyDescent="0.35">
      <c r="A1989" s="13">
        <v>315218</v>
      </c>
      <c r="B1989" s="13" t="s">
        <v>3639</v>
      </c>
      <c r="C1989" s="13" t="s">
        <v>1100</v>
      </c>
      <c r="D1989" s="13" t="s">
        <v>226</v>
      </c>
      <c r="E1989" s="13" t="s">
        <v>21</v>
      </c>
      <c r="F1989" s="58">
        <v>8087</v>
      </c>
      <c r="G1989" s="13" t="s">
        <v>1913</v>
      </c>
      <c r="H1989" s="13" t="s">
        <v>1911</v>
      </c>
      <c r="I1989" s="13" t="s">
        <v>5105</v>
      </c>
      <c r="J1989" s="13" t="s">
        <v>1912</v>
      </c>
      <c r="K1989" s="13" t="s">
        <v>4672</v>
      </c>
      <c r="L1989" s="13" t="s">
        <v>2562</v>
      </c>
      <c r="M1989" s="60">
        <v>44743</v>
      </c>
      <c r="N1989" s="18">
        <f>VLOOKUP(A1989,'Master NJ LTC Rating'!$A:$S,19,FALSE)</f>
        <v>4</v>
      </c>
    </row>
    <row r="1990" spans="1:14" x14ac:dyDescent="0.35">
      <c r="A1990" s="13">
        <v>315218</v>
      </c>
      <c r="B1990" s="13" t="s">
        <v>3639</v>
      </c>
      <c r="C1990" s="13" t="s">
        <v>1100</v>
      </c>
      <c r="D1990" s="13" t="s">
        <v>226</v>
      </c>
      <c r="E1990" s="13" t="s">
        <v>21</v>
      </c>
      <c r="F1990" s="58">
        <v>8087</v>
      </c>
      <c r="G1990" s="13" t="s">
        <v>1913</v>
      </c>
      <c r="H1990" s="13" t="s">
        <v>1911</v>
      </c>
      <c r="I1990" s="13" t="s">
        <v>5104</v>
      </c>
      <c r="J1990" s="13" t="s">
        <v>1912</v>
      </c>
      <c r="K1990" s="13" t="s">
        <v>4672</v>
      </c>
      <c r="L1990" s="13" t="s">
        <v>2562</v>
      </c>
      <c r="M1990" s="60">
        <v>44743</v>
      </c>
      <c r="N1990" s="18">
        <f>VLOOKUP(A1990,'Master NJ LTC Rating'!$A:$S,19,FALSE)</f>
        <v>4</v>
      </c>
    </row>
    <row r="1991" spans="1:14" x14ac:dyDescent="0.35">
      <c r="A1991" s="13">
        <v>315218</v>
      </c>
      <c r="B1991" s="13" t="s">
        <v>3639</v>
      </c>
      <c r="C1991" s="13" t="s">
        <v>1100</v>
      </c>
      <c r="D1991" s="13" t="s">
        <v>226</v>
      </c>
      <c r="E1991" s="13" t="s">
        <v>21</v>
      </c>
      <c r="F1991" s="58">
        <v>8087</v>
      </c>
      <c r="G1991" s="13" t="s">
        <v>1933</v>
      </c>
      <c r="H1991" s="13" t="s">
        <v>1911</v>
      </c>
      <c r="I1991" s="13" t="s">
        <v>5148</v>
      </c>
      <c r="J1991" s="13" t="s">
        <v>1906</v>
      </c>
      <c r="K1991" s="13" t="s">
        <v>4672</v>
      </c>
      <c r="L1991" s="13" t="s">
        <v>2562</v>
      </c>
      <c r="M1991" s="60">
        <v>44743</v>
      </c>
      <c r="N1991" s="18">
        <f>VLOOKUP(A1991,'Master NJ LTC Rating'!$A:$S,19,FALSE)</f>
        <v>4</v>
      </c>
    </row>
    <row r="1992" spans="1:14" x14ac:dyDescent="0.35">
      <c r="A1992" s="13">
        <v>315218</v>
      </c>
      <c r="B1992" s="13" t="s">
        <v>3639</v>
      </c>
      <c r="C1992" s="13" t="s">
        <v>1100</v>
      </c>
      <c r="D1992" s="13" t="s">
        <v>226</v>
      </c>
      <c r="E1992" s="13" t="s">
        <v>21</v>
      </c>
      <c r="F1992" s="58">
        <v>8087</v>
      </c>
      <c r="G1992" s="13" t="s">
        <v>4734</v>
      </c>
      <c r="H1992" s="13" t="s">
        <v>1899</v>
      </c>
      <c r="I1992" s="13" t="s">
        <v>5149</v>
      </c>
      <c r="J1992" s="13" t="s">
        <v>1906</v>
      </c>
      <c r="K1992" s="13" t="s">
        <v>4672</v>
      </c>
      <c r="L1992" s="13" t="s">
        <v>2562</v>
      </c>
      <c r="M1992" s="60">
        <v>44743</v>
      </c>
      <c r="N1992" s="18">
        <f>VLOOKUP(A1992,'Master NJ LTC Rating'!$A:$S,19,FALSE)</f>
        <v>4</v>
      </c>
    </row>
    <row r="1993" spans="1:14" x14ac:dyDescent="0.35">
      <c r="A1993" s="13">
        <v>315218</v>
      </c>
      <c r="B1993" s="13" t="s">
        <v>3639</v>
      </c>
      <c r="C1993" s="13" t="s">
        <v>1100</v>
      </c>
      <c r="D1993" s="13" t="s">
        <v>226</v>
      </c>
      <c r="E1993" s="13" t="s">
        <v>21</v>
      </c>
      <c r="F1993" s="58">
        <v>8087</v>
      </c>
      <c r="G1993" s="13" t="s">
        <v>1904</v>
      </c>
      <c r="H1993" s="13" t="s">
        <v>1899</v>
      </c>
      <c r="I1993" s="13" t="s">
        <v>1929</v>
      </c>
      <c r="J1993" s="13" t="s">
        <v>1906</v>
      </c>
      <c r="K1993" s="13" t="s">
        <v>5150</v>
      </c>
      <c r="L1993" s="13" t="s">
        <v>2562</v>
      </c>
      <c r="M1993" s="60">
        <v>44743</v>
      </c>
      <c r="N1993" s="18">
        <f>VLOOKUP(A1993,'Master NJ LTC Rating'!$A:$S,19,FALSE)</f>
        <v>4</v>
      </c>
    </row>
    <row r="1994" spans="1:14" x14ac:dyDescent="0.35">
      <c r="A1994" s="13">
        <v>315340</v>
      </c>
      <c r="B1994" s="13" t="s">
        <v>721</v>
      </c>
      <c r="C1994" s="13" t="s">
        <v>722</v>
      </c>
      <c r="D1994" s="13" t="s">
        <v>560</v>
      </c>
      <c r="E1994" s="13" t="s">
        <v>21</v>
      </c>
      <c r="F1994" s="58">
        <v>8205</v>
      </c>
      <c r="G1994" s="13" t="s">
        <v>2010</v>
      </c>
      <c r="H1994" s="13" t="s">
        <v>1899</v>
      </c>
      <c r="I1994" s="13" t="s">
        <v>2965</v>
      </c>
      <c r="J1994" s="13" t="s">
        <v>1906</v>
      </c>
      <c r="K1994" s="13" t="s">
        <v>2966</v>
      </c>
      <c r="L1994" s="13" t="s">
        <v>2960</v>
      </c>
      <c r="M1994" s="60">
        <v>44743</v>
      </c>
      <c r="N1994" s="18">
        <f>VLOOKUP(A1994,'Master NJ LTC Rating'!$A:$S,19,FALSE)</f>
        <v>3</v>
      </c>
    </row>
    <row r="1995" spans="1:14" x14ac:dyDescent="0.35">
      <c r="A1995" s="13">
        <v>315340</v>
      </c>
      <c r="B1995" s="13" t="s">
        <v>721</v>
      </c>
      <c r="C1995" s="13" t="s">
        <v>722</v>
      </c>
      <c r="D1995" s="13" t="s">
        <v>560</v>
      </c>
      <c r="E1995" s="13" t="s">
        <v>21</v>
      </c>
      <c r="F1995" s="58">
        <v>8205</v>
      </c>
      <c r="G1995" s="13" t="s">
        <v>4738</v>
      </c>
      <c r="H1995" s="13" t="s">
        <v>1899</v>
      </c>
      <c r="I1995" s="13" t="s">
        <v>2961</v>
      </c>
      <c r="J1995" s="13" t="s">
        <v>1906</v>
      </c>
      <c r="K1995" s="13" t="s">
        <v>2962</v>
      </c>
      <c r="L1995" s="13" t="s">
        <v>2960</v>
      </c>
      <c r="M1995" s="60">
        <v>44743</v>
      </c>
      <c r="N1995" s="18">
        <f>VLOOKUP(A1995,'Master NJ LTC Rating'!$A:$S,19,FALSE)</f>
        <v>3</v>
      </c>
    </row>
    <row r="1996" spans="1:14" x14ac:dyDescent="0.35">
      <c r="A1996" s="13">
        <v>315340</v>
      </c>
      <c r="B1996" s="13" t="s">
        <v>721</v>
      </c>
      <c r="C1996" s="13" t="s">
        <v>722</v>
      </c>
      <c r="D1996" s="13" t="s">
        <v>560</v>
      </c>
      <c r="E1996" s="13" t="s">
        <v>21</v>
      </c>
      <c r="F1996" s="58">
        <v>8205</v>
      </c>
      <c r="G1996" s="13" t="s">
        <v>4738</v>
      </c>
      <c r="H1996" s="13" t="s">
        <v>1899</v>
      </c>
      <c r="I1996" s="13" t="s">
        <v>2963</v>
      </c>
      <c r="J1996" s="13" t="s">
        <v>1906</v>
      </c>
      <c r="K1996" s="13" t="s">
        <v>2964</v>
      </c>
      <c r="L1996" s="13" t="s">
        <v>2960</v>
      </c>
      <c r="M1996" s="60">
        <v>44743</v>
      </c>
      <c r="N1996" s="18">
        <f>VLOOKUP(A1996,'Master NJ LTC Rating'!$A:$S,19,FALSE)</f>
        <v>3</v>
      </c>
    </row>
    <row r="1997" spans="1:14" x14ac:dyDescent="0.35">
      <c r="A1997" s="13">
        <v>315340</v>
      </c>
      <c r="B1997" s="13" t="s">
        <v>721</v>
      </c>
      <c r="C1997" s="13" t="s">
        <v>722</v>
      </c>
      <c r="D1997" s="13" t="s">
        <v>560</v>
      </c>
      <c r="E1997" s="13" t="s">
        <v>21</v>
      </c>
      <c r="F1997" s="58">
        <v>8205</v>
      </c>
      <c r="G1997" s="13" t="s">
        <v>1917</v>
      </c>
      <c r="H1997" s="13" t="s">
        <v>1911</v>
      </c>
      <c r="I1997" s="13" t="s">
        <v>723</v>
      </c>
      <c r="J1997" s="13" t="s">
        <v>1906</v>
      </c>
      <c r="K1997" s="13" t="s">
        <v>2959</v>
      </c>
      <c r="L1997" s="13" t="s">
        <v>2960</v>
      </c>
      <c r="M1997" s="60">
        <v>44743</v>
      </c>
      <c r="N1997" s="18">
        <f>VLOOKUP(A1997,'Master NJ LTC Rating'!$A:$S,19,FALSE)</f>
        <v>3</v>
      </c>
    </row>
    <row r="1998" spans="1:14" x14ac:dyDescent="0.35">
      <c r="A1998" s="13">
        <v>315405</v>
      </c>
      <c r="B1998" s="13" t="s">
        <v>1064</v>
      </c>
      <c r="C1998" s="13" t="s">
        <v>1065</v>
      </c>
      <c r="D1998" s="13" t="s">
        <v>1066</v>
      </c>
      <c r="E1998" s="13" t="s">
        <v>21</v>
      </c>
      <c r="F1998" s="58">
        <v>8020</v>
      </c>
      <c r="G1998" s="13" t="s">
        <v>2010</v>
      </c>
      <c r="H1998" s="13" t="s">
        <v>1899</v>
      </c>
      <c r="I1998" s="13" t="s">
        <v>3150</v>
      </c>
      <c r="J1998" s="13" t="s">
        <v>1906</v>
      </c>
      <c r="K1998" s="13" t="s">
        <v>3151</v>
      </c>
      <c r="L1998" s="13" t="s">
        <v>3152</v>
      </c>
      <c r="M1998" s="60">
        <v>44743</v>
      </c>
      <c r="N1998" s="18">
        <f>VLOOKUP(A1998,'Master NJ LTC Rating'!$A:$S,19,FALSE)</f>
        <v>5</v>
      </c>
    </row>
    <row r="1999" spans="1:14" x14ac:dyDescent="0.35">
      <c r="A1999" s="13">
        <v>315405</v>
      </c>
      <c r="B1999" s="13" t="s">
        <v>1064</v>
      </c>
      <c r="C1999" s="13" t="s">
        <v>1065</v>
      </c>
      <c r="D1999" s="13" t="s">
        <v>1066</v>
      </c>
      <c r="E1999" s="13" t="s">
        <v>21</v>
      </c>
      <c r="F1999" s="58">
        <v>8020</v>
      </c>
      <c r="G1999" s="13" t="s">
        <v>1908</v>
      </c>
      <c r="H1999" s="13" t="s">
        <v>1899</v>
      </c>
      <c r="I1999" s="13" t="s">
        <v>3153</v>
      </c>
      <c r="J1999" s="13" t="s">
        <v>1906</v>
      </c>
      <c r="K1999" s="13" t="s">
        <v>3154</v>
      </c>
      <c r="L1999" s="13" t="s">
        <v>3152</v>
      </c>
      <c r="M1999" s="60">
        <v>44743</v>
      </c>
      <c r="N1999" s="18">
        <f>VLOOKUP(A1999,'Master NJ LTC Rating'!$A:$S,19,FALSE)</f>
        <v>5</v>
      </c>
    </row>
    <row r="2000" spans="1:14" x14ac:dyDescent="0.35">
      <c r="A2000" s="13">
        <v>315454</v>
      </c>
      <c r="B2000" s="13" t="s">
        <v>5113</v>
      </c>
      <c r="C2000" s="13" t="s">
        <v>243</v>
      </c>
      <c r="D2000" s="13" t="s">
        <v>231</v>
      </c>
      <c r="E2000" s="13" t="s">
        <v>21</v>
      </c>
      <c r="F2000" s="58">
        <v>8755</v>
      </c>
      <c r="G2000" s="13" t="s">
        <v>1898</v>
      </c>
      <c r="H2000" s="13" t="s">
        <v>1899</v>
      </c>
      <c r="I2000" s="13" t="s">
        <v>3327</v>
      </c>
      <c r="J2000" s="13" t="s">
        <v>1912</v>
      </c>
      <c r="K2000" s="13" t="s">
        <v>3325</v>
      </c>
      <c r="L2000" s="13" t="s">
        <v>3326</v>
      </c>
      <c r="M2000" s="60">
        <v>44743</v>
      </c>
      <c r="N2000" s="18">
        <f>VLOOKUP(A2000,'Master NJ LTC Rating'!$A:$S,19,FALSE)</f>
        <v>2</v>
      </c>
    </row>
    <row r="2001" spans="1:14" x14ac:dyDescent="0.35">
      <c r="A2001" s="13">
        <v>315454</v>
      </c>
      <c r="B2001" s="13" t="s">
        <v>5113</v>
      </c>
      <c r="C2001" s="13" t="s">
        <v>243</v>
      </c>
      <c r="D2001" s="13" t="s">
        <v>231</v>
      </c>
      <c r="E2001" s="13" t="s">
        <v>21</v>
      </c>
      <c r="F2001" s="58">
        <v>8755</v>
      </c>
      <c r="G2001" s="13" t="s">
        <v>1898</v>
      </c>
      <c r="H2001" s="13" t="s">
        <v>1911</v>
      </c>
      <c r="I2001" s="13" t="s">
        <v>244</v>
      </c>
      <c r="J2001" s="13" t="s">
        <v>1912</v>
      </c>
      <c r="K2001" s="13" t="s">
        <v>3325</v>
      </c>
      <c r="L2001" s="13" t="s">
        <v>3326</v>
      </c>
      <c r="M2001" s="60">
        <v>44743</v>
      </c>
      <c r="N2001" s="18">
        <f>VLOOKUP(A2001,'Master NJ LTC Rating'!$A:$S,19,FALSE)</f>
        <v>2</v>
      </c>
    </row>
    <row r="2002" spans="1:14" x14ac:dyDescent="0.35">
      <c r="A2002" s="13">
        <v>315454</v>
      </c>
      <c r="B2002" s="13" t="s">
        <v>5113</v>
      </c>
      <c r="C2002" s="13" t="s">
        <v>243</v>
      </c>
      <c r="D2002" s="13" t="s">
        <v>231</v>
      </c>
      <c r="E2002" s="13" t="s">
        <v>21</v>
      </c>
      <c r="F2002" s="58">
        <v>8755</v>
      </c>
      <c r="G2002" s="13" t="s">
        <v>1908</v>
      </c>
      <c r="H2002" s="13" t="s">
        <v>1899</v>
      </c>
      <c r="I2002" s="13" t="s">
        <v>2061</v>
      </c>
      <c r="J2002" s="13" t="s">
        <v>1906</v>
      </c>
      <c r="K2002" s="13" t="s">
        <v>3325</v>
      </c>
      <c r="L2002" s="13" t="s">
        <v>3326</v>
      </c>
      <c r="M2002" s="60">
        <v>44743</v>
      </c>
      <c r="N2002" s="18">
        <f>VLOOKUP(A2002,'Master NJ LTC Rating'!$A:$S,19,FALSE)</f>
        <v>2</v>
      </c>
    </row>
    <row r="2003" spans="1:14" x14ac:dyDescent="0.35">
      <c r="A2003" s="13">
        <v>315454</v>
      </c>
      <c r="B2003" s="13" t="s">
        <v>5113</v>
      </c>
      <c r="C2003" s="13" t="s">
        <v>243</v>
      </c>
      <c r="D2003" s="13" t="s">
        <v>231</v>
      </c>
      <c r="E2003" s="13" t="s">
        <v>21</v>
      </c>
      <c r="F2003" s="58">
        <v>8755</v>
      </c>
      <c r="G2003" s="13" t="s">
        <v>1917</v>
      </c>
      <c r="H2003" s="13" t="s">
        <v>1911</v>
      </c>
      <c r="I2003" s="13" t="s">
        <v>2119</v>
      </c>
      <c r="J2003" s="13" t="s">
        <v>1906</v>
      </c>
      <c r="K2003" s="13" t="s">
        <v>3328</v>
      </c>
      <c r="L2003" s="13" t="s">
        <v>3326</v>
      </c>
      <c r="M2003" s="60">
        <v>44743</v>
      </c>
      <c r="N2003" s="18">
        <f>VLOOKUP(A2003,'Master NJ LTC Rating'!$A:$S,19,FALSE)</f>
        <v>2</v>
      </c>
    </row>
    <row r="2004" spans="1:14" x14ac:dyDescent="0.35">
      <c r="A2004" s="13">
        <v>315280</v>
      </c>
      <c r="B2004" s="13" t="s">
        <v>60</v>
      </c>
      <c r="C2004" s="13" t="s">
        <v>61</v>
      </c>
      <c r="D2004" s="13" t="s">
        <v>62</v>
      </c>
      <c r="E2004" s="13" t="s">
        <v>21</v>
      </c>
      <c r="F2004" s="58">
        <v>8034</v>
      </c>
      <c r="G2004" s="13" t="s">
        <v>1898</v>
      </c>
      <c r="H2004" s="13" t="s">
        <v>1911</v>
      </c>
      <c r="I2004" s="13" t="s">
        <v>64</v>
      </c>
      <c r="J2004" s="59">
        <v>1</v>
      </c>
      <c r="K2004" s="13" t="s">
        <v>2377</v>
      </c>
      <c r="L2004" s="13" t="s">
        <v>2790</v>
      </c>
      <c r="M2004" s="60">
        <v>44743</v>
      </c>
      <c r="N2004" s="18">
        <f>VLOOKUP(A2004,'Master NJ LTC Rating'!$A:$S,19,FALSE)</f>
        <v>2</v>
      </c>
    </row>
    <row r="2005" spans="1:14" x14ac:dyDescent="0.35">
      <c r="A2005" s="13">
        <v>315280</v>
      </c>
      <c r="B2005" s="13" t="s">
        <v>60</v>
      </c>
      <c r="C2005" s="13" t="s">
        <v>61</v>
      </c>
      <c r="D2005" s="13" t="s">
        <v>62</v>
      </c>
      <c r="E2005" s="13" t="s">
        <v>21</v>
      </c>
      <c r="F2005" s="58">
        <v>8034</v>
      </c>
      <c r="G2005" s="13" t="s">
        <v>1913</v>
      </c>
      <c r="H2005" s="13" t="s">
        <v>1899</v>
      </c>
      <c r="I2005" s="13" t="s">
        <v>2296</v>
      </c>
      <c r="J2005" s="59">
        <v>0.2</v>
      </c>
      <c r="K2005" s="13" t="s">
        <v>2377</v>
      </c>
      <c r="L2005" s="13" t="s">
        <v>2790</v>
      </c>
      <c r="M2005" s="60">
        <v>44743</v>
      </c>
      <c r="N2005" s="18">
        <f>VLOOKUP(A2005,'Master NJ LTC Rating'!$A:$S,19,FALSE)</f>
        <v>2</v>
      </c>
    </row>
    <row r="2006" spans="1:14" x14ac:dyDescent="0.35">
      <c r="A2006" s="13">
        <v>315280</v>
      </c>
      <c r="B2006" s="13" t="s">
        <v>60</v>
      </c>
      <c r="C2006" s="13" t="s">
        <v>61</v>
      </c>
      <c r="D2006" s="13" t="s">
        <v>62</v>
      </c>
      <c r="E2006" s="13" t="s">
        <v>21</v>
      </c>
      <c r="F2006" s="58">
        <v>8034</v>
      </c>
      <c r="G2006" s="13" t="s">
        <v>1913</v>
      </c>
      <c r="H2006" s="13" t="s">
        <v>1911</v>
      </c>
      <c r="I2006" s="13" t="s">
        <v>2791</v>
      </c>
      <c r="J2006" s="59">
        <v>0.1</v>
      </c>
      <c r="K2006" s="13" t="s">
        <v>2377</v>
      </c>
      <c r="L2006" s="13" t="s">
        <v>2790</v>
      </c>
      <c r="M2006" s="60">
        <v>44743</v>
      </c>
      <c r="N2006" s="18">
        <f>VLOOKUP(A2006,'Master NJ LTC Rating'!$A:$S,19,FALSE)</f>
        <v>2</v>
      </c>
    </row>
    <row r="2007" spans="1:14" x14ac:dyDescent="0.35">
      <c r="A2007" s="13">
        <v>315280</v>
      </c>
      <c r="B2007" s="13" t="s">
        <v>60</v>
      </c>
      <c r="C2007" s="13" t="s">
        <v>61</v>
      </c>
      <c r="D2007" s="13" t="s">
        <v>62</v>
      </c>
      <c r="E2007" s="13" t="s">
        <v>21</v>
      </c>
      <c r="F2007" s="58">
        <v>8034</v>
      </c>
      <c r="G2007" s="13" t="s">
        <v>1913</v>
      </c>
      <c r="H2007" s="13" t="s">
        <v>1911</v>
      </c>
      <c r="I2007" s="13" t="s">
        <v>2792</v>
      </c>
      <c r="J2007" s="59">
        <v>0.31</v>
      </c>
      <c r="K2007" s="13" t="s">
        <v>2377</v>
      </c>
      <c r="L2007" s="13" t="s">
        <v>2790</v>
      </c>
      <c r="M2007" s="60">
        <v>44743</v>
      </c>
      <c r="N2007" s="18">
        <f>VLOOKUP(A2007,'Master NJ LTC Rating'!$A:$S,19,FALSE)</f>
        <v>2</v>
      </c>
    </row>
    <row r="2008" spans="1:14" x14ac:dyDescent="0.35">
      <c r="A2008" s="13">
        <v>315280</v>
      </c>
      <c r="B2008" s="13" t="s">
        <v>60</v>
      </c>
      <c r="C2008" s="13" t="s">
        <v>61</v>
      </c>
      <c r="D2008" s="13" t="s">
        <v>62</v>
      </c>
      <c r="E2008" s="13" t="s">
        <v>21</v>
      </c>
      <c r="F2008" s="58">
        <v>8034</v>
      </c>
      <c r="G2008" s="13" t="s">
        <v>1913</v>
      </c>
      <c r="H2008" s="13" t="s">
        <v>1911</v>
      </c>
      <c r="I2008" s="13" t="s">
        <v>2293</v>
      </c>
      <c r="J2008" s="59">
        <v>0.2</v>
      </c>
      <c r="K2008" s="13" t="s">
        <v>2377</v>
      </c>
      <c r="L2008" s="13" t="s">
        <v>2790</v>
      </c>
      <c r="M2008" s="60">
        <v>44743</v>
      </c>
      <c r="N2008" s="18">
        <f>VLOOKUP(A2008,'Master NJ LTC Rating'!$A:$S,19,FALSE)</f>
        <v>2</v>
      </c>
    </row>
    <row r="2009" spans="1:14" x14ac:dyDescent="0.35">
      <c r="A2009" s="13">
        <v>315280</v>
      </c>
      <c r="B2009" s="13" t="s">
        <v>60</v>
      </c>
      <c r="C2009" s="13" t="s">
        <v>61</v>
      </c>
      <c r="D2009" s="13" t="s">
        <v>62</v>
      </c>
      <c r="E2009" s="13" t="s">
        <v>21</v>
      </c>
      <c r="F2009" s="58">
        <v>8034</v>
      </c>
      <c r="G2009" s="13" t="s">
        <v>1908</v>
      </c>
      <c r="H2009" s="13" t="s">
        <v>1899</v>
      </c>
      <c r="I2009" s="13" t="s">
        <v>2421</v>
      </c>
      <c r="J2009" s="13" t="s">
        <v>1906</v>
      </c>
      <c r="K2009" s="13" t="s">
        <v>2793</v>
      </c>
      <c r="L2009" s="13" t="s">
        <v>2790</v>
      </c>
      <c r="M2009" s="60">
        <v>44743</v>
      </c>
      <c r="N2009" s="18">
        <f>VLOOKUP(A2009,'Master NJ LTC Rating'!$A:$S,19,FALSE)</f>
        <v>2</v>
      </c>
    </row>
    <row r="2010" spans="1:14" x14ac:dyDescent="0.35">
      <c r="A2010" s="13">
        <v>315280</v>
      </c>
      <c r="B2010" s="13" t="s">
        <v>60</v>
      </c>
      <c r="C2010" s="13" t="s">
        <v>61</v>
      </c>
      <c r="D2010" s="13" t="s">
        <v>62</v>
      </c>
      <c r="E2010" s="13" t="s">
        <v>21</v>
      </c>
      <c r="F2010" s="58">
        <v>8034</v>
      </c>
      <c r="G2010" s="13" t="s">
        <v>1904</v>
      </c>
      <c r="H2010" s="13" t="s">
        <v>1899</v>
      </c>
      <c r="I2010" s="13" t="s">
        <v>2111</v>
      </c>
      <c r="J2010" s="13" t="s">
        <v>1906</v>
      </c>
      <c r="K2010" s="13" t="s">
        <v>2377</v>
      </c>
      <c r="L2010" s="13" t="s">
        <v>2790</v>
      </c>
      <c r="M2010" s="60">
        <v>44743</v>
      </c>
      <c r="N2010" s="18">
        <f>VLOOKUP(A2010,'Master NJ LTC Rating'!$A:$S,19,FALSE)</f>
        <v>2</v>
      </c>
    </row>
    <row r="2011" spans="1:14" x14ac:dyDescent="0.35">
      <c r="A2011" s="13">
        <v>315236</v>
      </c>
      <c r="B2011" s="13" t="s">
        <v>304</v>
      </c>
      <c r="C2011" s="13" t="s">
        <v>305</v>
      </c>
      <c r="D2011" s="13" t="s">
        <v>218</v>
      </c>
      <c r="E2011" s="13" t="s">
        <v>21</v>
      </c>
      <c r="F2011" s="58">
        <v>7103</v>
      </c>
      <c r="G2011" s="13" t="s">
        <v>1898</v>
      </c>
      <c r="H2011" s="13" t="s">
        <v>1899</v>
      </c>
      <c r="I2011" s="13" t="s">
        <v>2436</v>
      </c>
      <c r="J2011" s="13" t="s">
        <v>1912</v>
      </c>
      <c r="K2011" s="13" t="s">
        <v>2631</v>
      </c>
      <c r="L2011" s="13" t="s">
        <v>2630</v>
      </c>
      <c r="M2011" s="60">
        <v>44743</v>
      </c>
      <c r="N2011" s="18">
        <f>VLOOKUP(A2011,'Master NJ LTC Rating'!$A:$S,19,FALSE)</f>
        <v>2</v>
      </c>
    </row>
    <row r="2012" spans="1:14" x14ac:dyDescent="0.35">
      <c r="A2012" s="13">
        <v>315236</v>
      </c>
      <c r="B2012" s="13" t="s">
        <v>304</v>
      </c>
      <c r="C2012" s="13" t="s">
        <v>305</v>
      </c>
      <c r="D2012" s="13" t="s">
        <v>218</v>
      </c>
      <c r="E2012" s="13" t="s">
        <v>21</v>
      </c>
      <c r="F2012" s="58">
        <v>7103</v>
      </c>
      <c r="G2012" s="13" t="s">
        <v>1898</v>
      </c>
      <c r="H2012" s="13" t="s">
        <v>1899</v>
      </c>
      <c r="I2012" s="13" t="s">
        <v>2632</v>
      </c>
      <c r="J2012" s="13" t="s">
        <v>1912</v>
      </c>
      <c r="K2012" s="13" t="s">
        <v>2631</v>
      </c>
      <c r="L2012" s="13" t="s">
        <v>2630</v>
      </c>
      <c r="M2012" s="60">
        <v>44743</v>
      </c>
      <c r="N2012" s="18">
        <f>VLOOKUP(A2012,'Master NJ LTC Rating'!$A:$S,19,FALSE)</f>
        <v>2</v>
      </c>
    </row>
    <row r="2013" spans="1:14" x14ac:dyDescent="0.35">
      <c r="A2013" s="13">
        <v>315236</v>
      </c>
      <c r="B2013" s="13" t="s">
        <v>304</v>
      </c>
      <c r="C2013" s="13" t="s">
        <v>305</v>
      </c>
      <c r="D2013" s="13" t="s">
        <v>218</v>
      </c>
      <c r="E2013" s="13" t="s">
        <v>21</v>
      </c>
      <c r="F2013" s="58">
        <v>7103</v>
      </c>
      <c r="G2013" s="13" t="s">
        <v>1898</v>
      </c>
      <c r="H2013" s="13" t="s">
        <v>1899</v>
      </c>
      <c r="I2013" s="13" t="s">
        <v>2633</v>
      </c>
      <c r="J2013" s="13" t="s">
        <v>1912</v>
      </c>
      <c r="K2013" s="13" t="s">
        <v>2631</v>
      </c>
      <c r="L2013" s="13" t="s">
        <v>2630</v>
      </c>
      <c r="M2013" s="60">
        <v>44743</v>
      </c>
      <c r="N2013" s="18">
        <f>VLOOKUP(A2013,'Master NJ LTC Rating'!$A:$S,19,FALSE)</f>
        <v>2</v>
      </c>
    </row>
    <row r="2014" spans="1:14" x14ac:dyDescent="0.35">
      <c r="A2014" s="13">
        <v>315236</v>
      </c>
      <c r="B2014" s="13" t="s">
        <v>304</v>
      </c>
      <c r="C2014" s="13" t="s">
        <v>305</v>
      </c>
      <c r="D2014" s="13" t="s">
        <v>218</v>
      </c>
      <c r="E2014" s="13" t="s">
        <v>21</v>
      </c>
      <c r="F2014" s="58">
        <v>7103</v>
      </c>
      <c r="G2014" s="13" t="s">
        <v>1898</v>
      </c>
      <c r="H2014" s="13" t="s">
        <v>1911</v>
      </c>
      <c r="I2014" s="13" t="s">
        <v>2629</v>
      </c>
      <c r="J2014" s="13" t="s">
        <v>1912</v>
      </c>
      <c r="K2014" s="13" t="s">
        <v>2377</v>
      </c>
      <c r="L2014" s="13" t="s">
        <v>2630</v>
      </c>
      <c r="M2014" s="60">
        <v>44743</v>
      </c>
      <c r="N2014" s="18">
        <f>VLOOKUP(A2014,'Master NJ LTC Rating'!$A:$S,19,FALSE)</f>
        <v>2</v>
      </c>
    </row>
    <row r="2015" spans="1:14" x14ac:dyDescent="0.35">
      <c r="A2015" s="13">
        <v>315236</v>
      </c>
      <c r="B2015" s="13" t="s">
        <v>304</v>
      </c>
      <c r="C2015" s="13" t="s">
        <v>305</v>
      </c>
      <c r="D2015" s="13" t="s">
        <v>218</v>
      </c>
      <c r="E2015" s="13" t="s">
        <v>21</v>
      </c>
      <c r="F2015" s="58">
        <v>7103</v>
      </c>
      <c r="G2015" s="13" t="s">
        <v>1898</v>
      </c>
      <c r="H2015" s="13" t="s">
        <v>1911</v>
      </c>
      <c r="I2015" s="13" t="s">
        <v>306</v>
      </c>
      <c r="J2015" s="13" t="s">
        <v>1912</v>
      </c>
      <c r="K2015" s="13" t="s">
        <v>2631</v>
      </c>
      <c r="L2015" s="13" t="s">
        <v>2630</v>
      </c>
      <c r="M2015" s="60">
        <v>44743</v>
      </c>
      <c r="N2015" s="18">
        <f>VLOOKUP(A2015,'Master NJ LTC Rating'!$A:$S,19,FALSE)</f>
        <v>2</v>
      </c>
    </row>
    <row r="2016" spans="1:14" x14ac:dyDescent="0.35">
      <c r="A2016" s="13">
        <v>315236</v>
      </c>
      <c r="B2016" s="13" t="s">
        <v>304</v>
      </c>
      <c r="C2016" s="13" t="s">
        <v>305</v>
      </c>
      <c r="D2016" s="13" t="s">
        <v>218</v>
      </c>
      <c r="E2016" s="13" t="s">
        <v>21</v>
      </c>
      <c r="F2016" s="58">
        <v>7103</v>
      </c>
      <c r="G2016" s="13" t="s">
        <v>1898</v>
      </c>
      <c r="H2016" s="13" t="s">
        <v>1899</v>
      </c>
      <c r="I2016" s="13" t="s">
        <v>2634</v>
      </c>
      <c r="J2016" s="13" t="s">
        <v>1912</v>
      </c>
      <c r="K2016" s="13" t="s">
        <v>2631</v>
      </c>
      <c r="L2016" s="13" t="s">
        <v>2630</v>
      </c>
      <c r="M2016" s="60">
        <v>44743</v>
      </c>
      <c r="N2016" s="18">
        <f>VLOOKUP(A2016,'Master NJ LTC Rating'!$A:$S,19,FALSE)</f>
        <v>2</v>
      </c>
    </row>
    <row r="2017" spans="1:14" x14ac:dyDescent="0.35">
      <c r="A2017" s="13">
        <v>315236</v>
      </c>
      <c r="B2017" s="13" t="s">
        <v>304</v>
      </c>
      <c r="C2017" s="13" t="s">
        <v>305</v>
      </c>
      <c r="D2017" s="13" t="s">
        <v>218</v>
      </c>
      <c r="E2017" s="13" t="s">
        <v>21</v>
      </c>
      <c r="F2017" s="58">
        <v>7103</v>
      </c>
      <c r="G2017" s="13" t="s">
        <v>4724</v>
      </c>
      <c r="H2017" s="13" t="s">
        <v>1899</v>
      </c>
      <c r="I2017" s="13" t="s">
        <v>2434</v>
      </c>
      <c r="J2017" s="13" t="s">
        <v>1912</v>
      </c>
      <c r="K2017" s="13" t="s">
        <v>2631</v>
      </c>
      <c r="L2017" s="13" t="s">
        <v>2630</v>
      </c>
      <c r="M2017" s="60">
        <v>44743</v>
      </c>
      <c r="N2017" s="18">
        <f>VLOOKUP(A2017,'Master NJ LTC Rating'!$A:$S,19,FALSE)</f>
        <v>2</v>
      </c>
    </row>
    <row r="2018" spans="1:14" x14ac:dyDescent="0.35">
      <c r="A2018" s="13">
        <v>315236</v>
      </c>
      <c r="B2018" s="13" t="s">
        <v>304</v>
      </c>
      <c r="C2018" s="13" t="s">
        <v>305</v>
      </c>
      <c r="D2018" s="13" t="s">
        <v>218</v>
      </c>
      <c r="E2018" s="13" t="s">
        <v>21</v>
      </c>
      <c r="F2018" s="58">
        <v>7103</v>
      </c>
      <c r="G2018" s="13" t="s">
        <v>1933</v>
      </c>
      <c r="H2018" s="13" t="s">
        <v>1911</v>
      </c>
      <c r="I2018" s="13" t="s">
        <v>2635</v>
      </c>
      <c r="J2018" s="13" t="s">
        <v>1906</v>
      </c>
      <c r="K2018" s="13" t="s">
        <v>2631</v>
      </c>
      <c r="L2018" s="13" t="s">
        <v>2630</v>
      </c>
      <c r="M2018" s="60">
        <v>44743</v>
      </c>
      <c r="N2018" s="18">
        <f>VLOOKUP(A2018,'Master NJ LTC Rating'!$A:$S,19,FALSE)</f>
        <v>2</v>
      </c>
    </row>
    <row r="2019" spans="1:14" x14ac:dyDescent="0.35">
      <c r="A2019" s="13">
        <v>315520</v>
      </c>
      <c r="B2019" s="13" t="s">
        <v>155</v>
      </c>
      <c r="C2019" s="13" t="s">
        <v>156</v>
      </c>
      <c r="D2019" s="13" t="s">
        <v>40</v>
      </c>
      <c r="E2019" s="13" t="s">
        <v>21</v>
      </c>
      <c r="F2019" s="58">
        <v>8873</v>
      </c>
      <c r="G2019" s="13" t="s">
        <v>1898</v>
      </c>
      <c r="H2019" s="13" t="s">
        <v>1899</v>
      </c>
      <c r="I2019" s="13" t="s">
        <v>3540</v>
      </c>
      <c r="J2019" s="59">
        <v>0.08</v>
      </c>
      <c r="K2019" s="13" t="s">
        <v>3541</v>
      </c>
      <c r="L2019" s="13" t="s">
        <v>3542</v>
      </c>
      <c r="M2019" s="60">
        <v>44743</v>
      </c>
      <c r="N2019" s="18">
        <f>VLOOKUP(A2019,'Master NJ LTC Rating'!$A:$S,19,FALSE)</f>
        <v>1</v>
      </c>
    </row>
    <row r="2020" spans="1:14" x14ac:dyDescent="0.35">
      <c r="A2020" s="13">
        <v>315520</v>
      </c>
      <c r="B2020" s="13" t="s">
        <v>155</v>
      </c>
      <c r="C2020" s="13" t="s">
        <v>156</v>
      </c>
      <c r="D2020" s="13" t="s">
        <v>40</v>
      </c>
      <c r="E2020" s="13" t="s">
        <v>21</v>
      </c>
      <c r="F2020" s="58">
        <v>8873</v>
      </c>
      <c r="G2020" s="13" t="s">
        <v>1898</v>
      </c>
      <c r="H2020" s="13" t="s">
        <v>1899</v>
      </c>
      <c r="I2020" s="13" t="s">
        <v>2926</v>
      </c>
      <c r="J2020" s="59">
        <v>0.05</v>
      </c>
      <c r="K2020" s="13" t="s">
        <v>3541</v>
      </c>
      <c r="L2020" s="13" t="s">
        <v>3542</v>
      </c>
      <c r="M2020" s="60">
        <v>44743</v>
      </c>
      <c r="N2020" s="18">
        <f>VLOOKUP(A2020,'Master NJ LTC Rating'!$A:$S,19,FALSE)</f>
        <v>1</v>
      </c>
    </row>
    <row r="2021" spans="1:14" x14ac:dyDescent="0.35">
      <c r="A2021" s="13">
        <v>315520</v>
      </c>
      <c r="B2021" s="13" t="s">
        <v>155</v>
      </c>
      <c r="C2021" s="13" t="s">
        <v>156</v>
      </c>
      <c r="D2021" s="13" t="s">
        <v>40</v>
      </c>
      <c r="E2021" s="13" t="s">
        <v>21</v>
      </c>
      <c r="F2021" s="58">
        <v>8873</v>
      </c>
      <c r="G2021" s="13" t="s">
        <v>1898</v>
      </c>
      <c r="H2021" s="13" t="s">
        <v>1899</v>
      </c>
      <c r="I2021" s="13" t="s">
        <v>2928</v>
      </c>
      <c r="J2021" s="59">
        <v>0.12</v>
      </c>
      <c r="K2021" s="13" t="s">
        <v>2377</v>
      </c>
      <c r="L2021" s="13" t="s">
        <v>3542</v>
      </c>
      <c r="M2021" s="60">
        <v>44743</v>
      </c>
      <c r="N2021" s="18">
        <f>VLOOKUP(A2021,'Master NJ LTC Rating'!$A:$S,19,FALSE)</f>
        <v>1</v>
      </c>
    </row>
    <row r="2022" spans="1:14" x14ac:dyDescent="0.35">
      <c r="A2022" s="13">
        <v>315520</v>
      </c>
      <c r="B2022" s="13" t="s">
        <v>155</v>
      </c>
      <c r="C2022" s="13" t="s">
        <v>156</v>
      </c>
      <c r="D2022" s="13" t="s">
        <v>40</v>
      </c>
      <c r="E2022" s="13" t="s">
        <v>21</v>
      </c>
      <c r="F2022" s="58">
        <v>8873</v>
      </c>
      <c r="G2022" s="13" t="s">
        <v>4744</v>
      </c>
      <c r="H2022" s="13" t="s">
        <v>1899</v>
      </c>
      <c r="I2022" s="13" t="s">
        <v>2929</v>
      </c>
      <c r="J2022" s="59">
        <v>0.38</v>
      </c>
      <c r="K2022" s="13" t="s">
        <v>3541</v>
      </c>
      <c r="L2022" s="13" t="s">
        <v>3542</v>
      </c>
      <c r="M2022" s="60">
        <v>44743</v>
      </c>
      <c r="N2022" s="18">
        <f>VLOOKUP(A2022,'Master NJ LTC Rating'!$A:$S,19,FALSE)</f>
        <v>1</v>
      </c>
    </row>
    <row r="2023" spans="1:14" x14ac:dyDescent="0.35">
      <c r="A2023" s="13">
        <v>315520</v>
      </c>
      <c r="B2023" s="13" t="s">
        <v>155</v>
      </c>
      <c r="C2023" s="13" t="s">
        <v>156</v>
      </c>
      <c r="D2023" s="13" t="s">
        <v>40</v>
      </c>
      <c r="E2023" s="13" t="s">
        <v>21</v>
      </c>
      <c r="F2023" s="58">
        <v>8873</v>
      </c>
      <c r="G2023" s="13" t="s">
        <v>4726</v>
      </c>
      <c r="H2023" s="13" t="s">
        <v>1899</v>
      </c>
      <c r="I2023" s="13" t="s">
        <v>2931</v>
      </c>
      <c r="J2023" s="59">
        <v>0.38</v>
      </c>
      <c r="K2023" s="13" t="s">
        <v>3541</v>
      </c>
      <c r="L2023" s="13" t="s">
        <v>3542</v>
      </c>
      <c r="M2023" s="60">
        <v>44743</v>
      </c>
      <c r="N2023" s="18">
        <f>VLOOKUP(A2023,'Master NJ LTC Rating'!$A:$S,19,FALSE)</f>
        <v>1</v>
      </c>
    </row>
    <row r="2024" spans="1:14" x14ac:dyDescent="0.35">
      <c r="A2024" s="13">
        <v>315061</v>
      </c>
      <c r="B2024" s="13" t="s">
        <v>1547</v>
      </c>
      <c r="C2024" s="13" t="s">
        <v>65</v>
      </c>
      <c r="D2024" s="13" t="s">
        <v>66</v>
      </c>
      <c r="E2024" s="13" t="s">
        <v>21</v>
      </c>
      <c r="F2024" s="58">
        <v>8302</v>
      </c>
      <c r="G2024" s="13" t="s">
        <v>1898</v>
      </c>
      <c r="H2024" s="13" t="s">
        <v>1899</v>
      </c>
      <c r="I2024" s="13" t="s">
        <v>2116</v>
      </c>
      <c r="J2024" s="13" t="s">
        <v>1912</v>
      </c>
      <c r="K2024" s="13" t="s">
        <v>2117</v>
      </c>
      <c r="L2024" s="13" t="s">
        <v>2118</v>
      </c>
      <c r="M2024" s="60">
        <v>44743</v>
      </c>
      <c r="N2024" s="18">
        <f>VLOOKUP(A2024,'Master NJ LTC Rating'!$A:$S,19,FALSE)</f>
        <v>1</v>
      </c>
    </row>
    <row r="2025" spans="1:14" x14ac:dyDescent="0.35">
      <c r="A2025" s="13">
        <v>315061</v>
      </c>
      <c r="B2025" s="13" t="s">
        <v>1547</v>
      </c>
      <c r="C2025" s="13" t="s">
        <v>65</v>
      </c>
      <c r="D2025" s="13" t="s">
        <v>66</v>
      </c>
      <c r="E2025" s="13" t="s">
        <v>21</v>
      </c>
      <c r="F2025" s="58">
        <v>8302</v>
      </c>
      <c r="G2025" s="13" t="s">
        <v>1917</v>
      </c>
      <c r="H2025" s="13" t="s">
        <v>1911</v>
      </c>
      <c r="I2025" s="13" t="s">
        <v>2119</v>
      </c>
      <c r="J2025" s="13" t="s">
        <v>1906</v>
      </c>
      <c r="K2025" s="13" t="s">
        <v>2120</v>
      </c>
      <c r="L2025" s="13" t="s">
        <v>2118</v>
      </c>
      <c r="M2025" s="60">
        <v>44743</v>
      </c>
      <c r="N2025" s="18">
        <f>VLOOKUP(A2025,'Master NJ LTC Rating'!$A:$S,19,FALSE)</f>
        <v>1</v>
      </c>
    </row>
    <row r="2026" spans="1:14" x14ac:dyDescent="0.35">
      <c r="A2026" s="13">
        <v>315061</v>
      </c>
      <c r="B2026" s="13" t="s">
        <v>1547</v>
      </c>
      <c r="C2026" s="13" t="s">
        <v>65</v>
      </c>
      <c r="D2026" s="13" t="s">
        <v>66</v>
      </c>
      <c r="E2026" s="13" t="s">
        <v>21</v>
      </c>
      <c r="F2026" s="58">
        <v>8302</v>
      </c>
      <c r="G2026" s="13" t="s">
        <v>1917</v>
      </c>
      <c r="H2026" s="13" t="s">
        <v>1899</v>
      </c>
      <c r="I2026" s="13" t="s">
        <v>2061</v>
      </c>
      <c r="J2026" s="13" t="s">
        <v>1906</v>
      </c>
      <c r="K2026" s="13" t="s">
        <v>2120</v>
      </c>
      <c r="L2026" s="13" t="s">
        <v>2118</v>
      </c>
      <c r="M2026" s="60">
        <v>44743</v>
      </c>
      <c r="N2026" s="18">
        <f>VLOOKUP(A2026,'Master NJ LTC Rating'!$A:$S,19,FALSE)</f>
        <v>1</v>
      </c>
    </row>
    <row r="2027" spans="1:14" x14ac:dyDescent="0.35">
      <c r="A2027" s="13">
        <v>315283</v>
      </c>
      <c r="B2027" s="13" t="s">
        <v>1023</v>
      </c>
      <c r="C2027" s="13" t="s">
        <v>1024</v>
      </c>
      <c r="D2027" s="13" t="s">
        <v>1025</v>
      </c>
      <c r="E2027" s="13" t="s">
        <v>21</v>
      </c>
      <c r="F2027" s="58">
        <v>7088</v>
      </c>
      <c r="G2027" s="13" t="s">
        <v>1898</v>
      </c>
      <c r="H2027" s="13" t="s">
        <v>1899</v>
      </c>
      <c r="I2027" s="13" t="s">
        <v>1954</v>
      </c>
      <c r="J2027" s="13" t="s">
        <v>1912</v>
      </c>
      <c r="K2027" s="13" t="s">
        <v>2794</v>
      </c>
      <c r="L2027" s="13" t="s">
        <v>2795</v>
      </c>
      <c r="M2027" s="60">
        <v>44743</v>
      </c>
      <c r="N2027" s="18">
        <f>VLOOKUP(A2027,'Master NJ LTC Rating'!$A:$S,19,FALSE)</f>
        <v>5</v>
      </c>
    </row>
    <row r="2028" spans="1:14" x14ac:dyDescent="0.35">
      <c r="A2028" s="13">
        <v>315283</v>
      </c>
      <c r="B2028" s="13" t="s">
        <v>1023</v>
      </c>
      <c r="C2028" s="13" t="s">
        <v>1024</v>
      </c>
      <c r="D2028" s="13" t="s">
        <v>1025</v>
      </c>
      <c r="E2028" s="13" t="s">
        <v>21</v>
      </c>
      <c r="F2028" s="58">
        <v>7088</v>
      </c>
      <c r="G2028" s="13" t="s">
        <v>1898</v>
      </c>
      <c r="H2028" s="13" t="s">
        <v>1899</v>
      </c>
      <c r="I2028" s="13" t="s">
        <v>1955</v>
      </c>
      <c r="J2028" s="59">
        <v>0.7</v>
      </c>
      <c r="K2028" s="13" t="s">
        <v>2796</v>
      </c>
      <c r="L2028" s="13" t="s">
        <v>2795</v>
      </c>
      <c r="M2028" s="60">
        <v>44743</v>
      </c>
      <c r="N2028" s="18">
        <f>VLOOKUP(A2028,'Master NJ LTC Rating'!$A:$S,19,FALSE)</f>
        <v>5</v>
      </c>
    </row>
    <row r="2029" spans="1:14" x14ac:dyDescent="0.35">
      <c r="A2029" s="13">
        <v>315283</v>
      </c>
      <c r="B2029" s="13" t="s">
        <v>1023</v>
      </c>
      <c r="C2029" s="13" t="s">
        <v>1024</v>
      </c>
      <c r="D2029" s="13" t="s">
        <v>1025</v>
      </c>
      <c r="E2029" s="13" t="s">
        <v>21</v>
      </c>
      <c r="F2029" s="58">
        <v>7088</v>
      </c>
      <c r="G2029" s="13" t="s">
        <v>1898</v>
      </c>
      <c r="H2029" s="13" t="s">
        <v>1899</v>
      </c>
      <c r="I2029" s="13" t="s">
        <v>2498</v>
      </c>
      <c r="J2029" s="13" t="s">
        <v>1912</v>
      </c>
      <c r="K2029" s="13" t="s">
        <v>2794</v>
      </c>
      <c r="L2029" s="13" t="s">
        <v>2795</v>
      </c>
      <c r="M2029" s="60">
        <v>44743</v>
      </c>
      <c r="N2029" s="18">
        <f>VLOOKUP(A2029,'Master NJ LTC Rating'!$A:$S,19,FALSE)</f>
        <v>5</v>
      </c>
    </row>
    <row r="2030" spans="1:14" x14ac:dyDescent="0.35">
      <c r="A2030" s="13">
        <v>315283</v>
      </c>
      <c r="B2030" s="13" t="s">
        <v>1023</v>
      </c>
      <c r="C2030" s="13" t="s">
        <v>1024</v>
      </c>
      <c r="D2030" s="13" t="s">
        <v>1025</v>
      </c>
      <c r="E2030" s="13" t="s">
        <v>21</v>
      </c>
      <c r="F2030" s="58">
        <v>7088</v>
      </c>
      <c r="G2030" s="13" t="s">
        <v>1908</v>
      </c>
      <c r="H2030" s="13" t="s">
        <v>1899</v>
      </c>
      <c r="I2030" s="13" t="s">
        <v>5140</v>
      </c>
      <c r="J2030" s="13" t="s">
        <v>1906</v>
      </c>
      <c r="K2030" s="13" t="s">
        <v>5139</v>
      </c>
      <c r="L2030" s="13" t="s">
        <v>2795</v>
      </c>
      <c r="M2030" s="60">
        <v>44743</v>
      </c>
      <c r="N2030" s="18">
        <f>VLOOKUP(A2030,'Master NJ LTC Rating'!$A:$S,19,FALSE)</f>
        <v>5</v>
      </c>
    </row>
    <row r="2031" spans="1:14" x14ac:dyDescent="0.35">
      <c r="A2031" s="13">
        <v>315332</v>
      </c>
      <c r="B2031" s="13" t="s">
        <v>1078</v>
      </c>
      <c r="C2031" s="13" t="s">
        <v>1079</v>
      </c>
      <c r="D2031" s="13" t="s">
        <v>362</v>
      </c>
      <c r="E2031" s="13" t="s">
        <v>21</v>
      </c>
      <c r="F2031" s="58">
        <v>8050</v>
      </c>
      <c r="G2031" s="13" t="s">
        <v>1898</v>
      </c>
      <c r="H2031" s="13" t="s">
        <v>1911</v>
      </c>
      <c r="I2031" s="13" t="s">
        <v>1982</v>
      </c>
      <c r="J2031" s="13" t="s">
        <v>1912</v>
      </c>
      <c r="K2031" s="13" t="s">
        <v>1983</v>
      </c>
      <c r="L2031" s="13" t="s">
        <v>2940</v>
      </c>
      <c r="M2031" s="60">
        <v>44743</v>
      </c>
      <c r="N2031" s="18">
        <f>VLOOKUP(A2031,'Master NJ LTC Rating'!$A:$S,19,FALSE)</f>
        <v>1</v>
      </c>
    </row>
    <row r="2032" spans="1:14" x14ac:dyDescent="0.35">
      <c r="A2032" s="13">
        <v>315332</v>
      </c>
      <c r="B2032" s="13" t="s">
        <v>1078</v>
      </c>
      <c r="C2032" s="13" t="s">
        <v>1079</v>
      </c>
      <c r="D2032" s="13" t="s">
        <v>362</v>
      </c>
      <c r="E2032" s="13" t="s">
        <v>21</v>
      </c>
      <c r="F2032" s="58">
        <v>8050</v>
      </c>
      <c r="G2032" s="13" t="s">
        <v>1898</v>
      </c>
      <c r="H2032" s="13" t="s">
        <v>1911</v>
      </c>
      <c r="I2032" s="13" t="s">
        <v>1985</v>
      </c>
      <c r="J2032" s="13" t="s">
        <v>1912</v>
      </c>
      <c r="K2032" s="13" t="s">
        <v>1983</v>
      </c>
      <c r="L2032" s="13" t="s">
        <v>2940</v>
      </c>
      <c r="M2032" s="60">
        <v>44743</v>
      </c>
      <c r="N2032" s="18">
        <f>VLOOKUP(A2032,'Master NJ LTC Rating'!$A:$S,19,FALSE)</f>
        <v>1</v>
      </c>
    </row>
    <row r="2033" spans="1:14" x14ac:dyDescent="0.35">
      <c r="A2033" s="13">
        <v>315332</v>
      </c>
      <c r="B2033" s="13" t="s">
        <v>1078</v>
      </c>
      <c r="C2033" s="13" t="s">
        <v>1079</v>
      </c>
      <c r="D2033" s="13" t="s">
        <v>362</v>
      </c>
      <c r="E2033" s="13" t="s">
        <v>21</v>
      </c>
      <c r="F2033" s="58">
        <v>8050</v>
      </c>
      <c r="G2033" s="13" t="s">
        <v>1898</v>
      </c>
      <c r="H2033" s="13" t="s">
        <v>1911</v>
      </c>
      <c r="I2033" s="13" t="s">
        <v>1986</v>
      </c>
      <c r="J2033" s="13" t="s">
        <v>1912</v>
      </c>
      <c r="K2033" s="13" t="s">
        <v>1983</v>
      </c>
      <c r="L2033" s="13" t="s">
        <v>2940</v>
      </c>
      <c r="M2033" s="60">
        <v>44743</v>
      </c>
      <c r="N2033" s="18">
        <f>VLOOKUP(A2033,'Master NJ LTC Rating'!$A:$S,19,FALSE)</f>
        <v>1</v>
      </c>
    </row>
    <row r="2034" spans="1:14" x14ac:dyDescent="0.35">
      <c r="A2034" s="13">
        <v>315332</v>
      </c>
      <c r="B2034" s="13" t="s">
        <v>1078</v>
      </c>
      <c r="C2034" s="13" t="s">
        <v>1079</v>
      </c>
      <c r="D2034" s="13" t="s">
        <v>362</v>
      </c>
      <c r="E2034" s="13" t="s">
        <v>21</v>
      </c>
      <c r="F2034" s="58">
        <v>8050</v>
      </c>
      <c r="G2034" s="13" t="s">
        <v>1898</v>
      </c>
      <c r="H2034" s="13" t="s">
        <v>1911</v>
      </c>
      <c r="I2034" s="13" t="s">
        <v>1988</v>
      </c>
      <c r="J2034" s="13" t="s">
        <v>1912</v>
      </c>
      <c r="K2034" s="13" t="s">
        <v>1983</v>
      </c>
      <c r="L2034" s="13" t="s">
        <v>2940</v>
      </c>
      <c r="M2034" s="60">
        <v>44743</v>
      </c>
      <c r="N2034" s="18">
        <f>VLOOKUP(A2034,'Master NJ LTC Rating'!$A:$S,19,FALSE)</f>
        <v>1</v>
      </c>
    </row>
    <row r="2035" spans="1:14" x14ac:dyDescent="0.35">
      <c r="A2035" s="13">
        <v>315332</v>
      </c>
      <c r="B2035" s="13" t="s">
        <v>1078</v>
      </c>
      <c r="C2035" s="13" t="s">
        <v>1079</v>
      </c>
      <c r="D2035" s="13" t="s">
        <v>362</v>
      </c>
      <c r="E2035" s="13" t="s">
        <v>21</v>
      </c>
      <c r="F2035" s="58">
        <v>8050</v>
      </c>
      <c r="G2035" s="13" t="s">
        <v>1898</v>
      </c>
      <c r="H2035" s="13" t="s">
        <v>1911</v>
      </c>
      <c r="I2035" s="13" t="s">
        <v>1989</v>
      </c>
      <c r="J2035" s="13" t="s">
        <v>1912</v>
      </c>
      <c r="K2035" s="13" t="s">
        <v>1983</v>
      </c>
      <c r="L2035" s="13" t="s">
        <v>2940</v>
      </c>
      <c r="M2035" s="60">
        <v>44743</v>
      </c>
      <c r="N2035" s="18">
        <f>VLOOKUP(A2035,'Master NJ LTC Rating'!$A:$S,19,FALSE)</f>
        <v>1</v>
      </c>
    </row>
    <row r="2036" spans="1:14" x14ac:dyDescent="0.35">
      <c r="A2036" s="13">
        <v>315332</v>
      </c>
      <c r="B2036" s="13" t="s">
        <v>1078</v>
      </c>
      <c r="C2036" s="13" t="s">
        <v>1079</v>
      </c>
      <c r="D2036" s="13" t="s">
        <v>362</v>
      </c>
      <c r="E2036" s="13" t="s">
        <v>21</v>
      </c>
      <c r="F2036" s="58">
        <v>8050</v>
      </c>
      <c r="G2036" s="13" t="s">
        <v>1898</v>
      </c>
      <c r="H2036" s="13" t="s">
        <v>1911</v>
      </c>
      <c r="I2036" s="13" t="s">
        <v>1990</v>
      </c>
      <c r="J2036" s="13" t="s">
        <v>1912</v>
      </c>
      <c r="K2036" s="13" t="s">
        <v>1983</v>
      </c>
      <c r="L2036" s="13" t="s">
        <v>2940</v>
      </c>
      <c r="M2036" s="60">
        <v>44743</v>
      </c>
      <c r="N2036" s="18">
        <f>VLOOKUP(A2036,'Master NJ LTC Rating'!$A:$S,19,FALSE)</f>
        <v>1</v>
      </c>
    </row>
    <row r="2037" spans="1:14" x14ac:dyDescent="0.35">
      <c r="A2037" s="13">
        <v>315332</v>
      </c>
      <c r="B2037" s="13" t="s">
        <v>1078</v>
      </c>
      <c r="C2037" s="13" t="s">
        <v>1079</v>
      </c>
      <c r="D2037" s="13" t="s">
        <v>362</v>
      </c>
      <c r="E2037" s="13" t="s">
        <v>21</v>
      </c>
      <c r="F2037" s="58">
        <v>8050</v>
      </c>
      <c r="G2037" s="13" t="s">
        <v>4724</v>
      </c>
      <c r="H2037" s="13" t="s">
        <v>1911</v>
      </c>
      <c r="I2037" s="13" t="s">
        <v>1987</v>
      </c>
      <c r="J2037" s="13" t="s">
        <v>1912</v>
      </c>
      <c r="K2037" s="13" t="s">
        <v>1983</v>
      </c>
      <c r="L2037" s="13" t="s">
        <v>2940</v>
      </c>
      <c r="M2037" s="60">
        <v>44743</v>
      </c>
      <c r="N2037" s="18">
        <f>VLOOKUP(A2037,'Master NJ LTC Rating'!$A:$S,19,FALSE)</f>
        <v>1</v>
      </c>
    </row>
    <row r="2038" spans="1:14" x14ac:dyDescent="0.35">
      <c r="A2038" s="13">
        <v>315332</v>
      </c>
      <c r="B2038" s="13" t="s">
        <v>1078</v>
      </c>
      <c r="C2038" s="13" t="s">
        <v>1079</v>
      </c>
      <c r="D2038" s="13" t="s">
        <v>362</v>
      </c>
      <c r="E2038" s="13" t="s">
        <v>21</v>
      </c>
      <c r="F2038" s="58">
        <v>8050</v>
      </c>
      <c r="G2038" s="13" t="s">
        <v>1913</v>
      </c>
      <c r="H2038" s="13" t="s">
        <v>1911</v>
      </c>
      <c r="I2038" s="13" t="s">
        <v>1995</v>
      </c>
      <c r="J2038" s="13" t="s">
        <v>1912</v>
      </c>
      <c r="K2038" s="13" t="s">
        <v>1996</v>
      </c>
      <c r="L2038" s="13" t="s">
        <v>2940</v>
      </c>
      <c r="M2038" s="60">
        <v>44743</v>
      </c>
      <c r="N2038" s="18">
        <f>VLOOKUP(A2038,'Master NJ LTC Rating'!$A:$S,19,FALSE)</f>
        <v>1</v>
      </c>
    </row>
    <row r="2039" spans="1:14" x14ac:dyDescent="0.35">
      <c r="A2039" s="13">
        <v>315332</v>
      </c>
      <c r="B2039" s="13" t="s">
        <v>1078</v>
      </c>
      <c r="C2039" s="13" t="s">
        <v>1079</v>
      </c>
      <c r="D2039" s="13" t="s">
        <v>362</v>
      </c>
      <c r="E2039" s="13" t="s">
        <v>21</v>
      </c>
      <c r="F2039" s="58">
        <v>8050</v>
      </c>
      <c r="G2039" s="13" t="s">
        <v>1913</v>
      </c>
      <c r="H2039" s="13" t="s">
        <v>1911</v>
      </c>
      <c r="I2039" s="13" t="s">
        <v>1997</v>
      </c>
      <c r="J2039" s="13" t="s">
        <v>1912</v>
      </c>
      <c r="K2039" s="13" t="s">
        <v>1996</v>
      </c>
      <c r="L2039" s="13" t="s">
        <v>2940</v>
      </c>
      <c r="M2039" s="60">
        <v>44743</v>
      </c>
      <c r="N2039" s="18">
        <f>VLOOKUP(A2039,'Master NJ LTC Rating'!$A:$S,19,FALSE)</f>
        <v>1</v>
      </c>
    </row>
    <row r="2040" spans="1:14" x14ac:dyDescent="0.35">
      <c r="A2040" s="13">
        <v>315332</v>
      </c>
      <c r="B2040" s="13" t="s">
        <v>1078</v>
      </c>
      <c r="C2040" s="13" t="s">
        <v>1079</v>
      </c>
      <c r="D2040" s="13" t="s">
        <v>362</v>
      </c>
      <c r="E2040" s="13" t="s">
        <v>21</v>
      </c>
      <c r="F2040" s="58">
        <v>8050</v>
      </c>
      <c r="G2040" s="13" t="s">
        <v>1913</v>
      </c>
      <c r="H2040" s="13" t="s">
        <v>1911</v>
      </c>
      <c r="I2040" s="13" t="s">
        <v>1998</v>
      </c>
      <c r="J2040" s="13" t="s">
        <v>1912</v>
      </c>
      <c r="K2040" s="13" t="s">
        <v>1994</v>
      </c>
      <c r="L2040" s="13" t="s">
        <v>2940</v>
      </c>
      <c r="M2040" s="60">
        <v>44743</v>
      </c>
      <c r="N2040" s="18">
        <f>VLOOKUP(A2040,'Master NJ LTC Rating'!$A:$S,19,FALSE)</f>
        <v>1</v>
      </c>
    </row>
    <row r="2041" spans="1:14" x14ac:dyDescent="0.35">
      <c r="A2041" s="13">
        <v>315332</v>
      </c>
      <c r="B2041" s="13" t="s">
        <v>1078</v>
      </c>
      <c r="C2041" s="13" t="s">
        <v>1079</v>
      </c>
      <c r="D2041" s="13" t="s">
        <v>362</v>
      </c>
      <c r="E2041" s="13" t="s">
        <v>21</v>
      </c>
      <c r="F2041" s="58">
        <v>8050</v>
      </c>
      <c r="G2041" s="13" t="s">
        <v>1913</v>
      </c>
      <c r="H2041" s="13" t="s">
        <v>1911</v>
      </c>
      <c r="I2041" s="13" t="s">
        <v>2000</v>
      </c>
      <c r="J2041" s="13" t="s">
        <v>1912</v>
      </c>
      <c r="K2041" s="13" t="s">
        <v>1996</v>
      </c>
      <c r="L2041" s="13" t="s">
        <v>2940</v>
      </c>
      <c r="M2041" s="60">
        <v>44743</v>
      </c>
      <c r="N2041" s="18">
        <f>VLOOKUP(A2041,'Master NJ LTC Rating'!$A:$S,19,FALSE)</f>
        <v>1</v>
      </c>
    </row>
    <row r="2042" spans="1:14" x14ac:dyDescent="0.35">
      <c r="A2042" s="13">
        <v>315332</v>
      </c>
      <c r="B2042" s="13" t="s">
        <v>1078</v>
      </c>
      <c r="C2042" s="13" t="s">
        <v>1079</v>
      </c>
      <c r="D2042" s="13" t="s">
        <v>362</v>
      </c>
      <c r="E2042" s="13" t="s">
        <v>21</v>
      </c>
      <c r="F2042" s="58">
        <v>8050</v>
      </c>
      <c r="G2042" s="13" t="s">
        <v>1913</v>
      </c>
      <c r="H2042" s="13" t="s">
        <v>1911</v>
      </c>
      <c r="I2042" s="13" t="s">
        <v>5083</v>
      </c>
      <c r="J2042" s="13" t="s">
        <v>1912</v>
      </c>
      <c r="K2042" s="13" t="s">
        <v>2001</v>
      </c>
      <c r="L2042" s="13" t="s">
        <v>2940</v>
      </c>
      <c r="M2042" s="60">
        <v>44743</v>
      </c>
      <c r="N2042" s="18">
        <f>VLOOKUP(A2042,'Master NJ LTC Rating'!$A:$S,19,FALSE)</f>
        <v>1</v>
      </c>
    </row>
    <row r="2043" spans="1:14" x14ac:dyDescent="0.35">
      <c r="A2043" s="13">
        <v>315332</v>
      </c>
      <c r="B2043" s="13" t="s">
        <v>1078</v>
      </c>
      <c r="C2043" s="13" t="s">
        <v>1079</v>
      </c>
      <c r="D2043" s="13" t="s">
        <v>362</v>
      </c>
      <c r="E2043" s="13" t="s">
        <v>21</v>
      </c>
      <c r="F2043" s="58">
        <v>8050</v>
      </c>
      <c r="G2043" s="13" t="s">
        <v>1913</v>
      </c>
      <c r="H2043" s="13" t="s">
        <v>1911</v>
      </c>
      <c r="I2043" s="13" t="s">
        <v>5084</v>
      </c>
      <c r="J2043" s="13" t="s">
        <v>1912</v>
      </c>
      <c r="K2043" s="13" t="s">
        <v>3549</v>
      </c>
      <c r="L2043" s="13" t="s">
        <v>2940</v>
      </c>
      <c r="M2043" s="60">
        <v>44743</v>
      </c>
      <c r="N2043" s="18">
        <f>VLOOKUP(A2043,'Master NJ LTC Rating'!$A:$S,19,FALSE)</f>
        <v>1</v>
      </c>
    </row>
    <row r="2044" spans="1:14" x14ac:dyDescent="0.35">
      <c r="A2044" s="13">
        <v>315332</v>
      </c>
      <c r="B2044" s="13" t="s">
        <v>1078</v>
      </c>
      <c r="C2044" s="13" t="s">
        <v>1079</v>
      </c>
      <c r="D2044" s="13" t="s">
        <v>362</v>
      </c>
      <c r="E2044" s="13" t="s">
        <v>21</v>
      </c>
      <c r="F2044" s="58">
        <v>8050</v>
      </c>
      <c r="G2044" s="13" t="s">
        <v>1913</v>
      </c>
      <c r="H2044" s="13" t="s">
        <v>1911</v>
      </c>
      <c r="I2044" s="13" t="s">
        <v>2002</v>
      </c>
      <c r="J2044" s="13" t="s">
        <v>1912</v>
      </c>
      <c r="K2044" s="13" t="s">
        <v>1994</v>
      </c>
      <c r="L2044" s="13" t="s">
        <v>2940</v>
      </c>
      <c r="M2044" s="60">
        <v>44743</v>
      </c>
      <c r="N2044" s="18">
        <f>VLOOKUP(A2044,'Master NJ LTC Rating'!$A:$S,19,FALSE)</f>
        <v>1</v>
      </c>
    </row>
    <row r="2045" spans="1:14" x14ac:dyDescent="0.35">
      <c r="A2045" s="13">
        <v>315332</v>
      </c>
      <c r="B2045" s="13" t="s">
        <v>1078</v>
      </c>
      <c r="C2045" s="13" t="s">
        <v>1079</v>
      </c>
      <c r="D2045" s="13" t="s">
        <v>362</v>
      </c>
      <c r="E2045" s="13" t="s">
        <v>21</v>
      </c>
      <c r="F2045" s="58">
        <v>8050</v>
      </c>
      <c r="G2045" s="13" t="s">
        <v>4729</v>
      </c>
      <c r="H2045" s="13" t="s">
        <v>1899</v>
      </c>
      <c r="I2045" s="13" t="s">
        <v>2003</v>
      </c>
      <c r="J2045" s="13" t="s">
        <v>1912</v>
      </c>
      <c r="K2045" s="13" t="s">
        <v>1996</v>
      </c>
      <c r="L2045" s="13" t="s">
        <v>2940</v>
      </c>
      <c r="M2045" s="60">
        <v>44743</v>
      </c>
      <c r="N2045" s="18">
        <f>VLOOKUP(A2045,'Master NJ LTC Rating'!$A:$S,19,FALSE)</f>
        <v>1</v>
      </c>
    </row>
    <row r="2046" spans="1:14" x14ac:dyDescent="0.35">
      <c r="A2046" s="13">
        <v>315332</v>
      </c>
      <c r="B2046" s="13" t="s">
        <v>1078</v>
      </c>
      <c r="C2046" s="13" t="s">
        <v>1079</v>
      </c>
      <c r="D2046" s="13" t="s">
        <v>362</v>
      </c>
      <c r="E2046" s="13" t="s">
        <v>21</v>
      </c>
      <c r="F2046" s="58">
        <v>8050</v>
      </c>
      <c r="G2046" s="13" t="s">
        <v>4729</v>
      </c>
      <c r="H2046" s="13" t="s">
        <v>1899</v>
      </c>
      <c r="I2046" s="13" t="s">
        <v>2004</v>
      </c>
      <c r="J2046" s="13" t="s">
        <v>1912</v>
      </c>
      <c r="K2046" s="13" t="s">
        <v>1996</v>
      </c>
      <c r="L2046" s="13" t="s">
        <v>2940</v>
      </c>
      <c r="M2046" s="60">
        <v>44743</v>
      </c>
      <c r="N2046" s="18">
        <f>VLOOKUP(A2046,'Master NJ LTC Rating'!$A:$S,19,FALSE)</f>
        <v>1</v>
      </c>
    </row>
    <row r="2047" spans="1:14" x14ac:dyDescent="0.35">
      <c r="A2047" s="13">
        <v>315332</v>
      </c>
      <c r="B2047" s="13" t="s">
        <v>1078</v>
      </c>
      <c r="C2047" s="13" t="s">
        <v>1079</v>
      </c>
      <c r="D2047" s="13" t="s">
        <v>362</v>
      </c>
      <c r="E2047" s="13" t="s">
        <v>21</v>
      </c>
      <c r="F2047" s="58">
        <v>8050</v>
      </c>
      <c r="G2047" s="13" t="s">
        <v>2010</v>
      </c>
      <c r="H2047" s="13" t="s">
        <v>1899</v>
      </c>
      <c r="I2047" s="13" t="s">
        <v>2012</v>
      </c>
      <c r="J2047" s="13" t="s">
        <v>1906</v>
      </c>
      <c r="K2047" s="13" t="s">
        <v>1983</v>
      </c>
      <c r="L2047" s="13" t="s">
        <v>2940</v>
      </c>
      <c r="M2047" s="60">
        <v>44743</v>
      </c>
      <c r="N2047" s="18">
        <f>VLOOKUP(A2047,'Master NJ LTC Rating'!$A:$S,19,FALSE)</f>
        <v>1</v>
      </c>
    </row>
    <row r="2048" spans="1:14" x14ac:dyDescent="0.35">
      <c r="A2048" s="13">
        <v>315332</v>
      </c>
      <c r="B2048" s="13" t="s">
        <v>1078</v>
      </c>
      <c r="C2048" s="13" t="s">
        <v>1079</v>
      </c>
      <c r="D2048" s="13" t="s">
        <v>362</v>
      </c>
      <c r="E2048" s="13" t="s">
        <v>21</v>
      </c>
      <c r="F2048" s="58">
        <v>8050</v>
      </c>
      <c r="G2048" s="13" t="s">
        <v>1908</v>
      </c>
      <c r="H2048" s="13" t="s">
        <v>1899</v>
      </c>
      <c r="I2048" s="13" t="s">
        <v>2941</v>
      </c>
      <c r="J2048" s="13" t="s">
        <v>1906</v>
      </c>
      <c r="K2048" s="13" t="s">
        <v>2008</v>
      </c>
      <c r="L2048" s="13" t="s">
        <v>2940</v>
      </c>
      <c r="M2048" s="60">
        <v>44743</v>
      </c>
      <c r="N2048" s="18">
        <f>VLOOKUP(A2048,'Master NJ LTC Rating'!$A:$S,19,FALSE)</f>
        <v>1</v>
      </c>
    </row>
    <row r="2049" spans="1:14" x14ac:dyDescent="0.35">
      <c r="A2049" s="13">
        <v>315332</v>
      </c>
      <c r="B2049" s="13" t="s">
        <v>1078</v>
      </c>
      <c r="C2049" s="13" t="s">
        <v>1079</v>
      </c>
      <c r="D2049" s="13" t="s">
        <v>362</v>
      </c>
      <c r="E2049" s="13" t="s">
        <v>21</v>
      </c>
      <c r="F2049" s="58">
        <v>8050</v>
      </c>
      <c r="G2049" s="13" t="s">
        <v>1904</v>
      </c>
      <c r="H2049" s="13" t="s">
        <v>1899</v>
      </c>
      <c r="I2049" s="13" t="s">
        <v>4688</v>
      </c>
      <c r="J2049" s="13" t="s">
        <v>1906</v>
      </c>
      <c r="K2049" s="13" t="s">
        <v>2272</v>
      </c>
      <c r="L2049" s="13" t="s">
        <v>2940</v>
      </c>
      <c r="M2049" s="60">
        <v>44743</v>
      </c>
      <c r="N2049" s="18">
        <f>VLOOKUP(A2049,'Master NJ LTC Rating'!$A:$S,19,FALSE)</f>
        <v>1</v>
      </c>
    </row>
    <row r="2050" spans="1:14" x14ac:dyDescent="0.35">
      <c r="A2050" s="13">
        <v>315332</v>
      </c>
      <c r="B2050" s="13" t="s">
        <v>1078</v>
      </c>
      <c r="C2050" s="13" t="s">
        <v>1079</v>
      </c>
      <c r="D2050" s="13" t="s">
        <v>362</v>
      </c>
      <c r="E2050" s="13" t="s">
        <v>21</v>
      </c>
      <c r="F2050" s="58">
        <v>8050</v>
      </c>
      <c r="G2050" s="13" t="s">
        <v>4737</v>
      </c>
      <c r="H2050" s="13" t="s">
        <v>1899</v>
      </c>
      <c r="I2050" s="13" t="s">
        <v>2005</v>
      </c>
      <c r="J2050" s="13" t="s">
        <v>1906</v>
      </c>
      <c r="K2050" s="13" t="s">
        <v>2006</v>
      </c>
      <c r="L2050" s="13" t="s">
        <v>2940</v>
      </c>
      <c r="M2050" s="60">
        <v>44743</v>
      </c>
      <c r="N2050" s="18">
        <f>VLOOKUP(A2050,'Master NJ LTC Rating'!$A:$S,19,FALSE)</f>
        <v>1</v>
      </c>
    </row>
    <row r="2051" spans="1:14" x14ac:dyDescent="0.35">
      <c r="A2051" s="13">
        <v>315332</v>
      </c>
      <c r="B2051" s="13" t="s">
        <v>1078</v>
      </c>
      <c r="C2051" s="13" t="s">
        <v>1079</v>
      </c>
      <c r="D2051" s="13" t="s">
        <v>362</v>
      </c>
      <c r="E2051" s="13" t="s">
        <v>21</v>
      </c>
      <c r="F2051" s="58">
        <v>8050</v>
      </c>
      <c r="G2051" s="13" t="s">
        <v>1917</v>
      </c>
      <c r="H2051" s="13" t="s">
        <v>1899</v>
      </c>
      <c r="I2051" s="13" t="s">
        <v>4686</v>
      </c>
      <c r="J2051" s="13" t="s">
        <v>1906</v>
      </c>
      <c r="K2051" s="13" t="s">
        <v>4687</v>
      </c>
      <c r="L2051" s="13" t="s">
        <v>2940</v>
      </c>
      <c r="M2051" s="60">
        <v>44743</v>
      </c>
      <c r="N2051" s="18">
        <f>VLOOKUP(A2051,'Master NJ LTC Rating'!$A:$S,19,FALSE)</f>
        <v>1</v>
      </c>
    </row>
    <row r="2052" spans="1:14" x14ac:dyDescent="0.35">
      <c r="A2052" s="13">
        <v>315237</v>
      </c>
      <c r="B2052" s="13" t="s">
        <v>489</v>
      </c>
      <c r="C2052" s="13" t="s">
        <v>490</v>
      </c>
      <c r="D2052" s="13" t="s">
        <v>491</v>
      </c>
      <c r="E2052" s="13" t="s">
        <v>21</v>
      </c>
      <c r="F2052" s="58">
        <v>8069</v>
      </c>
      <c r="G2052" s="13" t="s">
        <v>1898</v>
      </c>
      <c r="H2052" s="13" t="s">
        <v>1899</v>
      </c>
      <c r="I2052" s="13" t="s">
        <v>2109</v>
      </c>
      <c r="J2052" s="59">
        <v>0.27</v>
      </c>
      <c r="K2052" s="13" t="s">
        <v>2235</v>
      </c>
      <c r="L2052" s="13" t="s">
        <v>2636</v>
      </c>
      <c r="M2052" s="60">
        <v>44743</v>
      </c>
      <c r="N2052" s="18">
        <f>VLOOKUP(A2052,'Master NJ LTC Rating'!$A:$S,19,FALSE)</f>
        <v>3</v>
      </c>
    </row>
    <row r="2053" spans="1:14" x14ac:dyDescent="0.35">
      <c r="A2053" s="13">
        <v>315237</v>
      </c>
      <c r="B2053" s="13" t="s">
        <v>489</v>
      </c>
      <c r="C2053" s="13" t="s">
        <v>490</v>
      </c>
      <c r="D2053" s="13" t="s">
        <v>491</v>
      </c>
      <c r="E2053" s="13" t="s">
        <v>21</v>
      </c>
      <c r="F2053" s="58">
        <v>8069</v>
      </c>
      <c r="G2053" s="13" t="s">
        <v>1898</v>
      </c>
      <c r="H2053" s="13" t="s">
        <v>1899</v>
      </c>
      <c r="I2053" s="13" t="s">
        <v>2429</v>
      </c>
      <c r="J2053" s="59">
        <v>7.0000000000000007E-2</v>
      </c>
      <c r="K2053" s="13" t="s">
        <v>2637</v>
      </c>
      <c r="L2053" s="13" t="s">
        <v>2636</v>
      </c>
      <c r="M2053" s="60">
        <v>44743</v>
      </c>
      <c r="N2053" s="18">
        <f>VLOOKUP(A2053,'Master NJ LTC Rating'!$A:$S,19,FALSE)</f>
        <v>3</v>
      </c>
    </row>
    <row r="2054" spans="1:14" x14ac:dyDescent="0.35">
      <c r="A2054" s="13">
        <v>315237</v>
      </c>
      <c r="B2054" s="13" t="s">
        <v>489</v>
      </c>
      <c r="C2054" s="13" t="s">
        <v>490</v>
      </c>
      <c r="D2054" s="13" t="s">
        <v>491</v>
      </c>
      <c r="E2054" s="13" t="s">
        <v>21</v>
      </c>
      <c r="F2054" s="58">
        <v>8069</v>
      </c>
      <c r="G2054" s="13" t="s">
        <v>4745</v>
      </c>
      <c r="H2054" s="13" t="s">
        <v>1899</v>
      </c>
      <c r="I2054" s="13" t="s">
        <v>2110</v>
      </c>
      <c r="J2054" s="59">
        <v>0.27</v>
      </c>
      <c r="K2054" s="13" t="s">
        <v>2235</v>
      </c>
      <c r="L2054" s="13" t="s">
        <v>2636</v>
      </c>
      <c r="M2054" s="60">
        <v>44743</v>
      </c>
      <c r="N2054" s="18">
        <f>VLOOKUP(A2054,'Master NJ LTC Rating'!$A:$S,19,FALSE)</f>
        <v>3</v>
      </c>
    </row>
    <row r="2055" spans="1:14" x14ac:dyDescent="0.35">
      <c r="A2055" s="13">
        <v>315237</v>
      </c>
      <c r="B2055" s="13" t="s">
        <v>489</v>
      </c>
      <c r="C2055" s="13" t="s">
        <v>490</v>
      </c>
      <c r="D2055" s="13" t="s">
        <v>491</v>
      </c>
      <c r="E2055" s="13" t="s">
        <v>21</v>
      </c>
      <c r="F2055" s="58">
        <v>8069</v>
      </c>
      <c r="G2055" s="13" t="s">
        <v>1913</v>
      </c>
      <c r="H2055" s="13" t="s">
        <v>1911</v>
      </c>
      <c r="I2055" s="13" t="s">
        <v>2638</v>
      </c>
      <c r="J2055" s="59">
        <v>0.18</v>
      </c>
      <c r="K2055" s="13" t="s">
        <v>2637</v>
      </c>
      <c r="L2055" s="13" t="s">
        <v>2636</v>
      </c>
      <c r="M2055" s="60">
        <v>44743</v>
      </c>
      <c r="N2055" s="18">
        <f>VLOOKUP(A2055,'Master NJ LTC Rating'!$A:$S,19,FALSE)</f>
        <v>3</v>
      </c>
    </row>
    <row r="2056" spans="1:14" x14ac:dyDescent="0.35">
      <c r="A2056" s="13">
        <v>315237</v>
      </c>
      <c r="B2056" s="13" t="s">
        <v>489</v>
      </c>
      <c r="C2056" s="13" t="s">
        <v>490</v>
      </c>
      <c r="D2056" s="13" t="s">
        <v>491</v>
      </c>
      <c r="E2056" s="13" t="s">
        <v>21</v>
      </c>
      <c r="F2056" s="58">
        <v>8069</v>
      </c>
      <c r="G2056" s="13" t="s">
        <v>1913</v>
      </c>
      <c r="H2056" s="13" t="s">
        <v>1911</v>
      </c>
      <c r="I2056" s="13" t="s">
        <v>2639</v>
      </c>
      <c r="J2056" s="59">
        <v>0.1</v>
      </c>
      <c r="K2056" s="13" t="s">
        <v>2637</v>
      </c>
      <c r="L2056" s="13" t="s">
        <v>2636</v>
      </c>
      <c r="M2056" s="60">
        <v>44743</v>
      </c>
      <c r="N2056" s="18">
        <f>VLOOKUP(A2056,'Master NJ LTC Rating'!$A:$S,19,FALSE)</f>
        <v>3</v>
      </c>
    </row>
    <row r="2057" spans="1:14" x14ac:dyDescent="0.35">
      <c r="A2057" s="13">
        <v>315237</v>
      </c>
      <c r="B2057" s="13" t="s">
        <v>489</v>
      </c>
      <c r="C2057" s="13" t="s">
        <v>490</v>
      </c>
      <c r="D2057" s="13" t="s">
        <v>491</v>
      </c>
      <c r="E2057" s="13" t="s">
        <v>21</v>
      </c>
      <c r="F2057" s="58">
        <v>8069</v>
      </c>
      <c r="G2057" s="13" t="s">
        <v>1913</v>
      </c>
      <c r="H2057" s="13" t="s">
        <v>1899</v>
      </c>
      <c r="I2057" s="13" t="s">
        <v>2640</v>
      </c>
      <c r="J2057" s="59">
        <v>7.0000000000000007E-2</v>
      </c>
      <c r="K2057" s="13" t="s">
        <v>2637</v>
      </c>
      <c r="L2057" s="13" t="s">
        <v>2636</v>
      </c>
      <c r="M2057" s="60">
        <v>44743</v>
      </c>
      <c r="N2057" s="18">
        <f>VLOOKUP(A2057,'Master NJ LTC Rating'!$A:$S,19,FALSE)</f>
        <v>3</v>
      </c>
    </row>
    <row r="2058" spans="1:14" x14ac:dyDescent="0.35">
      <c r="A2058" s="13">
        <v>315237</v>
      </c>
      <c r="B2058" s="13" t="s">
        <v>489</v>
      </c>
      <c r="C2058" s="13" t="s">
        <v>490</v>
      </c>
      <c r="D2058" s="13" t="s">
        <v>491</v>
      </c>
      <c r="E2058" s="13" t="s">
        <v>21</v>
      </c>
      <c r="F2058" s="58">
        <v>8069</v>
      </c>
      <c r="G2058" s="13" t="s">
        <v>1908</v>
      </c>
      <c r="H2058" s="13" t="s">
        <v>1899</v>
      </c>
      <c r="I2058" s="13" t="s">
        <v>2641</v>
      </c>
      <c r="J2058" s="13" t="s">
        <v>1906</v>
      </c>
      <c r="K2058" s="13" t="s">
        <v>2328</v>
      </c>
      <c r="L2058" s="13" t="s">
        <v>2636</v>
      </c>
      <c r="M2058" s="60">
        <v>44743</v>
      </c>
      <c r="N2058" s="18">
        <f>VLOOKUP(A2058,'Master NJ LTC Rating'!$A:$S,19,FALSE)</f>
        <v>3</v>
      </c>
    </row>
    <row r="2059" spans="1:14" x14ac:dyDescent="0.35">
      <c r="A2059" s="13">
        <v>315237</v>
      </c>
      <c r="B2059" s="13" t="s">
        <v>489</v>
      </c>
      <c r="C2059" s="13" t="s">
        <v>490</v>
      </c>
      <c r="D2059" s="13" t="s">
        <v>491</v>
      </c>
      <c r="E2059" s="13" t="s">
        <v>21</v>
      </c>
      <c r="F2059" s="58">
        <v>8069</v>
      </c>
      <c r="G2059" s="13" t="s">
        <v>1904</v>
      </c>
      <c r="H2059" s="13" t="s">
        <v>1899</v>
      </c>
      <c r="I2059" s="13" t="s">
        <v>2111</v>
      </c>
      <c r="J2059" s="13" t="s">
        <v>1906</v>
      </c>
      <c r="K2059" s="13" t="s">
        <v>2235</v>
      </c>
      <c r="L2059" s="13" t="s">
        <v>2636</v>
      </c>
      <c r="M2059" s="60">
        <v>44743</v>
      </c>
      <c r="N2059" s="18">
        <f>VLOOKUP(A2059,'Master NJ LTC Rating'!$A:$S,19,FALSE)</f>
        <v>3</v>
      </c>
    </row>
    <row r="2060" spans="1:14" x14ac:dyDescent="0.35">
      <c r="A2060" s="13">
        <v>315305</v>
      </c>
      <c r="B2060" s="13" t="s">
        <v>5135</v>
      </c>
      <c r="C2060" s="13" t="s">
        <v>5042</v>
      </c>
      <c r="D2060" s="13" t="s">
        <v>113</v>
      </c>
      <c r="E2060" s="13" t="s">
        <v>21</v>
      </c>
      <c r="F2060" s="58">
        <v>8861</v>
      </c>
      <c r="G2060" s="13" t="s">
        <v>2279</v>
      </c>
      <c r="L2060" s="13" t="s">
        <v>5134</v>
      </c>
      <c r="M2060" s="60">
        <v>44743</v>
      </c>
      <c r="N2060" s="18">
        <f>VLOOKUP(A2060,'Master NJ LTC Rating'!$A:$S,19,FALSE)</f>
        <v>4</v>
      </c>
    </row>
    <row r="2061" spans="1:14" x14ac:dyDescent="0.35">
      <c r="A2061" s="13">
        <v>315005</v>
      </c>
      <c r="B2061" s="13" t="s">
        <v>233</v>
      </c>
      <c r="C2061" s="13" t="s">
        <v>234</v>
      </c>
      <c r="D2061" s="13" t="s">
        <v>235</v>
      </c>
      <c r="E2061" s="13" t="s">
        <v>21</v>
      </c>
      <c r="F2061" s="58">
        <v>7974</v>
      </c>
      <c r="G2061" s="13" t="s">
        <v>1898</v>
      </c>
      <c r="H2061" s="13" t="s">
        <v>1911</v>
      </c>
      <c r="I2061" s="13" t="s">
        <v>1919</v>
      </c>
      <c r="J2061" s="59">
        <v>0.89</v>
      </c>
      <c r="K2061" s="13" t="s">
        <v>1920</v>
      </c>
      <c r="L2061" s="13" t="s">
        <v>1921</v>
      </c>
      <c r="M2061" s="60">
        <v>44743</v>
      </c>
      <c r="N2061" s="18">
        <f>VLOOKUP(A2061,'Master NJ LTC Rating'!$A:$S,19,FALSE)</f>
        <v>2</v>
      </c>
    </row>
    <row r="2062" spans="1:14" x14ac:dyDescent="0.35">
      <c r="A2062" s="13">
        <v>315005</v>
      </c>
      <c r="B2062" s="13" t="s">
        <v>233</v>
      </c>
      <c r="C2062" s="13" t="s">
        <v>234</v>
      </c>
      <c r="D2062" s="13" t="s">
        <v>235</v>
      </c>
      <c r="E2062" s="13" t="s">
        <v>21</v>
      </c>
      <c r="F2062" s="58">
        <v>7974</v>
      </c>
      <c r="G2062" s="13" t="s">
        <v>1898</v>
      </c>
      <c r="H2062" s="13" t="s">
        <v>1911</v>
      </c>
      <c r="I2062" s="13" t="s">
        <v>1922</v>
      </c>
      <c r="J2062" s="59">
        <v>0.1</v>
      </c>
      <c r="K2062" s="13" t="s">
        <v>1920</v>
      </c>
      <c r="L2062" s="13" t="s">
        <v>1921</v>
      </c>
      <c r="M2062" s="60">
        <v>44743</v>
      </c>
      <c r="N2062" s="18">
        <f>VLOOKUP(A2062,'Master NJ LTC Rating'!$A:$S,19,FALSE)</f>
        <v>2</v>
      </c>
    </row>
    <row r="2063" spans="1:14" x14ac:dyDescent="0.35">
      <c r="A2063" s="13">
        <v>315005</v>
      </c>
      <c r="B2063" s="13" t="s">
        <v>233</v>
      </c>
      <c r="C2063" s="13" t="s">
        <v>234</v>
      </c>
      <c r="D2063" s="13" t="s">
        <v>235</v>
      </c>
      <c r="E2063" s="13" t="s">
        <v>21</v>
      </c>
      <c r="F2063" s="58">
        <v>7974</v>
      </c>
      <c r="G2063" s="13" t="s">
        <v>1913</v>
      </c>
      <c r="H2063" s="13" t="s">
        <v>1911</v>
      </c>
      <c r="I2063" s="13" t="s">
        <v>4674</v>
      </c>
      <c r="J2063" s="13" t="s">
        <v>1912</v>
      </c>
      <c r="K2063" s="13" t="s">
        <v>4675</v>
      </c>
      <c r="L2063" s="13" t="s">
        <v>1921</v>
      </c>
      <c r="M2063" s="60">
        <v>44743</v>
      </c>
      <c r="N2063" s="18">
        <f>VLOOKUP(A2063,'Master NJ LTC Rating'!$A:$S,19,FALSE)</f>
        <v>2</v>
      </c>
    </row>
    <row r="2064" spans="1:14" x14ac:dyDescent="0.35">
      <c r="A2064" s="13">
        <v>315005</v>
      </c>
      <c r="B2064" s="13" t="s">
        <v>233</v>
      </c>
      <c r="C2064" s="13" t="s">
        <v>234</v>
      </c>
      <c r="D2064" s="13" t="s">
        <v>235</v>
      </c>
      <c r="E2064" s="13" t="s">
        <v>21</v>
      </c>
      <c r="F2064" s="58">
        <v>7974</v>
      </c>
      <c r="G2064" s="13" t="s">
        <v>1913</v>
      </c>
      <c r="H2064" s="13" t="s">
        <v>1911</v>
      </c>
      <c r="I2064" s="13" t="s">
        <v>5072</v>
      </c>
      <c r="J2064" s="13" t="s">
        <v>1912</v>
      </c>
      <c r="K2064" s="13" t="s">
        <v>4675</v>
      </c>
      <c r="L2064" s="13" t="s">
        <v>1921</v>
      </c>
      <c r="M2064" s="60">
        <v>44743</v>
      </c>
      <c r="N2064" s="18">
        <f>VLOOKUP(A2064,'Master NJ LTC Rating'!$A:$S,19,FALSE)</f>
        <v>2</v>
      </c>
    </row>
    <row r="2065" spans="1:14" x14ac:dyDescent="0.35">
      <c r="A2065" s="13">
        <v>315005</v>
      </c>
      <c r="B2065" s="13" t="s">
        <v>233</v>
      </c>
      <c r="C2065" s="13" t="s">
        <v>234</v>
      </c>
      <c r="D2065" s="13" t="s">
        <v>235</v>
      </c>
      <c r="E2065" s="13" t="s">
        <v>21</v>
      </c>
      <c r="F2065" s="58">
        <v>7974</v>
      </c>
      <c r="G2065" s="13" t="s">
        <v>1913</v>
      </c>
      <c r="H2065" s="13" t="s">
        <v>1911</v>
      </c>
      <c r="I2065" s="13" t="s">
        <v>4676</v>
      </c>
      <c r="J2065" s="13" t="s">
        <v>1912</v>
      </c>
      <c r="K2065" s="13" t="s">
        <v>4675</v>
      </c>
      <c r="L2065" s="13" t="s">
        <v>1921</v>
      </c>
      <c r="M2065" s="60">
        <v>44743</v>
      </c>
      <c r="N2065" s="18">
        <f>VLOOKUP(A2065,'Master NJ LTC Rating'!$A:$S,19,FALSE)</f>
        <v>2</v>
      </c>
    </row>
    <row r="2066" spans="1:14" x14ac:dyDescent="0.35">
      <c r="A2066" s="13">
        <v>315005</v>
      </c>
      <c r="B2066" s="13" t="s">
        <v>233</v>
      </c>
      <c r="C2066" s="13" t="s">
        <v>234</v>
      </c>
      <c r="D2066" s="13" t="s">
        <v>235</v>
      </c>
      <c r="E2066" s="13" t="s">
        <v>21</v>
      </c>
      <c r="F2066" s="58">
        <v>7974</v>
      </c>
      <c r="G2066" s="13" t="s">
        <v>1913</v>
      </c>
      <c r="H2066" s="13" t="s">
        <v>1911</v>
      </c>
      <c r="I2066" s="13" t="s">
        <v>1923</v>
      </c>
      <c r="J2066" s="13" t="s">
        <v>1912</v>
      </c>
      <c r="K2066" s="13" t="s">
        <v>1920</v>
      </c>
      <c r="L2066" s="13" t="s">
        <v>1921</v>
      </c>
      <c r="M2066" s="60">
        <v>44743</v>
      </c>
      <c r="N2066" s="18">
        <f>VLOOKUP(A2066,'Master NJ LTC Rating'!$A:$S,19,FALSE)</f>
        <v>2</v>
      </c>
    </row>
    <row r="2067" spans="1:14" x14ac:dyDescent="0.35">
      <c r="A2067" s="13">
        <v>315005</v>
      </c>
      <c r="B2067" s="13" t="s">
        <v>233</v>
      </c>
      <c r="C2067" s="13" t="s">
        <v>234</v>
      </c>
      <c r="D2067" s="13" t="s">
        <v>235</v>
      </c>
      <c r="E2067" s="13" t="s">
        <v>21</v>
      </c>
      <c r="F2067" s="58">
        <v>7974</v>
      </c>
      <c r="G2067" s="13" t="s">
        <v>1913</v>
      </c>
      <c r="H2067" s="13" t="s">
        <v>1911</v>
      </c>
      <c r="I2067" s="13" t="s">
        <v>1924</v>
      </c>
      <c r="J2067" s="13" t="s">
        <v>1912</v>
      </c>
      <c r="K2067" s="13" t="s">
        <v>1920</v>
      </c>
      <c r="L2067" s="13" t="s">
        <v>1921</v>
      </c>
      <c r="M2067" s="60">
        <v>44743</v>
      </c>
      <c r="N2067" s="18">
        <f>VLOOKUP(A2067,'Master NJ LTC Rating'!$A:$S,19,FALSE)</f>
        <v>2</v>
      </c>
    </row>
    <row r="2068" spans="1:14" x14ac:dyDescent="0.35">
      <c r="A2068" s="13">
        <v>315005</v>
      </c>
      <c r="B2068" s="13" t="s">
        <v>233</v>
      </c>
      <c r="C2068" s="13" t="s">
        <v>234</v>
      </c>
      <c r="D2068" s="13" t="s">
        <v>235</v>
      </c>
      <c r="E2068" s="13" t="s">
        <v>21</v>
      </c>
      <c r="F2068" s="58">
        <v>7974</v>
      </c>
      <c r="G2068" s="13" t="s">
        <v>1913</v>
      </c>
      <c r="H2068" s="13" t="s">
        <v>1911</v>
      </c>
      <c r="I2068" s="13" t="s">
        <v>4677</v>
      </c>
      <c r="J2068" s="13" t="s">
        <v>1912</v>
      </c>
      <c r="K2068" s="13" t="s">
        <v>4675</v>
      </c>
      <c r="L2068" s="13" t="s">
        <v>1921</v>
      </c>
      <c r="M2068" s="60">
        <v>44743</v>
      </c>
      <c r="N2068" s="18">
        <f>VLOOKUP(A2068,'Master NJ LTC Rating'!$A:$S,19,FALSE)</f>
        <v>2</v>
      </c>
    </row>
    <row r="2069" spans="1:14" x14ac:dyDescent="0.35">
      <c r="A2069" s="13">
        <v>315005</v>
      </c>
      <c r="B2069" s="13" t="s">
        <v>233</v>
      </c>
      <c r="C2069" s="13" t="s">
        <v>234</v>
      </c>
      <c r="D2069" s="13" t="s">
        <v>235</v>
      </c>
      <c r="E2069" s="13" t="s">
        <v>21</v>
      </c>
      <c r="F2069" s="58">
        <v>7974</v>
      </c>
      <c r="G2069" s="13" t="s">
        <v>1913</v>
      </c>
      <c r="H2069" s="13" t="s">
        <v>1911</v>
      </c>
      <c r="I2069" s="13" t="s">
        <v>1925</v>
      </c>
      <c r="J2069" s="13" t="s">
        <v>1912</v>
      </c>
      <c r="K2069" s="13" t="s">
        <v>1920</v>
      </c>
      <c r="L2069" s="13" t="s">
        <v>1921</v>
      </c>
      <c r="M2069" s="60">
        <v>44743</v>
      </c>
      <c r="N2069" s="18">
        <f>VLOOKUP(A2069,'Master NJ LTC Rating'!$A:$S,19,FALSE)</f>
        <v>2</v>
      </c>
    </row>
    <row r="2070" spans="1:14" x14ac:dyDescent="0.35">
      <c r="A2070" s="13">
        <v>315005</v>
      </c>
      <c r="B2070" s="13" t="s">
        <v>233</v>
      </c>
      <c r="C2070" s="13" t="s">
        <v>234</v>
      </c>
      <c r="D2070" s="13" t="s">
        <v>235</v>
      </c>
      <c r="E2070" s="13" t="s">
        <v>21</v>
      </c>
      <c r="F2070" s="58">
        <v>7974</v>
      </c>
      <c r="G2070" s="13" t="s">
        <v>1933</v>
      </c>
      <c r="H2070" s="13" t="s">
        <v>1911</v>
      </c>
      <c r="I2070" s="13" t="s">
        <v>1934</v>
      </c>
      <c r="J2070" s="13" t="s">
        <v>1906</v>
      </c>
      <c r="K2070" s="13" t="s">
        <v>1928</v>
      </c>
      <c r="L2070" s="13" t="s">
        <v>1921</v>
      </c>
      <c r="M2070" s="60">
        <v>44743</v>
      </c>
      <c r="N2070" s="18">
        <f>VLOOKUP(A2070,'Master NJ LTC Rating'!$A:$S,19,FALSE)</f>
        <v>2</v>
      </c>
    </row>
    <row r="2071" spans="1:14" x14ac:dyDescent="0.35">
      <c r="A2071" s="13">
        <v>315005</v>
      </c>
      <c r="B2071" s="13" t="s">
        <v>233</v>
      </c>
      <c r="C2071" s="13" t="s">
        <v>234</v>
      </c>
      <c r="D2071" s="13" t="s">
        <v>235</v>
      </c>
      <c r="E2071" s="13" t="s">
        <v>21</v>
      </c>
      <c r="F2071" s="58">
        <v>7974</v>
      </c>
      <c r="G2071" s="13" t="s">
        <v>4723</v>
      </c>
      <c r="H2071" s="13" t="s">
        <v>1899</v>
      </c>
      <c r="I2071" s="13" t="s">
        <v>1931</v>
      </c>
      <c r="J2071" s="13" t="s">
        <v>1906</v>
      </c>
      <c r="K2071" s="13" t="s">
        <v>1932</v>
      </c>
      <c r="L2071" s="13" t="s">
        <v>1921</v>
      </c>
      <c r="M2071" s="60">
        <v>44743</v>
      </c>
      <c r="N2071" s="18">
        <f>VLOOKUP(A2071,'Master NJ LTC Rating'!$A:$S,19,FALSE)</f>
        <v>2</v>
      </c>
    </row>
    <row r="2072" spans="1:14" x14ac:dyDescent="0.35">
      <c r="A2072" s="13">
        <v>315005</v>
      </c>
      <c r="B2072" s="13" t="s">
        <v>233</v>
      </c>
      <c r="C2072" s="13" t="s">
        <v>234</v>
      </c>
      <c r="D2072" s="13" t="s">
        <v>235</v>
      </c>
      <c r="E2072" s="13" t="s">
        <v>21</v>
      </c>
      <c r="F2072" s="58">
        <v>7974</v>
      </c>
      <c r="G2072" s="13" t="s">
        <v>1904</v>
      </c>
      <c r="H2072" s="13" t="s">
        <v>1899</v>
      </c>
      <c r="I2072" s="13" t="s">
        <v>1929</v>
      </c>
      <c r="J2072" s="13" t="s">
        <v>1906</v>
      </c>
      <c r="K2072" s="13" t="s">
        <v>4678</v>
      </c>
      <c r="L2072" s="13" t="s">
        <v>1921</v>
      </c>
      <c r="M2072" s="60">
        <v>44743</v>
      </c>
      <c r="N2072" s="18">
        <f>VLOOKUP(A2072,'Master NJ LTC Rating'!$A:$S,19,FALSE)</f>
        <v>2</v>
      </c>
    </row>
    <row r="2073" spans="1:14" x14ac:dyDescent="0.35">
      <c r="A2073" s="13">
        <v>315370</v>
      </c>
      <c r="B2073" s="13" t="s">
        <v>1185</v>
      </c>
      <c r="C2073" s="13" t="s">
        <v>314</v>
      </c>
      <c r="D2073" s="13" t="s">
        <v>315</v>
      </c>
      <c r="E2073" s="13" t="s">
        <v>21</v>
      </c>
      <c r="F2073" s="58">
        <v>8540</v>
      </c>
      <c r="G2073" s="13" t="s">
        <v>2279</v>
      </c>
      <c r="L2073" s="13" t="s">
        <v>3061</v>
      </c>
      <c r="M2073" s="60">
        <v>44743</v>
      </c>
      <c r="N2073" s="18">
        <f>VLOOKUP(A2073,'Master NJ LTC Rating'!$A:$S,19,FALSE)</f>
        <v>2</v>
      </c>
    </row>
    <row r="2074" spans="1:14" x14ac:dyDescent="0.35">
      <c r="A2074" s="13">
        <v>315471</v>
      </c>
      <c r="B2074" s="13" t="s">
        <v>962</v>
      </c>
      <c r="C2074" s="13" t="s">
        <v>963</v>
      </c>
      <c r="D2074" s="13" t="s">
        <v>964</v>
      </c>
      <c r="E2074" s="13" t="s">
        <v>21</v>
      </c>
      <c r="F2074" s="58">
        <v>7006</v>
      </c>
      <c r="G2074" s="13" t="s">
        <v>4749</v>
      </c>
      <c r="H2074" s="13" t="s">
        <v>1899</v>
      </c>
      <c r="I2074" s="13" t="s">
        <v>3384</v>
      </c>
      <c r="J2074" s="13" t="s">
        <v>1906</v>
      </c>
      <c r="K2074" s="13" t="s">
        <v>5110</v>
      </c>
      <c r="L2074" s="13" t="s">
        <v>3385</v>
      </c>
      <c r="M2074" s="60">
        <v>44743</v>
      </c>
      <c r="N2074" s="18">
        <f>VLOOKUP(A2074,'Master NJ LTC Rating'!$A:$S,19,FALSE)</f>
        <v>4</v>
      </c>
    </row>
    <row r="2075" spans="1:14" x14ac:dyDescent="0.35">
      <c r="A2075" s="13">
        <v>315194</v>
      </c>
      <c r="B2075" s="13" t="s">
        <v>569</v>
      </c>
      <c r="C2075" s="13" t="s">
        <v>570</v>
      </c>
      <c r="D2075" s="13" t="s">
        <v>303</v>
      </c>
      <c r="E2075" s="13" t="s">
        <v>21</v>
      </c>
      <c r="F2075" s="58">
        <v>7009</v>
      </c>
      <c r="G2075" s="13" t="s">
        <v>4734</v>
      </c>
      <c r="H2075" s="13" t="s">
        <v>1899</v>
      </c>
      <c r="I2075" s="13" t="s">
        <v>2474</v>
      </c>
      <c r="J2075" s="13" t="s">
        <v>1906</v>
      </c>
      <c r="K2075" s="13" t="s">
        <v>2475</v>
      </c>
      <c r="L2075" s="13" t="s">
        <v>2476</v>
      </c>
      <c r="M2075" s="60">
        <v>44743</v>
      </c>
      <c r="N2075" s="18">
        <f>VLOOKUP(A2075,'Master NJ LTC Rating'!$A:$S,19,FALSE)</f>
        <v>2</v>
      </c>
    </row>
    <row r="2076" spans="1:14" x14ac:dyDescent="0.35">
      <c r="A2076" s="13">
        <v>315194</v>
      </c>
      <c r="B2076" s="13" t="s">
        <v>569</v>
      </c>
      <c r="C2076" s="13" t="s">
        <v>570</v>
      </c>
      <c r="D2076" s="13" t="s">
        <v>303</v>
      </c>
      <c r="E2076" s="13" t="s">
        <v>21</v>
      </c>
      <c r="F2076" s="58">
        <v>7009</v>
      </c>
      <c r="G2076" s="13" t="s">
        <v>4741</v>
      </c>
      <c r="H2076" s="13" t="s">
        <v>1899</v>
      </c>
      <c r="I2076" s="13" t="s">
        <v>2477</v>
      </c>
      <c r="J2076" s="13" t="s">
        <v>1906</v>
      </c>
      <c r="K2076" s="13" t="s">
        <v>2478</v>
      </c>
      <c r="L2076" s="13" t="s">
        <v>2476</v>
      </c>
      <c r="M2076" s="60">
        <v>44743</v>
      </c>
      <c r="N2076" s="18">
        <f>VLOOKUP(A2076,'Master NJ LTC Rating'!$A:$S,19,FALSE)</f>
        <v>2</v>
      </c>
    </row>
    <row r="2077" spans="1:14" x14ac:dyDescent="0.35">
      <c r="A2077" s="13">
        <v>315194</v>
      </c>
      <c r="B2077" s="13" t="s">
        <v>569</v>
      </c>
      <c r="C2077" s="13" t="s">
        <v>570</v>
      </c>
      <c r="D2077" s="13" t="s">
        <v>303</v>
      </c>
      <c r="E2077" s="13" t="s">
        <v>21</v>
      </c>
      <c r="F2077" s="58">
        <v>7009</v>
      </c>
      <c r="G2077" s="13" t="s">
        <v>1904</v>
      </c>
      <c r="H2077" s="13" t="s">
        <v>1899</v>
      </c>
      <c r="I2077" s="13" t="s">
        <v>2479</v>
      </c>
      <c r="J2077" s="13" t="s">
        <v>1906</v>
      </c>
      <c r="K2077" s="13" t="s">
        <v>1944</v>
      </c>
      <c r="L2077" s="13" t="s">
        <v>2476</v>
      </c>
      <c r="M2077" s="60">
        <v>44743</v>
      </c>
      <c r="N2077" s="18">
        <f>VLOOKUP(A2077,'Master NJ LTC Rating'!$A:$S,19,FALSE)</f>
        <v>2</v>
      </c>
    </row>
    <row r="2078" spans="1:14" x14ac:dyDescent="0.35">
      <c r="A2078" s="13">
        <v>315318</v>
      </c>
      <c r="B2078" s="13" t="s">
        <v>865</v>
      </c>
      <c r="C2078" s="13" t="s">
        <v>866</v>
      </c>
      <c r="D2078" s="13" t="s">
        <v>867</v>
      </c>
      <c r="E2078" s="13" t="s">
        <v>21</v>
      </c>
      <c r="F2078" s="58">
        <v>7095</v>
      </c>
      <c r="G2078" s="13" t="s">
        <v>2010</v>
      </c>
      <c r="H2078" s="13" t="s">
        <v>1899</v>
      </c>
      <c r="I2078" s="13" t="s">
        <v>2896</v>
      </c>
      <c r="J2078" s="13" t="s">
        <v>1906</v>
      </c>
      <c r="K2078" s="13" t="s">
        <v>2897</v>
      </c>
      <c r="L2078" s="13" t="s">
        <v>2894</v>
      </c>
      <c r="M2078" s="60">
        <v>44743</v>
      </c>
      <c r="N2078" s="18">
        <f>VLOOKUP(A2078,'Master NJ LTC Rating'!$A:$S,19,FALSE)</f>
        <v>2</v>
      </c>
    </row>
    <row r="2079" spans="1:14" x14ac:dyDescent="0.35">
      <c r="A2079" s="13">
        <v>315318</v>
      </c>
      <c r="B2079" s="13" t="s">
        <v>865</v>
      </c>
      <c r="C2079" s="13" t="s">
        <v>866</v>
      </c>
      <c r="D2079" s="13" t="s">
        <v>867</v>
      </c>
      <c r="E2079" s="13" t="s">
        <v>21</v>
      </c>
      <c r="F2079" s="58">
        <v>7095</v>
      </c>
      <c r="G2079" s="13" t="s">
        <v>2010</v>
      </c>
      <c r="H2079" s="13" t="s">
        <v>1899</v>
      </c>
      <c r="I2079" s="13" t="s">
        <v>2898</v>
      </c>
      <c r="J2079" s="13" t="s">
        <v>1906</v>
      </c>
      <c r="K2079" s="13" t="s">
        <v>2407</v>
      </c>
      <c r="L2079" s="13" t="s">
        <v>2894</v>
      </c>
      <c r="M2079" s="60">
        <v>44743</v>
      </c>
      <c r="N2079" s="18">
        <f>VLOOKUP(A2079,'Master NJ LTC Rating'!$A:$S,19,FALSE)</f>
        <v>2</v>
      </c>
    </row>
    <row r="2080" spans="1:14" x14ac:dyDescent="0.35">
      <c r="A2080" s="13">
        <v>315318</v>
      </c>
      <c r="B2080" s="13" t="s">
        <v>865</v>
      </c>
      <c r="C2080" s="13" t="s">
        <v>866</v>
      </c>
      <c r="D2080" s="13" t="s">
        <v>867</v>
      </c>
      <c r="E2080" s="13" t="s">
        <v>21</v>
      </c>
      <c r="F2080" s="58">
        <v>7095</v>
      </c>
      <c r="G2080" s="13" t="s">
        <v>1904</v>
      </c>
      <c r="H2080" s="13" t="s">
        <v>1899</v>
      </c>
      <c r="I2080" s="13" t="s">
        <v>2899</v>
      </c>
      <c r="J2080" s="13" t="s">
        <v>1906</v>
      </c>
      <c r="K2080" s="13" t="s">
        <v>2407</v>
      </c>
      <c r="L2080" s="13" t="s">
        <v>2894</v>
      </c>
      <c r="M2080" s="60">
        <v>44743</v>
      </c>
      <c r="N2080" s="18">
        <f>VLOOKUP(A2080,'Master NJ LTC Rating'!$A:$S,19,FALSE)</f>
        <v>2</v>
      </c>
    </row>
    <row r="2081" spans="1:14" x14ac:dyDescent="0.35">
      <c r="A2081" s="13">
        <v>315318</v>
      </c>
      <c r="B2081" s="13" t="s">
        <v>865</v>
      </c>
      <c r="C2081" s="13" t="s">
        <v>866</v>
      </c>
      <c r="D2081" s="13" t="s">
        <v>867</v>
      </c>
      <c r="E2081" s="13" t="s">
        <v>21</v>
      </c>
      <c r="F2081" s="58">
        <v>7095</v>
      </c>
      <c r="G2081" s="13" t="s">
        <v>1904</v>
      </c>
      <c r="H2081" s="13" t="s">
        <v>1899</v>
      </c>
      <c r="I2081" s="13" t="s">
        <v>2900</v>
      </c>
      <c r="J2081" s="13" t="s">
        <v>1906</v>
      </c>
      <c r="K2081" s="13" t="s">
        <v>2407</v>
      </c>
      <c r="L2081" s="13" t="s">
        <v>2894</v>
      </c>
      <c r="M2081" s="60">
        <v>44743</v>
      </c>
      <c r="N2081" s="18">
        <f>VLOOKUP(A2081,'Master NJ LTC Rating'!$A:$S,19,FALSE)</f>
        <v>2</v>
      </c>
    </row>
    <row r="2082" spans="1:14" x14ac:dyDescent="0.35">
      <c r="A2082" s="13">
        <v>315318</v>
      </c>
      <c r="B2082" s="13" t="s">
        <v>865</v>
      </c>
      <c r="C2082" s="13" t="s">
        <v>866</v>
      </c>
      <c r="D2082" s="13" t="s">
        <v>867</v>
      </c>
      <c r="E2082" s="13" t="s">
        <v>21</v>
      </c>
      <c r="F2082" s="58">
        <v>7095</v>
      </c>
      <c r="G2082" s="13" t="s">
        <v>4737</v>
      </c>
      <c r="H2082" s="13" t="s">
        <v>1899</v>
      </c>
      <c r="I2082" s="13" t="s">
        <v>2895</v>
      </c>
      <c r="J2082" s="13" t="s">
        <v>1906</v>
      </c>
      <c r="K2082" s="13" t="s">
        <v>2407</v>
      </c>
      <c r="L2082" s="13" t="s">
        <v>2894</v>
      </c>
      <c r="M2082" s="60">
        <v>44743</v>
      </c>
      <c r="N2082" s="18">
        <f>VLOOKUP(A2082,'Master NJ LTC Rating'!$A:$S,19,FALSE)</f>
        <v>2</v>
      </c>
    </row>
    <row r="2083" spans="1:14" x14ac:dyDescent="0.35">
      <c r="A2083" s="13">
        <v>315318</v>
      </c>
      <c r="B2083" s="13" t="s">
        <v>865</v>
      </c>
      <c r="C2083" s="13" t="s">
        <v>866</v>
      </c>
      <c r="D2083" s="13" t="s">
        <v>867</v>
      </c>
      <c r="E2083" s="13" t="s">
        <v>21</v>
      </c>
      <c r="F2083" s="58">
        <v>7095</v>
      </c>
      <c r="G2083" s="13" t="s">
        <v>1917</v>
      </c>
      <c r="H2083" s="13" t="s">
        <v>1911</v>
      </c>
      <c r="I2083" s="13" t="s">
        <v>2892</v>
      </c>
      <c r="J2083" s="13" t="s">
        <v>1906</v>
      </c>
      <c r="K2083" s="13" t="s">
        <v>2893</v>
      </c>
      <c r="L2083" s="13" t="s">
        <v>2894</v>
      </c>
      <c r="M2083" s="60">
        <v>44743</v>
      </c>
      <c r="N2083" s="18">
        <f>VLOOKUP(A2083,'Master NJ LTC Rating'!$A:$S,19,FALSE)</f>
        <v>2</v>
      </c>
    </row>
    <row r="2084" spans="1:14" x14ac:dyDescent="0.35">
      <c r="A2084" s="13">
        <v>315388</v>
      </c>
      <c r="B2084" s="13" t="s">
        <v>906</v>
      </c>
      <c r="C2084" s="13" t="s">
        <v>907</v>
      </c>
      <c r="D2084" s="13" t="s">
        <v>908</v>
      </c>
      <c r="E2084" s="13" t="s">
        <v>21</v>
      </c>
      <c r="F2084" s="58">
        <v>7512</v>
      </c>
      <c r="G2084" s="13" t="s">
        <v>2010</v>
      </c>
      <c r="H2084" s="13" t="s">
        <v>1899</v>
      </c>
      <c r="I2084" s="13" t="s">
        <v>3120</v>
      </c>
      <c r="J2084" s="13" t="s">
        <v>1906</v>
      </c>
      <c r="K2084" s="13" t="s">
        <v>2949</v>
      </c>
      <c r="L2084" s="13" t="s">
        <v>3121</v>
      </c>
      <c r="M2084" s="60">
        <v>44743</v>
      </c>
      <c r="N2084" s="18">
        <f>VLOOKUP(A2084,'Master NJ LTC Rating'!$A:$S,19,FALSE)</f>
        <v>5</v>
      </c>
    </row>
    <row r="2085" spans="1:14" x14ac:dyDescent="0.35">
      <c r="A2085" s="13">
        <v>315388</v>
      </c>
      <c r="B2085" s="13" t="s">
        <v>906</v>
      </c>
      <c r="C2085" s="13" t="s">
        <v>907</v>
      </c>
      <c r="D2085" s="13" t="s">
        <v>908</v>
      </c>
      <c r="E2085" s="13" t="s">
        <v>21</v>
      </c>
      <c r="F2085" s="58">
        <v>7512</v>
      </c>
      <c r="G2085" s="13" t="s">
        <v>1908</v>
      </c>
      <c r="H2085" s="13" t="s">
        <v>1899</v>
      </c>
      <c r="I2085" s="13" t="s">
        <v>3122</v>
      </c>
      <c r="J2085" s="13" t="s">
        <v>1906</v>
      </c>
      <c r="K2085" s="13" t="s">
        <v>2949</v>
      </c>
      <c r="L2085" s="13" t="s">
        <v>3121</v>
      </c>
      <c r="M2085" s="60">
        <v>44743</v>
      </c>
      <c r="N2085" s="18">
        <f>VLOOKUP(A2085,'Master NJ LTC Rating'!$A:$S,19,FALSE)</f>
        <v>5</v>
      </c>
    </row>
    <row r="2086" spans="1:14" x14ac:dyDescent="0.35">
      <c r="A2086" s="13">
        <v>315127</v>
      </c>
      <c r="B2086" s="13" t="s">
        <v>566</v>
      </c>
      <c r="C2086" s="13" t="s">
        <v>567</v>
      </c>
      <c r="D2086" s="13" t="s">
        <v>341</v>
      </c>
      <c r="E2086" s="13" t="s">
        <v>21</v>
      </c>
      <c r="F2086" s="58">
        <v>8648</v>
      </c>
      <c r="G2086" s="13" t="s">
        <v>2010</v>
      </c>
      <c r="H2086" s="13" t="s">
        <v>1899</v>
      </c>
      <c r="I2086" s="13" t="s">
        <v>2299</v>
      </c>
      <c r="J2086" s="13" t="s">
        <v>1906</v>
      </c>
      <c r="K2086" s="13" t="s">
        <v>2300</v>
      </c>
      <c r="L2086" s="13" t="s">
        <v>2301</v>
      </c>
      <c r="M2086" s="60">
        <v>44743</v>
      </c>
      <c r="N2086" s="18">
        <f>VLOOKUP(A2086,'Master NJ LTC Rating'!$A:$S,19,FALSE)</f>
        <v>5</v>
      </c>
    </row>
    <row r="2087" spans="1:14" x14ac:dyDescent="0.35">
      <c r="A2087" s="13">
        <v>315127</v>
      </c>
      <c r="B2087" s="13" t="s">
        <v>566</v>
      </c>
      <c r="C2087" s="13" t="s">
        <v>567</v>
      </c>
      <c r="D2087" s="13" t="s">
        <v>341</v>
      </c>
      <c r="E2087" s="13" t="s">
        <v>21</v>
      </c>
      <c r="F2087" s="58">
        <v>8648</v>
      </c>
      <c r="G2087" s="13" t="s">
        <v>1908</v>
      </c>
      <c r="H2087" s="13" t="s">
        <v>1899</v>
      </c>
      <c r="I2087" s="13" t="s">
        <v>2304</v>
      </c>
      <c r="J2087" s="13" t="s">
        <v>1906</v>
      </c>
      <c r="K2087" s="13" t="s">
        <v>2300</v>
      </c>
      <c r="L2087" s="13" t="s">
        <v>2301</v>
      </c>
      <c r="M2087" s="60">
        <v>44743</v>
      </c>
      <c r="N2087" s="18">
        <f>VLOOKUP(A2087,'Master NJ LTC Rating'!$A:$S,19,FALSE)</f>
        <v>5</v>
      </c>
    </row>
    <row r="2088" spans="1:14" x14ac:dyDescent="0.35">
      <c r="A2088" s="13">
        <v>315127</v>
      </c>
      <c r="B2088" s="13" t="s">
        <v>566</v>
      </c>
      <c r="C2088" s="13" t="s">
        <v>567</v>
      </c>
      <c r="D2088" s="13" t="s">
        <v>341</v>
      </c>
      <c r="E2088" s="13" t="s">
        <v>21</v>
      </c>
      <c r="F2088" s="58">
        <v>8648</v>
      </c>
      <c r="G2088" s="13" t="s">
        <v>1904</v>
      </c>
      <c r="H2088" s="13" t="s">
        <v>1899</v>
      </c>
      <c r="I2088" s="13" t="s">
        <v>2302</v>
      </c>
      <c r="J2088" s="13" t="s">
        <v>1906</v>
      </c>
      <c r="K2088" s="13" t="s">
        <v>2303</v>
      </c>
      <c r="L2088" s="13" t="s">
        <v>2301</v>
      </c>
      <c r="M2088" s="60">
        <v>44743</v>
      </c>
      <c r="N2088" s="18">
        <f>VLOOKUP(A2088,'Master NJ LTC Rating'!$A:$S,19,FALSE)</f>
        <v>5</v>
      </c>
    </row>
    <row r="2089" spans="1:14" x14ac:dyDescent="0.35">
      <c r="A2089" s="13">
        <v>315060</v>
      </c>
      <c r="B2089" s="13" t="s">
        <v>739</v>
      </c>
      <c r="C2089" s="13" t="s">
        <v>740</v>
      </c>
      <c r="D2089" s="13" t="s">
        <v>62</v>
      </c>
      <c r="E2089" s="13" t="s">
        <v>21</v>
      </c>
      <c r="F2089" s="58">
        <v>8003</v>
      </c>
      <c r="G2089" s="13" t="s">
        <v>1898</v>
      </c>
      <c r="H2089" s="13" t="s">
        <v>1899</v>
      </c>
      <c r="I2089" s="13" t="s">
        <v>1943</v>
      </c>
      <c r="J2089" s="59">
        <v>0.28000000000000003</v>
      </c>
      <c r="K2089" s="13" t="s">
        <v>2094</v>
      </c>
      <c r="L2089" s="13" t="s">
        <v>2114</v>
      </c>
      <c r="M2089" s="60">
        <v>44743</v>
      </c>
      <c r="N2089" s="18">
        <f>VLOOKUP(A2089,'Master NJ LTC Rating'!$A:$S,19,FALSE)</f>
        <v>3</v>
      </c>
    </row>
    <row r="2090" spans="1:14" x14ac:dyDescent="0.35">
      <c r="A2090" s="13">
        <v>315060</v>
      </c>
      <c r="B2090" s="13" t="s">
        <v>739</v>
      </c>
      <c r="C2090" s="13" t="s">
        <v>740</v>
      </c>
      <c r="D2090" s="13" t="s">
        <v>62</v>
      </c>
      <c r="E2090" s="13" t="s">
        <v>21</v>
      </c>
      <c r="F2090" s="58">
        <v>8003</v>
      </c>
      <c r="G2090" s="13" t="s">
        <v>1898</v>
      </c>
      <c r="H2090" s="13" t="s">
        <v>1899</v>
      </c>
      <c r="I2090" s="13" t="s">
        <v>1946</v>
      </c>
      <c r="J2090" s="59">
        <v>0.73</v>
      </c>
      <c r="K2090" s="13" t="s">
        <v>2094</v>
      </c>
      <c r="L2090" s="13" t="s">
        <v>2114</v>
      </c>
      <c r="M2090" s="60">
        <v>44743</v>
      </c>
      <c r="N2090" s="18">
        <f>VLOOKUP(A2090,'Master NJ LTC Rating'!$A:$S,19,FALSE)</f>
        <v>3</v>
      </c>
    </row>
    <row r="2091" spans="1:14" x14ac:dyDescent="0.35">
      <c r="A2091" s="13">
        <v>315060</v>
      </c>
      <c r="B2091" s="13" t="s">
        <v>739</v>
      </c>
      <c r="C2091" s="13" t="s">
        <v>740</v>
      </c>
      <c r="D2091" s="13" t="s">
        <v>62</v>
      </c>
      <c r="E2091" s="13" t="s">
        <v>21</v>
      </c>
      <c r="F2091" s="58">
        <v>8003</v>
      </c>
      <c r="G2091" s="13" t="s">
        <v>1908</v>
      </c>
      <c r="H2091" s="13" t="s">
        <v>1899</v>
      </c>
      <c r="I2091" s="13" t="s">
        <v>2115</v>
      </c>
      <c r="J2091" s="13" t="s">
        <v>1906</v>
      </c>
      <c r="K2091" s="13" t="s">
        <v>2094</v>
      </c>
      <c r="L2091" s="13" t="s">
        <v>2114</v>
      </c>
      <c r="M2091" s="60">
        <v>44743</v>
      </c>
      <c r="N2091" s="18">
        <f>VLOOKUP(A2091,'Master NJ LTC Rating'!$A:$S,19,FALSE)</f>
        <v>3</v>
      </c>
    </row>
    <row r="2092" spans="1:14" x14ac:dyDescent="0.35">
      <c r="A2092" s="13">
        <v>315149</v>
      </c>
      <c r="B2092" s="13" t="s">
        <v>84</v>
      </c>
      <c r="C2092" s="13" t="s">
        <v>85</v>
      </c>
      <c r="D2092" s="13" t="s">
        <v>86</v>
      </c>
      <c r="E2092" s="13" t="s">
        <v>21</v>
      </c>
      <c r="F2092" s="58">
        <v>8052</v>
      </c>
      <c r="G2092" s="13" t="s">
        <v>1898</v>
      </c>
      <c r="H2092" s="13" t="s">
        <v>1899</v>
      </c>
      <c r="I2092" s="13" t="s">
        <v>2116</v>
      </c>
      <c r="J2092" s="59">
        <v>1</v>
      </c>
      <c r="K2092" s="13" t="s">
        <v>2352</v>
      </c>
      <c r="L2092" s="13" t="s">
        <v>2353</v>
      </c>
      <c r="M2092" s="60">
        <v>44743</v>
      </c>
      <c r="N2092" s="18">
        <f>VLOOKUP(A2092,'Master NJ LTC Rating'!$A:$S,19,FALSE)</f>
        <v>1</v>
      </c>
    </row>
    <row r="2093" spans="1:14" x14ac:dyDescent="0.35">
      <c r="A2093" s="13">
        <v>315149</v>
      </c>
      <c r="B2093" s="13" t="s">
        <v>84</v>
      </c>
      <c r="C2093" s="13" t="s">
        <v>85</v>
      </c>
      <c r="D2093" s="13" t="s">
        <v>86</v>
      </c>
      <c r="E2093" s="13" t="s">
        <v>21</v>
      </c>
      <c r="F2093" s="58">
        <v>8052</v>
      </c>
      <c r="G2093" s="13" t="s">
        <v>1908</v>
      </c>
      <c r="H2093" s="13" t="s">
        <v>1899</v>
      </c>
      <c r="I2093" s="13" t="s">
        <v>2061</v>
      </c>
      <c r="J2093" s="13" t="s">
        <v>1906</v>
      </c>
      <c r="K2093" s="13" t="s">
        <v>2352</v>
      </c>
      <c r="L2093" s="13" t="s">
        <v>2353</v>
      </c>
      <c r="M2093" s="60">
        <v>44743</v>
      </c>
      <c r="N2093" s="18">
        <f>VLOOKUP(A2093,'Master NJ LTC Rating'!$A:$S,19,FALSE)</f>
        <v>1</v>
      </c>
    </row>
    <row r="2094" spans="1:14" x14ac:dyDescent="0.35">
      <c r="A2094" s="13">
        <v>315486</v>
      </c>
      <c r="B2094" s="13" t="s">
        <v>186</v>
      </c>
      <c r="C2094" s="13" t="s">
        <v>187</v>
      </c>
      <c r="D2094" s="13" t="s">
        <v>188</v>
      </c>
      <c r="E2094" s="13" t="s">
        <v>21</v>
      </c>
      <c r="F2094" s="58">
        <v>8558</v>
      </c>
      <c r="G2094" s="13" t="s">
        <v>4739</v>
      </c>
      <c r="H2094" s="13" t="s">
        <v>1899</v>
      </c>
      <c r="I2094" s="13" t="s">
        <v>3411</v>
      </c>
      <c r="J2094" s="13" t="s">
        <v>1906</v>
      </c>
      <c r="K2094" s="13" t="s">
        <v>3412</v>
      </c>
      <c r="L2094" s="13" t="s">
        <v>3410</v>
      </c>
      <c r="M2094" s="60">
        <v>44743</v>
      </c>
      <c r="N2094" s="18">
        <f>VLOOKUP(A2094,'Master NJ LTC Rating'!$A:$S,19,FALSE)</f>
        <v>4</v>
      </c>
    </row>
    <row r="2095" spans="1:14" x14ac:dyDescent="0.35">
      <c r="A2095" s="13">
        <v>315486</v>
      </c>
      <c r="B2095" s="13" t="s">
        <v>186</v>
      </c>
      <c r="C2095" s="13" t="s">
        <v>187</v>
      </c>
      <c r="D2095" s="13" t="s">
        <v>188</v>
      </c>
      <c r="E2095" s="13" t="s">
        <v>21</v>
      </c>
      <c r="F2095" s="58">
        <v>8558</v>
      </c>
      <c r="G2095" s="13" t="s">
        <v>4739</v>
      </c>
      <c r="H2095" s="13" t="s">
        <v>1899</v>
      </c>
      <c r="I2095" s="13" t="s">
        <v>2048</v>
      </c>
      <c r="J2095" s="13" t="s">
        <v>1906</v>
      </c>
      <c r="K2095" s="13" t="s">
        <v>3413</v>
      </c>
      <c r="L2095" s="13" t="s">
        <v>3410</v>
      </c>
      <c r="M2095" s="60">
        <v>44743</v>
      </c>
      <c r="N2095" s="18">
        <f>VLOOKUP(A2095,'Master NJ LTC Rating'!$A:$S,19,FALSE)</f>
        <v>4</v>
      </c>
    </row>
    <row r="2096" spans="1:14" x14ac:dyDescent="0.35">
      <c r="A2096" s="13">
        <v>315486</v>
      </c>
      <c r="B2096" s="13" t="s">
        <v>186</v>
      </c>
      <c r="C2096" s="13" t="s">
        <v>187</v>
      </c>
      <c r="D2096" s="13" t="s">
        <v>188</v>
      </c>
      <c r="E2096" s="13" t="s">
        <v>21</v>
      </c>
      <c r="F2096" s="58">
        <v>8558</v>
      </c>
      <c r="G2096" s="13" t="s">
        <v>4741</v>
      </c>
      <c r="H2096" s="13" t="s">
        <v>1899</v>
      </c>
      <c r="I2096" s="13" t="s">
        <v>2047</v>
      </c>
      <c r="J2096" s="13" t="s">
        <v>1906</v>
      </c>
      <c r="K2096" s="13" t="s">
        <v>3414</v>
      </c>
      <c r="L2096" s="13" t="s">
        <v>3410</v>
      </c>
      <c r="M2096" s="60">
        <v>44743</v>
      </c>
      <c r="N2096" s="18">
        <f>VLOOKUP(A2096,'Master NJ LTC Rating'!$A:$S,19,FALSE)</f>
        <v>4</v>
      </c>
    </row>
    <row r="2097" spans="1:14" x14ac:dyDescent="0.35">
      <c r="A2097" s="13">
        <v>315486</v>
      </c>
      <c r="B2097" s="13" t="s">
        <v>186</v>
      </c>
      <c r="C2097" s="13" t="s">
        <v>187</v>
      </c>
      <c r="D2097" s="13" t="s">
        <v>188</v>
      </c>
      <c r="E2097" s="13" t="s">
        <v>21</v>
      </c>
      <c r="F2097" s="58">
        <v>8558</v>
      </c>
      <c r="G2097" s="13" t="s">
        <v>1917</v>
      </c>
      <c r="H2097" s="13" t="s">
        <v>1911</v>
      </c>
      <c r="I2097" s="13" t="s">
        <v>2045</v>
      </c>
      <c r="J2097" s="13" t="s">
        <v>1906</v>
      </c>
      <c r="K2097" s="13" t="s">
        <v>2373</v>
      </c>
      <c r="L2097" s="13" t="s">
        <v>3410</v>
      </c>
      <c r="M2097" s="60">
        <v>44743</v>
      </c>
      <c r="N2097" s="18">
        <f>VLOOKUP(A2097,'Master NJ LTC Rating'!$A:$S,19,FALSE)</f>
        <v>4</v>
      </c>
    </row>
    <row r="2098" spans="1:14" x14ac:dyDescent="0.35">
      <c r="A2098" s="13">
        <v>315066</v>
      </c>
      <c r="B2098" s="13" t="s">
        <v>494</v>
      </c>
      <c r="C2098" s="13" t="s">
        <v>495</v>
      </c>
      <c r="D2098" s="13" t="s">
        <v>496</v>
      </c>
      <c r="E2098" s="13" t="s">
        <v>21</v>
      </c>
      <c r="F2098" s="58">
        <v>7052</v>
      </c>
      <c r="G2098" s="13" t="s">
        <v>1898</v>
      </c>
      <c r="H2098" s="13" t="s">
        <v>1911</v>
      </c>
      <c r="I2098" s="13" t="s">
        <v>497</v>
      </c>
      <c r="J2098" s="59">
        <v>1</v>
      </c>
      <c r="K2098" s="13" t="s">
        <v>2131</v>
      </c>
      <c r="L2098" s="13" t="s">
        <v>2128</v>
      </c>
      <c r="M2098" s="60">
        <v>44743</v>
      </c>
      <c r="N2098" s="18">
        <f>VLOOKUP(A2098,'Master NJ LTC Rating'!$A:$S,19,FALSE)</f>
        <v>2</v>
      </c>
    </row>
    <row r="2099" spans="1:14" x14ac:dyDescent="0.35">
      <c r="A2099" s="13">
        <v>315066</v>
      </c>
      <c r="B2099" s="13" t="s">
        <v>494</v>
      </c>
      <c r="C2099" s="13" t="s">
        <v>495</v>
      </c>
      <c r="D2099" s="13" t="s">
        <v>496</v>
      </c>
      <c r="E2099" s="13" t="s">
        <v>21</v>
      </c>
      <c r="F2099" s="58">
        <v>7052</v>
      </c>
      <c r="G2099" s="13" t="s">
        <v>1913</v>
      </c>
      <c r="H2099" s="13" t="s">
        <v>1899</v>
      </c>
      <c r="I2099" s="13" t="s">
        <v>1937</v>
      </c>
      <c r="J2099" s="13" t="s">
        <v>1912</v>
      </c>
      <c r="K2099" s="13" t="s">
        <v>2113</v>
      </c>
      <c r="L2099" s="13" t="s">
        <v>2128</v>
      </c>
      <c r="M2099" s="60">
        <v>44743</v>
      </c>
      <c r="N2099" s="18">
        <f>VLOOKUP(A2099,'Master NJ LTC Rating'!$A:$S,19,FALSE)</f>
        <v>2</v>
      </c>
    </row>
    <row r="2100" spans="1:14" x14ac:dyDescent="0.35">
      <c r="A2100" s="13">
        <v>315066</v>
      </c>
      <c r="B2100" s="13" t="s">
        <v>494</v>
      </c>
      <c r="C2100" s="13" t="s">
        <v>495</v>
      </c>
      <c r="D2100" s="13" t="s">
        <v>496</v>
      </c>
      <c r="E2100" s="13" t="s">
        <v>21</v>
      </c>
      <c r="F2100" s="58">
        <v>7052</v>
      </c>
      <c r="G2100" s="13" t="s">
        <v>1913</v>
      </c>
      <c r="H2100" s="13" t="s">
        <v>1899</v>
      </c>
      <c r="I2100" s="13" t="s">
        <v>1938</v>
      </c>
      <c r="J2100" s="13" t="s">
        <v>1912</v>
      </c>
      <c r="K2100" s="13" t="s">
        <v>1939</v>
      </c>
      <c r="L2100" s="13" t="s">
        <v>2128</v>
      </c>
      <c r="M2100" s="60">
        <v>44743</v>
      </c>
      <c r="N2100" s="18">
        <f>VLOOKUP(A2100,'Master NJ LTC Rating'!$A:$S,19,FALSE)</f>
        <v>2</v>
      </c>
    </row>
    <row r="2101" spans="1:14" x14ac:dyDescent="0.35">
      <c r="A2101" s="13">
        <v>315066</v>
      </c>
      <c r="B2101" s="13" t="s">
        <v>494</v>
      </c>
      <c r="C2101" s="13" t="s">
        <v>495</v>
      </c>
      <c r="D2101" s="13" t="s">
        <v>496</v>
      </c>
      <c r="E2101" s="13" t="s">
        <v>21</v>
      </c>
      <c r="F2101" s="58">
        <v>7052</v>
      </c>
      <c r="G2101" s="13" t="s">
        <v>1913</v>
      </c>
      <c r="H2101" s="13" t="s">
        <v>1911</v>
      </c>
      <c r="I2101" s="13" t="s">
        <v>2126</v>
      </c>
      <c r="J2101" s="13" t="s">
        <v>1912</v>
      </c>
      <c r="K2101" s="13" t="s">
        <v>2127</v>
      </c>
      <c r="L2101" s="13" t="s">
        <v>2128</v>
      </c>
      <c r="M2101" s="60">
        <v>44743</v>
      </c>
      <c r="N2101" s="18">
        <f>VLOOKUP(A2101,'Master NJ LTC Rating'!$A:$S,19,FALSE)</f>
        <v>2</v>
      </c>
    </row>
    <row r="2102" spans="1:14" x14ac:dyDescent="0.35">
      <c r="A2102" s="13">
        <v>315066</v>
      </c>
      <c r="B2102" s="13" t="s">
        <v>494</v>
      </c>
      <c r="C2102" s="13" t="s">
        <v>495</v>
      </c>
      <c r="D2102" s="13" t="s">
        <v>496</v>
      </c>
      <c r="E2102" s="13" t="s">
        <v>21</v>
      </c>
      <c r="F2102" s="58">
        <v>7052</v>
      </c>
      <c r="G2102" s="13" t="s">
        <v>1908</v>
      </c>
      <c r="H2102" s="13" t="s">
        <v>1899</v>
      </c>
      <c r="I2102" s="13" t="s">
        <v>2129</v>
      </c>
      <c r="J2102" s="13" t="s">
        <v>1906</v>
      </c>
      <c r="K2102" s="13" t="s">
        <v>2113</v>
      </c>
      <c r="L2102" s="13" t="s">
        <v>2128</v>
      </c>
      <c r="M2102" s="60">
        <v>44743</v>
      </c>
      <c r="N2102" s="18">
        <f>VLOOKUP(A2102,'Master NJ LTC Rating'!$A:$S,19,FALSE)</f>
        <v>2</v>
      </c>
    </row>
    <row r="2103" spans="1:14" x14ac:dyDescent="0.35">
      <c r="A2103" s="13">
        <v>315066</v>
      </c>
      <c r="B2103" s="13" t="s">
        <v>494</v>
      </c>
      <c r="C2103" s="13" t="s">
        <v>495</v>
      </c>
      <c r="D2103" s="13" t="s">
        <v>496</v>
      </c>
      <c r="E2103" s="13" t="s">
        <v>21</v>
      </c>
      <c r="F2103" s="58">
        <v>7052</v>
      </c>
      <c r="G2103" s="13" t="s">
        <v>1908</v>
      </c>
      <c r="H2103" s="13" t="s">
        <v>1899</v>
      </c>
      <c r="I2103" s="13" t="s">
        <v>2130</v>
      </c>
      <c r="J2103" s="13" t="s">
        <v>1906</v>
      </c>
      <c r="K2103" s="13" t="s">
        <v>2131</v>
      </c>
      <c r="L2103" s="13" t="s">
        <v>2128</v>
      </c>
      <c r="M2103" s="60">
        <v>44743</v>
      </c>
      <c r="N2103" s="18">
        <f>VLOOKUP(A2103,'Master NJ LTC Rating'!$A:$S,19,FALSE)</f>
        <v>2</v>
      </c>
    </row>
    <row r="2104" spans="1:14" x14ac:dyDescent="0.35">
      <c r="A2104" s="13">
        <v>315381</v>
      </c>
      <c r="B2104" s="13" t="s">
        <v>903</v>
      </c>
      <c r="C2104" s="13" t="s">
        <v>904</v>
      </c>
      <c r="D2104" s="13" t="s">
        <v>444</v>
      </c>
      <c r="E2104" s="13" t="s">
        <v>21</v>
      </c>
      <c r="F2104" s="58">
        <v>8857</v>
      </c>
      <c r="G2104" s="13" t="s">
        <v>1898</v>
      </c>
      <c r="H2104" s="13" t="s">
        <v>1899</v>
      </c>
      <c r="I2104" s="13" t="s">
        <v>2769</v>
      </c>
      <c r="J2104" s="13" t="s">
        <v>1912</v>
      </c>
      <c r="K2104" s="13" t="s">
        <v>2235</v>
      </c>
      <c r="L2104" s="13" t="s">
        <v>3107</v>
      </c>
      <c r="M2104" s="60">
        <v>44743</v>
      </c>
      <c r="N2104" s="18">
        <f>VLOOKUP(A2104,'Master NJ LTC Rating'!$A:$S,19,FALSE)</f>
        <v>5</v>
      </c>
    </row>
    <row r="2105" spans="1:14" x14ac:dyDescent="0.35">
      <c r="A2105" s="13">
        <v>315381</v>
      </c>
      <c r="B2105" s="13" t="s">
        <v>903</v>
      </c>
      <c r="C2105" s="13" t="s">
        <v>904</v>
      </c>
      <c r="D2105" s="13" t="s">
        <v>444</v>
      </c>
      <c r="E2105" s="13" t="s">
        <v>21</v>
      </c>
      <c r="F2105" s="58">
        <v>8857</v>
      </c>
      <c r="G2105" s="13" t="s">
        <v>1898</v>
      </c>
      <c r="H2105" s="13" t="s">
        <v>1899</v>
      </c>
      <c r="I2105" s="13" t="s">
        <v>2109</v>
      </c>
      <c r="J2105" s="13" t="s">
        <v>1912</v>
      </c>
      <c r="K2105" s="13" t="s">
        <v>2235</v>
      </c>
      <c r="L2105" s="13" t="s">
        <v>3107</v>
      </c>
      <c r="M2105" s="60">
        <v>44743</v>
      </c>
      <c r="N2105" s="18">
        <f>VLOOKUP(A2105,'Master NJ LTC Rating'!$A:$S,19,FALSE)</f>
        <v>5</v>
      </c>
    </row>
    <row r="2106" spans="1:14" x14ac:dyDescent="0.35">
      <c r="A2106" s="13">
        <v>315381</v>
      </c>
      <c r="B2106" s="13" t="s">
        <v>903</v>
      </c>
      <c r="C2106" s="13" t="s">
        <v>904</v>
      </c>
      <c r="D2106" s="13" t="s">
        <v>444</v>
      </c>
      <c r="E2106" s="13" t="s">
        <v>21</v>
      </c>
      <c r="F2106" s="58">
        <v>8857</v>
      </c>
      <c r="G2106" s="13" t="s">
        <v>1898</v>
      </c>
      <c r="H2106" s="13" t="s">
        <v>1899</v>
      </c>
      <c r="I2106" s="13" t="s">
        <v>2110</v>
      </c>
      <c r="J2106" s="13" t="s">
        <v>1912</v>
      </c>
      <c r="K2106" s="13" t="s">
        <v>2235</v>
      </c>
      <c r="L2106" s="13" t="s">
        <v>3107</v>
      </c>
      <c r="M2106" s="60">
        <v>44743</v>
      </c>
      <c r="N2106" s="18">
        <f>VLOOKUP(A2106,'Master NJ LTC Rating'!$A:$S,19,FALSE)</f>
        <v>5</v>
      </c>
    </row>
    <row r="2107" spans="1:14" x14ac:dyDescent="0.35">
      <c r="A2107" s="13">
        <v>315381</v>
      </c>
      <c r="B2107" s="13" t="s">
        <v>903</v>
      </c>
      <c r="C2107" s="13" t="s">
        <v>904</v>
      </c>
      <c r="D2107" s="13" t="s">
        <v>444</v>
      </c>
      <c r="E2107" s="13" t="s">
        <v>21</v>
      </c>
      <c r="F2107" s="58">
        <v>8857</v>
      </c>
      <c r="G2107" s="13" t="s">
        <v>1898</v>
      </c>
      <c r="H2107" s="13" t="s">
        <v>1911</v>
      </c>
      <c r="I2107" s="13" t="s">
        <v>905</v>
      </c>
      <c r="J2107" s="13" t="s">
        <v>1912</v>
      </c>
      <c r="K2107" s="13" t="s">
        <v>2235</v>
      </c>
      <c r="L2107" s="13" t="s">
        <v>3107</v>
      </c>
      <c r="M2107" s="60">
        <v>44743</v>
      </c>
      <c r="N2107" s="18">
        <f>VLOOKUP(A2107,'Master NJ LTC Rating'!$A:$S,19,FALSE)</f>
        <v>5</v>
      </c>
    </row>
    <row r="2108" spans="1:14" x14ac:dyDescent="0.35">
      <c r="A2108" s="13">
        <v>315381</v>
      </c>
      <c r="B2108" s="13" t="s">
        <v>903</v>
      </c>
      <c r="C2108" s="13" t="s">
        <v>904</v>
      </c>
      <c r="D2108" s="13" t="s">
        <v>444</v>
      </c>
      <c r="E2108" s="13" t="s">
        <v>21</v>
      </c>
      <c r="F2108" s="58">
        <v>8857</v>
      </c>
      <c r="G2108" s="13" t="s">
        <v>1908</v>
      </c>
      <c r="H2108" s="13" t="s">
        <v>1899</v>
      </c>
      <c r="I2108" s="13" t="s">
        <v>3108</v>
      </c>
      <c r="J2108" s="13" t="s">
        <v>1906</v>
      </c>
      <c r="K2108" s="13" t="s">
        <v>2235</v>
      </c>
      <c r="L2108" s="13" t="s">
        <v>3107</v>
      </c>
      <c r="M2108" s="60">
        <v>44743</v>
      </c>
      <c r="N2108" s="18">
        <f>VLOOKUP(A2108,'Master NJ LTC Rating'!$A:$S,19,FALSE)</f>
        <v>5</v>
      </c>
    </row>
    <row r="2109" spans="1:14" x14ac:dyDescent="0.35">
      <c r="A2109" s="13">
        <v>315381</v>
      </c>
      <c r="B2109" s="13" t="s">
        <v>903</v>
      </c>
      <c r="C2109" s="13" t="s">
        <v>904</v>
      </c>
      <c r="D2109" s="13" t="s">
        <v>444</v>
      </c>
      <c r="E2109" s="13" t="s">
        <v>21</v>
      </c>
      <c r="F2109" s="58">
        <v>8857</v>
      </c>
      <c r="G2109" s="13" t="s">
        <v>1904</v>
      </c>
      <c r="H2109" s="13" t="s">
        <v>1899</v>
      </c>
      <c r="I2109" s="13" t="s">
        <v>2111</v>
      </c>
      <c r="J2109" s="13" t="s">
        <v>1906</v>
      </c>
      <c r="K2109" s="13" t="s">
        <v>2235</v>
      </c>
      <c r="L2109" s="13" t="s">
        <v>3107</v>
      </c>
      <c r="M2109" s="60">
        <v>44743</v>
      </c>
      <c r="N2109" s="18">
        <f>VLOOKUP(A2109,'Master NJ LTC Rating'!$A:$S,19,FALSE)</f>
        <v>5</v>
      </c>
    </row>
    <row r="2110" spans="1:14" x14ac:dyDescent="0.35">
      <c r="A2110" s="13">
        <v>315354</v>
      </c>
      <c r="B2110" s="13" t="s">
        <v>881</v>
      </c>
      <c r="C2110" s="13" t="s">
        <v>882</v>
      </c>
      <c r="D2110" s="13" t="s">
        <v>763</v>
      </c>
      <c r="E2110" s="13" t="s">
        <v>21</v>
      </c>
      <c r="F2110" s="58">
        <v>7719</v>
      </c>
      <c r="G2110" s="13" t="s">
        <v>1898</v>
      </c>
      <c r="H2110" s="13" t="s">
        <v>1899</v>
      </c>
      <c r="I2110" s="13" t="s">
        <v>3011</v>
      </c>
      <c r="J2110" s="59">
        <v>0.1</v>
      </c>
      <c r="K2110" s="13" t="s">
        <v>2502</v>
      </c>
      <c r="L2110" s="13" t="s">
        <v>3009</v>
      </c>
      <c r="M2110" s="60">
        <v>44743</v>
      </c>
      <c r="N2110" s="18">
        <f>VLOOKUP(A2110,'Master NJ LTC Rating'!$A:$S,19,FALSE)</f>
        <v>5</v>
      </c>
    </row>
    <row r="2111" spans="1:14" x14ac:dyDescent="0.35">
      <c r="A2111" s="13">
        <v>315354</v>
      </c>
      <c r="B2111" s="13" t="s">
        <v>881</v>
      </c>
      <c r="C2111" s="13" t="s">
        <v>882</v>
      </c>
      <c r="D2111" s="13" t="s">
        <v>763</v>
      </c>
      <c r="E2111" s="13" t="s">
        <v>21</v>
      </c>
      <c r="F2111" s="58">
        <v>7719</v>
      </c>
      <c r="G2111" s="13" t="s">
        <v>4747</v>
      </c>
      <c r="H2111" s="13" t="s">
        <v>1899</v>
      </c>
      <c r="I2111" s="13" t="s">
        <v>3008</v>
      </c>
      <c r="J2111" s="59">
        <v>0.45</v>
      </c>
      <c r="K2111" s="13" t="s">
        <v>1981</v>
      </c>
      <c r="L2111" s="13" t="s">
        <v>3009</v>
      </c>
      <c r="M2111" s="60">
        <v>44743</v>
      </c>
      <c r="N2111" s="18">
        <f>VLOOKUP(A2111,'Master NJ LTC Rating'!$A:$S,19,FALSE)</f>
        <v>5</v>
      </c>
    </row>
    <row r="2112" spans="1:14" x14ac:dyDescent="0.35">
      <c r="A2112" s="13">
        <v>315354</v>
      </c>
      <c r="B2112" s="13" t="s">
        <v>881</v>
      </c>
      <c r="C2112" s="13" t="s">
        <v>882</v>
      </c>
      <c r="D2112" s="13" t="s">
        <v>763</v>
      </c>
      <c r="E2112" s="13" t="s">
        <v>21</v>
      </c>
      <c r="F2112" s="58">
        <v>7719</v>
      </c>
      <c r="G2112" s="13" t="s">
        <v>4747</v>
      </c>
      <c r="H2112" s="13" t="s">
        <v>1899</v>
      </c>
      <c r="I2112" s="13" t="s">
        <v>3010</v>
      </c>
      <c r="J2112" s="59">
        <v>0.45</v>
      </c>
      <c r="K2112" s="13" t="s">
        <v>1981</v>
      </c>
      <c r="L2112" s="13" t="s">
        <v>3009</v>
      </c>
      <c r="M2112" s="60">
        <v>44743</v>
      </c>
      <c r="N2112" s="18">
        <f>VLOOKUP(A2112,'Master NJ LTC Rating'!$A:$S,19,FALSE)</f>
        <v>5</v>
      </c>
    </row>
    <row r="2113" spans="1:14" x14ac:dyDescent="0.35">
      <c r="A2113" s="13">
        <v>315529</v>
      </c>
      <c r="B2113" s="13" t="s">
        <v>1856</v>
      </c>
      <c r="C2113" s="13" t="s">
        <v>1160</v>
      </c>
      <c r="D2113" s="13" t="s">
        <v>1161</v>
      </c>
      <c r="E2113" s="13" t="s">
        <v>21</v>
      </c>
      <c r="F2113" s="58">
        <v>7936</v>
      </c>
      <c r="G2113" s="13" t="s">
        <v>4745</v>
      </c>
      <c r="H2113" s="13" t="s">
        <v>1911</v>
      </c>
      <c r="I2113" s="13" t="s">
        <v>3570</v>
      </c>
      <c r="J2113" s="59">
        <v>1</v>
      </c>
      <c r="K2113" s="13" t="s">
        <v>3571</v>
      </c>
      <c r="L2113" s="13" t="s">
        <v>3572</v>
      </c>
      <c r="M2113" s="60">
        <v>44743</v>
      </c>
      <c r="N2113" s="18">
        <f>VLOOKUP(A2113,'Master NJ LTC Rating'!$A:$S,19,FALSE)</f>
        <v>0</v>
      </c>
    </row>
    <row r="2114" spans="1:14" x14ac:dyDescent="0.35">
      <c r="A2114" s="13">
        <v>315529</v>
      </c>
      <c r="B2114" s="13" t="s">
        <v>1856</v>
      </c>
      <c r="C2114" s="13" t="s">
        <v>1160</v>
      </c>
      <c r="D2114" s="13" t="s">
        <v>1161</v>
      </c>
      <c r="E2114" s="13" t="s">
        <v>21</v>
      </c>
      <c r="F2114" s="58">
        <v>7936</v>
      </c>
      <c r="G2114" s="13" t="s">
        <v>1913</v>
      </c>
      <c r="H2114" s="13" t="s">
        <v>1899</v>
      </c>
      <c r="I2114" s="13" t="s">
        <v>3573</v>
      </c>
      <c r="J2114" s="13" t="s">
        <v>1912</v>
      </c>
      <c r="K2114" s="13" t="s">
        <v>3571</v>
      </c>
      <c r="L2114" s="13" t="s">
        <v>3572</v>
      </c>
      <c r="M2114" s="60">
        <v>44743</v>
      </c>
      <c r="N2114" s="18">
        <f>VLOOKUP(A2114,'Master NJ LTC Rating'!$A:$S,19,FALSE)</f>
        <v>0</v>
      </c>
    </row>
    <row r="2115" spans="1:14" x14ac:dyDescent="0.35">
      <c r="A2115" s="13">
        <v>315529</v>
      </c>
      <c r="B2115" s="13" t="s">
        <v>1856</v>
      </c>
      <c r="C2115" s="13" t="s">
        <v>1160</v>
      </c>
      <c r="D2115" s="13" t="s">
        <v>1161</v>
      </c>
      <c r="E2115" s="13" t="s">
        <v>21</v>
      </c>
      <c r="F2115" s="58">
        <v>7936</v>
      </c>
      <c r="G2115" s="13" t="s">
        <v>1908</v>
      </c>
      <c r="H2115" s="13" t="s">
        <v>1899</v>
      </c>
      <c r="I2115" s="13" t="s">
        <v>3574</v>
      </c>
      <c r="J2115" s="13" t="s">
        <v>1906</v>
      </c>
      <c r="K2115" s="13" t="s">
        <v>3575</v>
      </c>
      <c r="L2115" s="13" t="s">
        <v>3572</v>
      </c>
      <c r="M2115" s="60">
        <v>44743</v>
      </c>
      <c r="N2115" s="18">
        <f>VLOOKUP(A2115,'Master NJ LTC Rating'!$A:$S,19,FALSE)</f>
        <v>0</v>
      </c>
    </row>
    <row r="2116" spans="1:14" x14ac:dyDescent="0.35">
      <c r="A2116" s="13">
        <v>315462</v>
      </c>
      <c r="B2116" s="13" t="s">
        <v>604</v>
      </c>
      <c r="C2116" s="13" t="s">
        <v>605</v>
      </c>
      <c r="D2116" s="13" t="s">
        <v>333</v>
      </c>
      <c r="E2116" s="13" t="s">
        <v>21</v>
      </c>
      <c r="F2116" s="58">
        <v>8721</v>
      </c>
      <c r="G2116" s="13" t="s">
        <v>1898</v>
      </c>
      <c r="H2116" s="13" t="s">
        <v>1899</v>
      </c>
      <c r="I2116" s="13" t="s">
        <v>2246</v>
      </c>
      <c r="J2116" s="59">
        <v>0.24</v>
      </c>
      <c r="K2116" s="13" t="s">
        <v>2247</v>
      </c>
      <c r="L2116" s="13" t="s">
        <v>3342</v>
      </c>
      <c r="M2116" s="60">
        <v>44743</v>
      </c>
      <c r="N2116" s="18">
        <f>VLOOKUP(A2116,'Master NJ LTC Rating'!$A:$S,19,FALSE)</f>
        <v>3</v>
      </c>
    </row>
    <row r="2117" spans="1:14" x14ac:dyDescent="0.35">
      <c r="A2117" s="13">
        <v>315462</v>
      </c>
      <c r="B2117" s="13" t="s">
        <v>604</v>
      </c>
      <c r="C2117" s="13" t="s">
        <v>605</v>
      </c>
      <c r="D2117" s="13" t="s">
        <v>333</v>
      </c>
      <c r="E2117" s="13" t="s">
        <v>21</v>
      </c>
      <c r="F2117" s="58">
        <v>8721</v>
      </c>
      <c r="G2117" s="13" t="s">
        <v>4748</v>
      </c>
      <c r="H2117" s="13" t="s">
        <v>1899</v>
      </c>
      <c r="I2117" s="13" t="s">
        <v>2926</v>
      </c>
      <c r="J2117" s="59">
        <v>0.24</v>
      </c>
      <c r="K2117" s="13" t="s">
        <v>3343</v>
      </c>
      <c r="L2117" s="13" t="s">
        <v>3342</v>
      </c>
      <c r="M2117" s="60">
        <v>44743</v>
      </c>
      <c r="N2117" s="18">
        <f>VLOOKUP(A2117,'Master NJ LTC Rating'!$A:$S,19,FALSE)</f>
        <v>3</v>
      </c>
    </row>
    <row r="2118" spans="1:14" x14ac:dyDescent="0.35">
      <c r="A2118" s="13">
        <v>315462</v>
      </c>
      <c r="B2118" s="13" t="s">
        <v>604</v>
      </c>
      <c r="C2118" s="13" t="s">
        <v>605</v>
      </c>
      <c r="D2118" s="13" t="s">
        <v>333</v>
      </c>
      <c r="E2118" s="13" t="s">
        <v>21</v>
      </c>
      <c r="F2118" s="58">
        <v>8721</v>
      </c>
      <c r="G2118" s="13" t="s">
        <v>4730</v>
      </c>
      <c r="H2118" s="13" t="s">
        <v>1899</v>
      </c>
      <c r="I2118" s="13" t="s">
        <v>2928</v>
      </c>
      <c r="J2118" s="59">
        <v>0.06</v>
      </c>
      <c r="K2118" s="13" t="s">
        <v>3343</v>
      </c>
      <c r="L2118" s="13" t="s">
        <v>3342</v>
      </c>
      <c r="M2118" s="60">
        <v>44743</v>
      </c>
      <c r="N2118" s="18">
        <f>VLOOKUP(A2118,'Master NJ LTC Rating'!$A:$S,19,FALSE)</f>
        <v>3</v>
      </c>
    </row>
    <row r="2119" spans="1:14" x14ac:dyDescent="0.35">
      <c r="A2119" s="13">
        <v>315462</v>
      </c>
      <c r="B2119" s="13" t="s">
        <v>604</v>
      </c>
      <c r="C2119" s="13" t="s">
        <v>605</v>
      </c>
      <c r="D2119" s="13" t="s">
        <v>333</v>
      </c>
      <c r="E2119" s="13" t="s">
        <v>21</v>
      </c>
      <c r="F2119" s="58">
        <v>8721</v>
      </c>
      <c r="G2119" s="13" t="s">
        <v>4730</v>
      </c>
      <c r="H2119" s="13" t="s">
        <v>1899</v>
      </c>
      <c r="I2119" s="13" t="s">
        <v>2929</v>
      </c>
      <c r="J2119" s="59">
        <v>0.24</v>
      </c>
      <c r="K2119" s="13" t="s">
        <v>3343</v>
      </c>
      <c r="L2119" s="13" t="s">
        <v>3342</v>
      </c>
      <c r="M2119" s="60">
        <v>44743</v>
      </c>
      <c r="N2119" s="18">
        <f>VLOOKUP(A2119,'Master NJ LTC Rating'!$A:$S,19,FALSE)</f>
        <v>3</v>
      </c>
    </row>
    <row r="2120" spans="1:14" x14ac:dyDescent="0.35">
      <c r="A2120" s="13">
        <v>315462</v>
      </c>
      <c r="B2120" s="13" t="s">
        <v>604</v>
      </c>
      <c r="C2120" s="13" t="s">
        <v>605</v>
      </c>
      <c r="D2120" s="13" t="s">
        <v>333</v>
      </c>
      <c r="E2120" s="13" t="s">
        <v>21</v>
      </c>
      <c r="F2120" s="58">
        <v>8721</v>
      </c>
      <c r="G2120" s="13" t="s">
        <v>4744</v>
      </c>
      <c r="H2120" s="13" t="s">
        <v>1899</v>
      </c>
      <c r="I2120" s="13" t="s">
        <v>2931</v>
      </c>
      <c r="J2120" s="59">
        <v>0.24</v>
      </c>
      <c r="K2120" s="13" t="s">
        <v>3343</v>
      </c>
      <c r="L2120" s="13" t="s">
        <v>3342</v>
      </c>
      <c r="M2120" s="60">
        <v>44743</v>
      </c>
      <c r="N2120" s="18">
        <f>VLOOKUP(A2120,'Master NJ LTC Rating'!$A:$S,19,FALSE)</f>
        <v>3</v>
      </c>
    </row>
    <row r="2121" spans="1:14" x14ac:dyDescent="0.35">
      <c r="A2121" s="13">
        <v>315037</v>
      </c>
      <c r="B2121" s="13" t="s">
        <v>402</v>
      </c>
      <c r="C2121" s="13" t="s">
        <v>403</v>
      </c>
      <c r="D2121" s="13" t="s">
        <v>404</v>
      </c>
      <c r="E2121" s="13" t="s">
        <v>21</v>
      </c>
      <c r="F2121" s="58">
        <v>7666</v>
      </c>
      <c r="G2121" s="13" t="s">
        <v>4730</v>
      </c>
      <c r="H2121" s="13" t="s">
        <v>1899</v>
      </c>
      <c r="I2121" s="13" t="s">
        <v>2058</v>
      </c>
      <c r="J2121" s="13" t="s">
        <v>1912</v>
      </c>
      <c r="K2121" s="13" t="s">
        <v>2059</v>
      </c>
      <c r="L2121" s="13" t="s">
        <v>2060</v>
      </c>
      <c r="M2121" s="60">
        <v>44743</v>
      </c>
      <c r="N2121" s="18">
        <f>VLOOKUP(A2121,'Master NJ LTC Rating'!$A:$S,19,FALSE)</f>
        <v>3</v>
      </c>
    </row>
    <row r="2122" spans="1:14" x14ac:dyDescent="0.35">
      <c r="A2122" s="13">
        <v>315037</v>
      </c>
      <c r="B2122" s="13" t="s">
        <v>402</v>
      </c>
      <c r="C2122" s="13" t="s">
        <v>403</v>
      </c>
      <c r="D2122" s="13" t="s">
        <v>404</v>
      </c>
      <c r="E2122" s="13" t="s">
        <v>21</v>
      </c>
      <c r="F2122" s="58">
        <v>7666</v>
      </c>
      <c r="G2122" s="13" t="s">
        <v>1908</v>
      </c>
      <c r="H2122" s="13" t="s">
        <v>1899</v>
      </c>
      <c r="I2122" s="13" t="s">
        <v>2061</v>
      </c>
      <c r="J2122" s="13" t="s">
        <v>1906</v>
      </c>
      <c r="K2122" s="13" t="s">
        <v>2062</v>
      </c>
      <c r="L2122" s="13" t="s">
        <v>2060</v>
      </c>
      <c r="M2122" s="60">
        <v>44743</v>
      </c>
      <c r="N2122" s="18">
        <f>VLOOKUP(A2122,'Master NJ LTC Rating'!$A:$S,19,FALSE)</f>
        <v>3</v>
      </c>
    </row>
    <row r="2123" spans="1:14" x14ac:dyDescent="0.35">
      <c r="A2123" s="13">
        <v>315069</v>
      </c>
      <c r="B2123" s="13" t="s">
        <v>761</v>
      </c>
      <c r="C2123" s="13" t="s">
        <v>762</v>
      </c>
      <c r="D2123" s="13" t="s">
        <v>763</v>
      </c>
      <c r="E2123" s="13" t="s">
        <v>21</v>
      </c>
      <c r="F2123" s="58">
        <v>7719</v>
      </c>
      <c r="G2123" s="13" t="s">
        <v>1898</v>
      </c>
      <c r="H2123" s="13" t="s">
        <v>1899</v>
      </c>
      <c r="I2123" s="13" t="s">
        <v>2135</v>
      </c>
      <c r="J2123" s="13" t="s">
        <v>1912</v>
      </c>
      <c r="K2123" s="13" t="s">
        <v>2136</v>
      </c>
      <c r="L2123" s="13" t="s">
        <v>2137</v>
      </c>
      <c r="M2123" s="60">
        <v>44743</v>
      </c>
      <c r="N2123" s="18">
        <f>VLOOKUP(A2123,'Master NJ LTC Rating'!$A:$S,19,FALSE)</f>
        <v>3</v>
      </c>
    </row>
    <row r="2124" spans="1:14" x14ac:dyDescent="0.35">
      <c r="A2124" s="13">
        <v>315069</v>
      </c>
      <c r="B2124" s="13" t="s">
        <v>761</v>
      </c>
      <c r="C2124" s="13" t="s">
        <v>762</v>
      </c>
      <c r="D2124" s="13" t="s">
        <v>763</v>
      </c>
      <c r="E2124" s="13" t="s">
        <v>21</v>
      </c>
      <c r="F2124" s="58">
        <v>7719</v>
      </c>
      <c r="G2124" s="13" t="s">
        <v>1898</v>
      </c>
      <c r="H2124" s="13" t="s">
        <v>1899</v>
      </c>
      <c r="I2124" s="13" t="s">
        <v>2138</v>
      </c>
      <c r="J2124" s="13" t="s">
        <v>1912</v>
      </c>
      <c r="K2124" s="13" t="s">
        <v>2136</v>
      </c>
      <c r="L2124" s="13" t="s">
        <v>2137</v>
      </c>
      <c r="M2124" s="60">
        <v>44743</v>
      </c>
      <c r="N2124" s="18">
        <f>VLOOKUP(A2124,'Master NJ LTC Rating'!$A:$S,19,FALSE)</f>
        <v>3</v>
      </c>
    </row>
    <row r="2125" spans="1:14" x14ac:dyDescent="0.35">
      <c r="A2125" s="13">
        <v>315069</v>
      </c>
      <c r="B2125" s="13" t="s">
        <v>761</v>
      </c>
      <c r="C2125" s="13" t="s">
        <v>762</v>
      </c>
      <c r="D2125" s="13" t="s">
        <v>763</v>
      </c>
      <c r="E2125" s="13" t="s">
        <v>21</v>
      </c>
      <c r="F2125" s="58">
        <v>7719</v>
      </c>
      <c r="G2125" s="13" t="s">
        <v>1908</v>
      </c>
      <c r="H2125" s="13" t="s">
        <v>1899</v>
      </c>
      <c r="I2125" s="13" t="s">
        <v>5157</v>
      </c>
      <c r="J2125" s="13" t="s">
        <v>1906</v>
      </c>
      <c r="K2125" s="13" t="s">
        <v>5156</v>
      </c>
      <c r="L2125" s="13" t="s">
        <v>2137</v>
      </c>
      <c r="M2125" s="60">
        <v>44743</v>
      </c>
      <c r="N2125" s="18">
        <f>VLOOKUP(A2125,'Master NJ LTC Rating'!$A:$S,19,FALSE)</f>
        <v>3</v>
      </c>
    </row>
    <row r="2126" spans="1:14" x14ac:dyDescent="0.35">
      <c r="A2126" s="13">
        <v>315442</v>
      </c>
      <c r="B2126" s="13" t="s">
        <v>473</v>
      </c>
      <c r="C2126" s="13" t="s">
        <v>474</v>
      </c>
      <c r="D2126" s="13" t="s">
        <v>253</v>
      </c>
      <c r="E2126" s="13" t="s">
        <v>21</v>
      </c>
      <c r="F2126" s="58">
        <v>7206</v>
      </c>
      <c r="G2126" s="13" t="s">
        <v>2010</v>
      </c>
      <c r="H2126" s="13" t="s">
        <v>1899</v>
      </c>
      <c r="I2126" s="13" t="s">
        <v>3251</v>
      </c>
      <c r="J2126" s="13" t="s">
        <v>1906</v>
      </c>
      <c r="K2126" s="13" t="s">
        <v>3250</v>
      </c>
      <c r="L2126" s="13" t="s">
        <v>3249</v>
      </c>
      <c r="M2126" s="60">
        <v>44743</v>
      </c>
      <c r="N2126" s="18">
        <f>VLOOKUP(A2126,'Master NJ LTC Rating'!$A:$S,19,FALSE)</f>
        <v>4</v>
      </c>
    </row>
    <row r="2127" spans="1:14" x14ac:dyDescent="0.35">
      <c r="A2127" s="13">
        <v>315442</v>
      </c>
      <c r="B2127" s="13" t="s">
        <v>473</v>
      </c>
      <c r="C2127" s="13" t="s">
        <v>474</v>
      </c>
      <c r="D2127" s="13" t="s">
        <v>253</v>
      </c>
      <c r="E2127" s="13" t="s">
        <v>21</v>
      </c>
      <c r="F2127" s="58">
        <v>7206</v>
      </c>
      <c r="G2127" s="13" t="s">
        <v>2010</v>
      </c>
      <c r="H2127" s="13" t="s">
        <v>1899</v>
      </c>
      <c r="I2127" s="13" t="s">
        <v>3252</v>
      </c>
      <c r="J2127" s="13" t="s">
        <v>1906</v>
      </c>
      <c r="K2127" s="13" t="s">
        <v>3250</v>
      </c>
      <c r="L2127" s="13" t="s">
        <v>3249</v>
      </c>
      <c r="M2127" s="60">
        <v>44743</v>
      </c>
      <c r="N2127" s="18">
        <f>VLOOKUP(A2127,'Master NJ LTC Rating'!$A:$S,19,FALSE)</f>
        <v>4</v>
      </c>
    </row>
    <row r="2128" spans="1:14" x14ac:dyDescent="0.35">
      <c r="A2128" s="13">
        <v>315442</v>
      </c>
      <c r="B2128" s="13" t="s">
        <v>473</v>
      </c>
      <c r="C2128" s="13" t="s">
        <v>474</v>
      </c>
      <c r="D2128" s="13" t="s">
        <v>253</v>
      </c>
      <c r="E2128" s="13" t="s">
        <v>21</v>
      </c>
      <c r="F2128" s="58">
        <v>7206</v>
      </c>
      <c r="G2128" s="13" t="s">
        <v>2010</v>
      </c>
      <c r="H2128" s="13" t="s">
        <v>1899</v>
      </c>
      <c r="I2128" s="13" t="s">
        <v>3254</v>
      </c>
      <c r="J2128" s="13" t="s">
        <v>1906</v>
      </c>
      <c r="K2128" s="13" t="s">
        <v>3250</v>
      </c>
      <c r="L2128" s="13" t="s">
        <v>3249</v>
      </c>
      <c r="M2128" s="60">
        <v>44743</v>
      </c>
      <c r="N2128" s="18">
        <f>VLOOKUP(A2128,'Master NJ LTC Rating'!$A:$S,19,FALSE)</f>
        <v>4</v>
      </c>
    </row>
    <row r="2129" spans="1:14" x14ac:dyDescent="0.35">
      <c r="A2129" s="13">
        <v>315442</v>
      </c>
      <c r="B2129" s="13" t="s">
        <v>473</v>
      </c>
      <c r="C2129" s="13" t="s">
        <v>474</v>
      </c>
      <c r="D2129" s="13" t="s">
        <v>253</v>
      </c>
      <c r="E2129" s="13" t="s">
        <v>21</v>
      </c>
      <c r="F2129" s="58">
        <v>7206</v>
      </c>
      <c r="G2129" s="13" t="s">
        <v>2010</v>
      </c>
      <c r="H2129" s="13" t="s">
        <v>1899</v>
      </c>
      <c r="I2129" s="13" t="s">
        <v>3256</v>
      </c>
      <c r="J2129" s="13" t="s">
        <v>1906</v>
      </c>
      <c r="K2129" s="13" t="s">
        <v>3250</v>
      </c>
      <c r="L2129" s="13" t="s">
        <v>3249</v>
      </c>
      <c r="M2129" s="60">
        <v>44743</v>
      </c>
      <c r="N2129" s="18">
        <f>VLOOKUP(A2129,'Master NJ LTC Rating'!$A:$S,19,FALSE)</f>
        <v>4</v>
      </c>
    </row>
    <row r="2130" spans="1:14" x14ac:dyDescent="0.35">
      <c r="A2130" s="13">
        <v>315442</v>
      </c>
      <c r="B2130" s="13" t="s">
        <v>473</v>
      </c>
      <c r="C2130" s="13" t="s">
        <v>474</v>
      </c>
      <c r="D2130" s="13" t="s">
        <v>253</v>
      </c>
      <c r="E2130" s="13" t="s">
        <v>21</v>
      </c>
      <c r="F2130" s="58">
        <v>7206</v>
      </c>
      <c r="G2130" s="13" t="s">
        <v>2010</v>
      </c>
      <c r="H2130" s="13" t="s">
        <v>1899</v>
      </c>
      <c r="I2130" s="13" t="s">
        <v>3257</v>
      </c>
      <c r="J2130" s="13" t="s">
        <v>1906</v>
      </c>
      <c r="K2130" s="13" t="s">
        <v>3250</v>
      </c>
      <c r="L2130" s="13" t="s">
        <v>3249</v>
      </c>
      <c r="M2130" s="60">
        <v>44743</v>
      </c>
      <c r="N2130" s="18">
        <f>VLOOKUP(A2130,'Master NJ LTC Rating'!$A:$S,19,FALSE)</f>
        <v>4</v>
      </c>
    </row>
    <row r="2131" spans="1:14" x14ac:dyDescent="0.35">
      <c r="A2131" s="13">
        <v>315442</v>
      </c>
      <c r="B2131" s="13" t="s">
        <v>473</v>
      </c>
      <c r="C2131" s="13" t="s">
        <v>474</v>
      </c>
      <c r="D2131" s="13" t="s">
        <v>253</v>
      </c>
      <c r="E2131" s="13" t="s">
        <v>21</v>
      </c>
      <c r="F2131" s="58">
        <v>7206</v>
      </c>
      <c r="G2131" s="13" t="s">
        <v>2010</v>
      </c>
      <c r="H2131" s="13" t="s">
        <v>1899</v>
      </c>
      <c r="I2131" s="13" t="s">
        <v>3258</v>
      </c>
      <c r="J2131" s="13" t="s">
        <v>1906</v>
      </c>
      <c r="K2131" s="13" t="s">
        <v>3250</v>
      </c>
      <c r="L2131" s="13" t="s">
        <v>3249</v>
      </c>
      <c r="M2131" s="60">
        <v>44743</v>
      </c>
      <c r="N2131" s="18">
        <f>VLOOKUP(A2131,'Master NJ LTC Rating'!$A:$S,19,FALSE)</f>
        <v>4</v>
      </c>
    </row>
    <row r="2132" spans="1:14" x14ac:dyDescent="0.35">
      <c r="A2132" s="13">
        <v>315442</v>
      </c>
      <c r="B2132" s="13" t="s">
        <v>473</v>
      </c>
      <c r="C2132" s="13" t="s">
        <v>474</v>
      </c>
      <c r="D2132" s="13" t="s">
        <v>253</v>
      </c>
      <c r="E2132" s="13" t="s">
        <v>21</v>
      </c>
      <c r="F2132" s="58">
        <v>7206</v>
      </c>
      <c r="G2132" s="13" t="s">
        <v>2010</v>
      </c>
      <c r="H2132" s="13" t="s">
        <v>1899</v>
      </c>
      <c r="I2132" s="13" t="s">
        <v>3259</v>
      </c>
      <c r="J2132" s="13" t="s">
        <v>1906</v>
      </c>
      <c r="K2132" s="13" t="s">
        <v>3250</v>
      </c>
      <c r="L2132" s="13" t="s">
        <v>3249</v>
      </c>
      <c r="M2132" s="60">
        <v>44743</v>
      </c>
      <c r="N2132" s="18">
        <f>VLOOKUP(A2132,'Master NJ LTC Rating'!$A:$S,19,FALSE)</f>
        <v>4</v>
      </c>
    </row>
    <row r="2133" spans="1:14" x14ac:dyDescent="0.35">
      <c r="A2133" s="13">
        <v>315442</v>
      </c>
      <c r="B2133" s="13" t="s">
        <v>473</v>
      </c>
      <c r="C2133" s="13" t="s">
        <v>474</v>
      </c>
      <c r="D2133" s="13" t="s">
        <v>253</v>
      </c>
      <c r="E2133" s="13" t="s">
        <v>21</v>
      </c>
      <c r="F2133" s="58">
        <v>7206</v>
      </c>
      <c r="G2133" s="13" t="s">
        <v>2010</v>
      </c>
      <c r="H2133" s="13" t="s">
        <v>1899</v>
      </c>
      <c r="I2133" s="13" t="s">
        <v>3260</v>
      </c>
      <c r="J2133" s="13" t="s">
        <v>1906</v>
      </c>
      <c r="K2133" s="13" t="s">
        <v>3250</v>
      </c>
      <c r="L2133" s="13" t="s">
        <v>3249</v>
      </c>
      <c r="M2133" s="60">
        <v>44743</v>
      </c>
      <c r="N2133" s="18">
        <f>VLOOKUP(A2133,'Master NJ LTC Rating'!$A:$S,19,FALSE)</f>
        <v>4</v>
      </c>
    </row>
    <row r="2134" spans="1:14" x14ac:dyDescent="0.35">
      <c r="A2134" s="13">
        <v>315442</v>
      </c>
      <c r="B2134" s="13" t="s">
        <v>473</v>
      </c>
      <c r="C2134" s="13" t="s">
        <v>474</v>
      </c>
      <c r="D2134" s="13" t="s">
        <v>253</v>
      </c>
      <c r="E2134" s="13" t="s">
        <v>21</v>
      </c>
      <c r="F2134" s="58">
        <v>7206</v>
      </c>
      <c r="G2134" s="13" t="s">
        <v>2010</v>
      </c>
      <c r="H2134" s="13" t="s">
        <v>1899</v>
      </c>
      <c r="I2134" s="13" t="s">
        <v>3261</v>
      </c>
      <c r="J2134" s="13" t="s">
        <v>1906</v>
      </c>
      <c r="K2134" s="13" t="s">
        <v>3250</v>
      </c>
      <c r="L2134" s="13" t="s">
        <v>3249</v>
      </c>
      <c r="M2134" s="60">
        <v>44743</v>
      </c>
      <c r="N2134" s="18">
        <f>VLOOKUP(A2134,'Master NJ LTC Rating'!$A:$S,19,FALSE)</f>
        <v>4</v>
      </c>
    </row>
    <row r="2135" spans="1:14" x14ac:dyDescent="0.35">
      <c r="A2135" s="13">
        <v>315442</v>
      </c>
      <c r="B2135" s="13" t="s">
        <v>473</v>
      </c>
      <c r="C2135" s="13" t="s">
        <v>474</v>
      </c>
      <c r="D2135" s="13" t="s">
        <v>253</v>
      </c>
      <c r="E2135" s="13" t="s">
        <v>21</v>
      </c>
      <c r="F2135" s="58">
        <v>7206</v>
      </c>
      <c r="G2135" s="13" t="s">
        <v>2010</v>
      </c>
      <c r="H2135" s="13" t="s">
        <v>1899</v>
      </c>
      <c r="I2135" s="13" t="s">
        <v>3262</v>
      </c>
      <c r="J2135" s="13" t="s">
        <v>1906</v>
      </c>
      <c r="K2135" s="13" t="s">
        <v>3250</v>
      </c>
      <c r="L2135" s="13" t="s">
        <v>3249</v>
      </c>
      <c r="M2135" s="60">
        <v>44743</v>
      </c>
      <c r="N2135" s="18">
        <f>VLOOKUP(A2135,'Master NJ LTC Rating'!$A:$S,19,FALSE)</f>
        <v>4</v>
      </c>
    </row>
    <row r="2136" spans="1:14" x14ac:dyDescent="0.35">
      <c r="A2136" s="13">
        <v>315442</v>
      </c>
      <c r="B2136" s="13" t="s">
        <v>473</v>
      </c>
      <c r="C2136" s="13" t="s">
        <v>474</v>
      </c>
      <c r="D2136" s="13" t="s">
        <v>253</v>
      </c>
      <c r="E2136" s="13" t="s">
        <v>21</v>
      </c>
      <c r="F2136" s="58">
        <v>7206</v>
      </c>
      <c r="G2136" s="13" t="s">
        <v>2010</v>
      </c>
      <c r="H2136" s="13" t="s">
        <v>1899</v>
      </c>
      <c r="I2136" s="13" t="s">
        <v>3264</v>
      </c>
      <c r="J2136" s="13" t="s">
        <v>1906</v>
      </c>
      <c r="K2136" s="13" t="s">
        <v>3250</v>
      </c>
      <c r="L2136" s="13" t="s">
        <v>3249</v>
      </c>
      <c r="M2136" s="60">
        <v>44743</v>
      </c>
      <c r="N2136" s="18">
        <f>VLOOKUP(A2136,'Master NJ LTC Rating'!$A:$S,19,FALSE)</f>
        <v>4</v>
      </c>
    </row>
    <row r="2137" spans="1:14" x14ac:dyDescent="0.35">
      <c r="A2137" s="13">
        <v>315442</v>
      </c>
      <c r="B2137" s="13" t="s">
        <v>473</v>
      </c>
      <c r="C2137" s="13" t="s">
        <v>474</v>
      </c>
      <c r="D2137" s="13" t="s">
        <v>253</v>
      </c>
      <c r="E2137" s="13" t="s">
        <v>21</v>
      </c>
      <c r="F2137" s="58">
        <v>7206</v>
      </c>
      <c r="G2137" s="13" t="s">
        <v>2010</v>
      </c>
      <c r="H2137" s="13" t="s">
        <v>1899</v>
      </c>
      <c r="I2137" s="13" t="s">
        <v>3265</v>
      </c>
      <c r="J2137" s="13" t="s">
        <v>1906</v>
      </c>
      <c r="K2137" s="13" t="s">
        <v>3250</v>
      </c>
      <c r="L2137" s="13" t="s">
        <v>3249</v>
      </c>
      <c r="M2137" s="60">
        <v>44743</v>
      </c>
      <c r="N2137" s="18">
        <f>VLOOKUP(A2137,'Master NJ LTC Rating'!$A:$S,19,FALSE)</f>
        <v>4</v>
      </c>
    </row>
    <row r="2138" spans="1:14" x14ac:dyDescent="0.35">
      <c r="A2138" s="13">
        <v>315442</v>
      </c>
      <c r="B2138" s="13" t="s">
        <v>473</v>
      </c>
      <c r="C2138" s="13" t="s">
        <v>474</v>
      </c>
      <c r="D2138" s="13" t="s">
        <v>253</v>
      </c>
      <c r="E2138" s="13" t="s">
        <v>21</v>
      </c>
      <c r="F2138" s="58">
        <v>7206</v>
      </c>
      <c r="G2138" s="13" t="s">
        <v>2010</v>
      </c>
      <c r="H2138" s="13" t="s">
        <v>1899</v>
      </c>
      <c r="I2138" s="13" t="s">
        <v>3267</v>
      </c>
      <c r="J2138" s="13" t="s">
        <v>1906</v>
      </c>
      <c r="K2138" s="13" t="s">
        <v>3250</v>
      </c>
      <c r="L2138" s="13" t="s">
        <v>3249</v>
      </c>
      <c r="M2138" s="60">
        <v>44743</v>
      </c>
      <c r="N2138" s="18">
        <f>VLOOKUP(A2138,'Master NJ LTC Rating'!$A:$S,19,FALSE)</f>
        <v>4</v>
      </c>
    </row>
    <row r="2139" spans="1:14" x14ac:dyDescent="0.35">
      <c r="A2139" s="13">
        <v>315442</v>
      </c>
      <c r="B2139" s="13" t="s">
        <v>473</v>
      </c>
      <c r="C2139" s="13" t="s">
        <v>474</v>
      </c>
      <c r="D2139" s="13" t="s">
        <v>253</v>
      </c>
      <c r="E2139" s="13" t="s">
        <v>21</v>
      </c>
      <c r="F2139" s="58">
        <v>7206</v>
      </c>
      <c r="G2139" s="13" t="s">
        <v>2010</v>
      </c>
      <c r="H2139" s="13" t="s">
        <v>1899</v>
      </c>
      <c r="I2139" s="13" t="s">
        <v>3268</v>
      </c>
      <c r="J2139" s="13" t="s">
        <v>1906</v>
      </c>
      <c r="K2139" s="13" t="s">
        <v>3250</v>
      </c>
      <c r="L2139" s="13" t="s">
        <v>3249</v>
      </c>
      <c r="M2139" s="60">
        <v>44743</v>
      </c>
      <c r="N2139" s="18">
        <f>VLOOKUP(A2139,'Master NJ LTC Rating'!$A:$S,19,FALSE)</f>
        <v>4</v>
      </c>
    </row>
    <row r="2140" spans="1:14" x14ac:dyDescent="0.35">
      <c r="A2140" s="13">
        <v>315442</v>
      </c>
      <c r="B2140" s="13" t="s">
        <v>473</v>
      </c>
      <c r="C2140" s="13" t="s">
        <v>474</v>
      </c>
      <c r="D2140" s="13" t="s">
        <v>253</v>
      </c>
      <c r="E2140" s="13" t="s">
        <v>21</v>
      </c>
      <c r="F2140" s="58">
        <v>7206</v>
      </c>
      <c r="G2140" s="13" t="s">
        <v>2010</v>
      </c>
      <c r="H2140" s="13" t="s">
        <v>1899</v>
      </c>
      <c r="I2140" s="13" t="s">
        <v>3269</v>
      </c>
      <c r="J2140" s="13" t="s">
        <v>1906</v>
      </c>
      <c r="K2140" s="13" t="s">
        <v>3250</v>
      </c>
      <c r="L2140" s="13" t="s">
        <v>3249</v>
      </c>
      <c r="M2140" s="60">
        <v>44743</v>
      </c>
      <c r="N2140" s="18">
        <f>VLOOKUP(A2140,'Master NJ LTC Rating'!$A:$S,19,FALSE)</f>
        <v>4</v>
      </c>
    </row>
    <row r="2141" spans="1:14" x14ac:dyDescent="0.35">
      <c r="A2141" s="13">
        <v>315442</v>
      </c>
      <c r="B2141" s="13" t="s">
        <v>473</v>
      </c>
      <c r="C2141" s="13" t="s">
        <v>474</v>
      </c>
      <c r="D2141" s="13" t="s">
        <v>253</v>
      </c>
      <c r="E2141" s="13" t="s">
        <v>21</v>
      </c>
      <c r="F2141" s="58">
        <v>7206</v>
      </c>
      <c r="G2141" s="13" t="s">
        <v>4722</v>
      </c>
      <c r="H2141" s="13" t="s">
        <v>1899</v>
      </c>
      <c r="I2141" s="13" t="s">
        <v>3253</v>
      </c>
      <c r="J2141" s="13" t="s">
        <v>1906</v>
      </c>
      <c r="K2141" s="13" t="s">
        <v>3250</v>
      </c>
      <c r="L2141" s="13" t="s">
        <v>3249</v>
      </c>
      <c r="M2141" s="60">
        <v>44743</v>
      </c>
      <c r="N2141" s="18">
        <f>VLOOKUP(A2141,'Master NJ LTC Rating'!$A:$S,19,FALSE)</f>
        <v>4</v>
      </c>
    </row>
    <row r="2142" spans="1:14" x14ac:dyDescent="0.35">
      <c r="A2142" s="13">
        <v>315442</v>
      </c>
      <c r="B2142" s="13" t="s">
        <v>473</v>
      </c>
      <c r="C2142" s="13" t="s">
        <v>474</v>
      </c>
      <c r="D2142" s="13" t="s">
        <v>253</v>
      </c>
      <c r="E2142" s="13" t="s">
        <v>21</v>
      </c>
      <c r="F2142" s="58">
        <v>7206</v>
      </c>
      <c r="G2142" s="13" t="s">
        <v>4722</v>
      </c>
      <c r="H2142" s="13" t="s">
        <v>1899</v>
      </c>
      <c r="I2142" s="13" t="s">
        <v>3255</v>
      </c>
      <c r="J2142" s="13" t="s">
        <v>1906</v>
      </c>
      <c r="K2142" s="13" t="s">
        <v>3250</v>
      </c>
      <c r="L2142" s="13" t="s">
        <v>3249</v>
      </c>
      <c r="M2142" s="60">
        <v>44743</v>
      </c>
      <c r="N2142" s="18">
        <f>VLOOKUP(A2142,'Master NJ LTC Rating'!$A:$S,19,FALSE)</f>
        <v>4</v>
      </c>
    </row>
    <row r="2143" spans="1:14" x14ac:dyDescent="0.35">
      <c r="A2143" s="13">
        <v>315442</v>
      </c>
      <c r="B2143" s="13" t="s">
        <v>473</v>
      </c>
      <c r="C2143" s="13" t="s">
        <v>474</v>
      </c>
      <c r="D2143" s="13" t="s">
        <v>253</v>
      </c>
      <c r="E2143" s="13" t="s">
        <v>21</v>
      </c>
      <c r="F2143" s="58">
        <v>7206</v>
      </c>
      <c r="G2143" s="13" t="s">
        <v>4722</v>
      </c>
      <c r="H2143" s="13" t="s">
        <v>1899</v>
      </c>
      <c r="I2143" s="13" t="s">
        <v>3263</v>
      </c>
      <c r="J2143" s="13" t="s">
        <v>1906</v>
      </c>
      <c r="K2143" s="13" t="s">
        <v>3250</v>
      </c>
      <c r="L2143" s="13" t="s">
        <v>3249</v>
      </c>
      <c r="M2143" s="60">
        <v>44743</v>
      </c>
      <c r="N2143" s="18">
        <f>VLOOKUP(A2143,'Master NJ LTC Rating'!$A:$S,19,FALSE)</f>
        <v>4</v>
      </c>
    </row>
    <row r="2144" spans="1:14" x14ac:dyDescent="0.35">
      <c r="A2144" s="13">
        <v>315442</v>
      </c>
      <c r="B2144" s="13" t="s">
        <v>473</v>
      </c>
      <c r="C2144" s="13" t="s">
        <v>474</v>
      </c>
      <c r="D2144" s="13" t="s">
        <v>253</v>
      </c>
      <c r="E2144" s="13" t="s">
        <v>21</v>
      </c>
      <c r="F2144" s="58">
        <v>7206</v>
      </c>
      <c r="G2144" s="13" t="s">
        <v>4722</v>
      </c>
      <c r="H2144" s="13" t="s">
        <v>1899</v>
      </c>
      <c r="I2144" s="13" t="s">
        <v>3266</v>
      </c>
      <c r="J2144" s="13" t="s">
        <v>1906</v>
      </c>
      <c r="K2144" s="13" t="s">
        <v>3250</v>
      </c>
      <c r="L2144" s="13" t="s">
        <v>3249</v>
      </c>
      <c r="M2144" s="60">
        <v>44743</v>
      </c>
      <c r="N2144" s="18">
        <f>VLOOKUP(A2144,'Master NJ LTC Rating'!$A:$S,19,FALSE)</f>
        <v>4</v>
      </c>
    </row>
    <row r="2145" spans="1:14" x14ac:dyDescent="0.35">
      <c r="A2145" s="13">
        <v>315442</v>
      </c>
      <c r="B2145" s="13" t="s">
        <v>473</v>
      </c>
      <c r="C2145" s="13" t="s">
        <v>474</v>
      </c>
      <c r="D2145" s="13" t="s">
        <v>253</v>
      </c>
      <c r="E2145" s="13" t="s">
        <v>21</v>
      </c>
      <c r="F2145" s="58">
        <v>7206</v>
      </c>
      <c r="G2145" s="13" t="s">
        <v>1908</v>
      </c>
      <c r="H2145" s="13" t="s">
        <v>1899</v>
      </c>
      <c r="I2145" s="13" t="s">
        <v>3427</v>
      </c>
      <c r="J2145" s="13" t="s">
        <v>1906</v>
      </c>
      <c r="K2145" s="13" t="s">
        <v>4678</v>
      </c>
      <c r="L2145" s="13" t="s">
        <v>3249</v>
      </c>
      <c r="M2145" s="60">
        <v>44743</v>
      </c>
      <c r="N2145" s="18">
        <f>VLOOKUP(A2145,'Master NJ LTC Rating'!$A:$S,19,FALSE)</f>
        <v>4</v>
      </c>
    </row>
    <row r="2146" spans="1:14" x14ac:dyDescent="0.35">
      <c r="A2146" s="13">
        <v>315442</v>
      </c>
      <c r="B2146" s="13" t="s">
        <v>473</v>
      </c>
      <c r="C2146" s="13" t="s">
        <v>474</v>
      </c>
      <c r="D2146" s="13" t="s">
        <v>253</v>
      </c>
      <c r="E2146" s="13" t="s">
        <v>21</v>
      </c>
      <c r="F2146" s="58">
        <v>7206</v>
      </c>
      <c r="G2146" s="13" t="s">
        <v>4741</v>
      </c>
      <c r="H2146" s="13" t="s">
        <v>1899</v>
      </c>
      <c r="I2146" s="13" t="s">
        <v>3270</v>
      </c>
      <c r="J2146" s="13" t="s">
        <v>1906</v>
      </c>
      <c r="K2146" s="13" t="s">
        <v>3271</v>
      </c>
      <c r="L2146" s="13" t="s">
        <v>3249</v>
      </c>
      <c r="M2146" s="60">
        <v>44743</v>
      </c>
      <c r="N2146" s="18">
        <f>VLOOKUP(A2146,'Master NJ LTC Rating'!$A:$S,19,FALSE)</f>
        <v>4</v>
      </c>
    </row>
    <row r="2147" spans="1:14" x14ac:dyDescent="0.35">
      <c r="A2147" s="13">
        <v>315442</v>
      </c>
      <c r="B2147" s="13" t="s">
        <v>473</v>
      </c>
      <c r="C2147" s="13" t="s">
        <v>474</v>
      </c>
      <c r="D2147" s="13" t="s">
        <v>253</v>
      </c>
      <c r="E2147" s="13" t="s">
        <v>21</v>
      </c>
      <c r="F2147" s="58">
        <v>7206</v>
      </c>
      <c r="G2147" s="13" t="s">
        <v>1917</v>
      </c>
      <c r="H2147" s="13" t="s">
        <v>1911</v>
      </c>
      <c r="I2147" s="13" t="s">
        <v>3422</v>
      </c>
      <c r="J2147" s="13" t="s">
        <v>1906</v>
      </c>
      <c r="K2147" s="13" t="s">
        <v>4678</v>
      </c>
      <c r="L2147" s="13" t="s">
        <v>3249</v>
      </c>
      <c r="M2147" s="60">
        <v>44743</v>
      </c>
      <c r="N2147" s="18">
        <f>VLOOKUP(A2147,'Master NJ LTC Rating'!$A:$S,19,FALSE)</f>
        <v>4</v>
      </c>
    </row>
    <row r="2148" spans="1:14" x14ac:dyDescent="0.35">
      <c r="A2148" s="13">
        <v>315138</v>
      </c>
      <c r="B2148" s="13" t="s">
        <v>406</v>
      </c>
      <c r="C2148" s="13" t="s">
        <v>407</v>
      </c>
      <c r="D2148" s="13" t="s">
        <v>408</v>
      </c>
      <c r="E2148" s="13" t="s">
        <v>21</v>
      </c>
      <c r="F2148" s="58">
        <v>7054</v>
      </c>
      <c r="G2148" s="13" t="s">
        <v>1898</v>
      </c>
      <c r="H2148" s="13" t="s">
        <v>1911</v>
      </c>
      <c r="I2148" s="13" t="s">
        <v>1982</v>
      </c>
      <c r="J2148" s="13" t="s">
        <v>1912</v>
      </c>
      <c r="K2148" s="13" t="s">
        <v>1983</v>
      </c>
      <c r="L2148" s="13" t="s">
        <v>2332</v>
      </c>
      <c r="M2148" s="60">
        <v>44743</v>
      </c>
      <c r="N2148" s="18">
        <f>VLOOKUP(A2148,'Master NJ LTC Rating'!$A:$S,19,FALSE)</f>
        <v>1</v>
      </c>
    </row>
    <row r="2149" spans="1:14" x14ac:dyDescent="0.35">
      <c r="A2149" s="13">
        <v>315138</v>
      </c>
      <c r="B2149" s="13" t="s">
        <v>406</v>
      </c>
      <c r="C2149" s="13" t="s">
        <v>407</v>
      </c>
      <c r="D2149" s="13" t="s">
        <v>408</v>
      </c>
      <c r="E2149" s="13" t="s">
        <v>21</v>
      </c>
      <c r="F2149" s="58">
        <v>7054</v>
      </c>
      <c r="G2149" s="13" t="s">
        <v>1898</v>
      </c>
      <c r="H2149" s="13" t="s">
        <v>1911</v>
      </c>
      <c r="I2149" s="13" t="s">
        <v>1985</v>
      </c>
      <c r="J2149" s="13" t="s">
        <v>1912</v>
      </c>
      <c r="K2149" s="13" t="s">
        <v>1983</v>
      </c>
      <c r="L2149" s="13" t="s">
        <v>2332</v>
      </c>
      <c r="M2149" s="60">
        <v>44743</v>
      </c>
      <c r="N2149" s="18">
        <f>VLOOKUP(A2149,'Master NJ LTC Rating'!$A:$S,19,FALSE)</f>
        <v>1</v>
      </c>
    </row>
    <row r="2150" spans="1:14" x14ac:dyDescent="0.35">
      <c r="A2150" s="13">
        <v>315138</v>
      </c>
      <c r="B2150" s="13" t="s">
        <v>406</v>
      </c>
      <c r="C2150" s="13" t="s">
        <v>407</v>
      </c>
      <c r="D2150" s="13" t="s">
        <v>408</v>
      </c>
      <c r="E2150" s="13" t="s">
        <v>21</v>
      </c>
      <c r="F2150" s="58">
        <v>7054</v>
      </c>
      <c r="G2150" s="13" t="s">
        <v>1898</v>
      </c>
      <c r="H2150" s="13" t="s">
        <v>1911</v>
      </c>
      <c r="I2150" s="13" t="s">
        <v>1986</v>
      </c>
      <c r="J2150" s="13" t="s">
        <v>1912</v>
      </c>
      <c r="K2150" s="13" t="s">
        <v>1983</v>
      </c>
      <c r="L2150" s="13" t="s">
        <v>2332</v>
      </c>
      <c r="M2150" s="60">
        <v>44743</v>
      </c>
      <c r="N2150" s="18">
        <f>VLOOKUP(A2150,'Master NJ LTC Rating'!$A:$S,19,FALSE)</f>
        <v>1</v>
      </c>
    </row>
    <row r="2151" spans="1:14" x14ac:dyDescent="0.35">
      <c r="A2151" s="13">
        <v>315138</v>
      </c>
      <c r="B2151" s="13" t="s">
        <v>406</v>
      </c>
      <c r="C2151" s="13" t="s">
        <v>407</v>
      </c>
      <c r="D2151" s="13" t="s">
        <v>408</v>
      </c>
      <c r="E2151" s="13" t="s">
        <v>21</v>
      </c>
      <c r="F2151" s="58">
        <v>7054</v>
      </c>
      <c r="G2151" s="13" t="s">
        <v>1898</v>
      </c>
      <c r="H2151" s="13" t="s">
        <v>1911</v>
      </c>
      <c r="I2151" s="13" t="s">
        <v>2333</v>
      </c>
      <c r="J2151" s="59">
        <v>1</v>
      </c>
      <c r="K2151" s="13" t="s">
        <v>1996</v>
      </c>
      <c r="L2151" s="13" t="s">
        <v>2332</v>
      </c>
      <c r="M2151" s="60">
        <v>44743</v>
      </c>
      <c r="N2151" s="18">
        <f>VLOOKUP(A2151,'Master NJ LTC Rating'!$A:$S,19,FALSE)</f>
        <v>1</v>
      </c>
    </row>
    <row r="2152" spans="1:14" x14ac:dyDescent="0.35">
      <c r="A2152" s="13">
        <v>315138</v>
      </c>
      <c r="B2152" s="13" t="s">
        <v>406</v>
      </c>
      <c r="C2152" s="13" t="s">
        <v>407</v>
      </c>
      <c r="D2152" s="13" t="s">
        <v>408</v>
      </c>
      <c r="E2152" s="13" t="s">
        <v>21</v>
      </c>
      <c r="F2152" s="58">
        <v>7054</v>
      </c>
      <c r="G2152" s="13" t="s">
        <v>1898</v>
      </c>
      <c r="H2152" s="13" t="s">
        <v>1911</v>
      </c>
      <c r="I2152" s="13" t="s">
        <v>1990</v>
      </c>
      <c r="J2152" s="13" t="s">
        <v>1912</v>
      </c>
      <c r="K2152" s="13" t="s">
        <v>1983</v>
      </c>
      <c r="L2152" s="13" t="s">
        <v>2332</v>
      </c>
      <c r="M2152" s="60">
        <v>44743</v>
      </c>
      <c r="N2152" s="18">
        <f>VLOOKUP(A2152,'Master NJ LTC Rating'!$A:$S,19,FALSE)</f>
        <v>1</v>
      </c>
    </row>
    <row r="2153" spans="1:14" x14ac:dyDescent="0.35">
      <c r="A2153" s="13">
        <v>315138</v>
      </c>
      <c r="B2153" s="13" t="s">
        <v>406</v>
      </c>
      <c r="C2153" s="13" t="s">
        <v>407</v>
      </c>
      <c r="D2153" s="13" t="s">
        <v>408</v>
      </c>
      <c r="E2153" s="13" t="s">
        <v>21</v>
      </c>
      <c r="F2153" s="58">
        <v>7054</v>
      </c>
      <c r="G2153" s="13" t="s">
        <v>4724</v>
      </c>
      <c r="H2153" s="13" t="s">
        <v>1911</v>
      </c>
      <c r="I2153" s="13" t="s">
        <v>1987</v>
      </c>
      <c r="J2153" s="13" t="s">
        <v>1912</v>
      </c>
      <c r="K2153" s="13" t="s">
        <v>1983</v>
      </c>
      <c r="L2153" s="13" t="s">
        <v>2332</v>
      </c>
      <c r="M2153" s="60">
        <v>44743</v>
      </c>
      <c r="N2153" s="18">
        <f>VLOOKUP(A2153,'Master NJ LTC Rating'!$A:$S,19,FALSE)</f>
        <v>1</v>
      </c>
    </row>
    <row r="2154" spans="1:14" x14ac:dyDescent="0.35">
      <c r="A2154" s="13">
        <v>315138</v>
      </c>
      <c r="B2154" s="13" t="s">
        <v>406</v>
      </c>
      <c r="C2154" s="13" t="s">
        <v>407</v>
      </c>
      <c r="D2154" s="13" t="s">
        <v>408</v>
      </c>
      <c r="E2154" s="13" t="s">
        <v>21</v>
      </c>
      <c r="F2154" s="58">
        <v>7054</v>
      </c>
      <c r="G2154" s="13" t="s">
        <v>1913</v>
      </c>
      <c r="H2154" s="13" t="s">
        <v>1911</v>
      </c>
      <c r="I2154" s="13" t="s">
        <v>1995</v>
      </c>
      <c r="J2154" s="13" t="s">
        <v>1912</v>
      </c>
      <c r="K2154" s="13" t="s">
        <v>1996</v>
      </c>
      <c r="L2154" s="13" t="s">
        <v>2332</v>
      </c>
      <c r="M2154" s="60">
        <v>44743</v>
      </c>
      <c r="N2154" s="18">
        <f>VLOOKUP(A2154,'Master NJ LTC Rating'!$A:$S,19,FALSE)</f>
        <v>1</v>
      </c>
    </row>
    <row r="2155" spans="1:14" x14ac:dyDescent="0.35">
      <c r="A2155" s="13">
        <v>315138</v>
      </c>
      <c r="B2155" s="13" t="s">
        <v>406</v>
      </c>
      <c r="C2155" s="13" t="s">
        <v>407</v>
      </c>
      <c r="D2155" s="13" t="s">
        <v>408</v>
      </c>
      <c r="E2155" s="13" t="s">
        <v>21</v>
      </c>
      <c r="F2155" s="58">
        <v>7054</v>
      </c>
      <c r="G2155" s="13" t="s">
        <v>1913</v>
      </c>
      <c r="H2155" s="13" t="s">
        <v>1911</v>
      </c>
      <c r="I2155" s="13" t="s">
        <v>1997</v>
      </c>
      <c r="J2155" s="13" t="s">
        <v>1912</v>
      </c>
      <c r="K2155" s="13" t="s">
        <v>1996</v>
      </c>
      <c r="L2155" s="13" t="s">
        <v>2332</v>
      </c>
      <c r="M2155" s="60">
        <v>44743</v>
      </c>
      <c r="N2155" s="18">
        <f>VLOOKUP(A2155,'Master NJ LTC Rating'!$A:$S,19,FALSE)</f>
        <v>1</v>
      </c>
    </row>
    <row r="2156" spans="1:14" x14ac:dyDescent="0.35">
      <c r="A2156" s="13">
        <v>315138</v>
      </c>
      <c r="B2156" s="13" t="s">
        <v>406</v>
      </c>
      <c r="C2156" s="13" t="s">
        <v>407</v>
      </c>
      <c r="D2156" s="13" t="s">
        <v>408</v>
      </c>
      <c r="E2156" s="13" t="s">
        <v>21</v>
      </c>
      <c r="F2156" s="58">
        <v>7054</v>
      </c>
      <c r="G2156" s="13" t="s">
        <v>1913</v>
      </c>
      <c r="H2156" s="13" t="s">
        <v>1911</v>
      </c>
      <c r="I2156" s="13" t="s">
        <v>1998</v>
      </c>
      <c r="J2156" s="13" t="s">
        <v>1912</v>
      </c>
      <c r="K2156" s="13" t="s">
        <v>1994</v>
      </c>
      <c r="L2156" s="13" t="s">
        <v>2332</v>
      </c>
      <c r="M2156" s="60">
        <v>44743</v>
      </c>
      <c r="N2156" s="18">
        <f>VLOOKUP(A2156,'Master NJ LTC Rating'!$A:$S,19,FALSE)</f>
        <v>1</v>
      </c>
    </row>
    <row r="2157" spans="1:14" x14ac:dyDescent="0.35">
      <c r="A2157" s="13">
        <v>315138</v>
      </c>
      <c r="B2157" s="13" t="s">
        <v>406</v>
      </c>
      <c r="C2157" s="13" t="s">
        <v>407</v>
      </c>
      <c r="D2157" s="13" t="s">
        <v>408</v>
      </c>
      <c r="E2157" s="13" t="s">
        <v>21</v>
      </c>
      <c r="F2157" s="58">
        <v>7054</v>
      </c>
      <c r="G2157" s="13" t="s">
        <v>1913</v>
      </c>
      <c r="H2157" s="13" t="s">
        <v>1911</v>
      </c>
      <c r="I2157" s="13" t="s">
        <v>2000</v>
      </c>
      <c r="J2157" s="13" t="s">
        <v>1912</v>
      </c>
      <c r="K2157" s="13" t="s">
        <v>1996</v>
      </c>
      <c r="L2157" s="13" t="s">
        <v>2332</v>
      </c>
      <c r="M2157" s="60">
        <v>44743</v>
      </c>
      <c r="N2157" s="18">
        <f>VLOOKUP(A2157,'Master NJ LTC Rating'!$A:$S,19,FALSE)</f>
        <v>1</v>
      </c>
    </row>
    <row r="2158" spans="1:14" x14ac:dyDescent="0.35">
      <c r="A2158" s="13">
        <v>315138</v>
      </c>
      <c r="B2158" s="13" t="s">
        <v>406</v>
      </c>
      <c r="C2158" s="13" t="s">
        <v>407</v>
      </c>
      <c r="D2158" s="13" t="s">
        <v>408</v>
      </c>
      <c r="E2158" s="13" t="s">
        <v>21</v>
      </c>
      <c r="F2158" s="58">
        <v>7054</v>
      </c>
      <c r="G2158" s="13" t="s">
        <v>1913</v>
      </c>
      <c r="H2158" s="13" t="s">
        <v>1911</v>
      </c>
      <c r="I2158" s="13" t="s">
        <v>5083</v>
      </c>
      <c r="J2158" s="13" t="s">
        <v>1912</v>
      </c>
      <c r="K2158" s="13" t="s">
        <v>2001</v>
      </c>
      <c r="L2158" s="13" t="s">
        <v>2332</v>
      </c>
      <c r="M2158" s="60">
        <v>44743</v>
      </c>
      <c r="N2158" s="18">
        <f>VLOOKUP(A2158,'Master NJ LTC Rating'!$A:$S,19,FALSE)</f>
        <v>1</v>
      </c>
    </row>
    <row r="2159" spans="1:14" x14ac:dyDescent="0.35">
      <c r="A2159" s="13">
        <v>315138</v>
      </c>
      <c r="B2159" s="13" t="s">
        <v>406</v>
      </c>
      <c r="C2159" s="13" t="s">
        <v>407</v>
      </c>
      <c r="D2159" s="13" t="s">
        <v>408</v>
      </c>
      <c r="E2159" s="13" t="s">
        <v>21</v>
      </c>
      <c r="F2159" s="58">
        <v>7054</v>
      </c>
      <c r="G2159" s="13" t="s">
        <v>1913</v>
      </c>
      <c r="H2159" s="13" t="s">
        <v>1911</v>
      </c>
      <c r="I2159" s="13" t="s">
        <v>5084</v>
      </c>
      <c r="J2159" s="13" t="s">
        <v>1912</v>
      </c>
      <c r="K2159" s="13" t="s">
        <v>4685</v>
      </c>
      <c r="L2159" s="13" t="s">
        <v>2332</v>
      </c>
      <c r="M2159" s="60">
        <v>44743</v>
      </c>
      <c r="N2159" s="18">
        <f>VLOOKUP(A2159,'Master NJ LTC Rating'!$A:$S,19,FALSE)</f>
        <v>1</v>
      </c>
    </row>
    <row r="2160" spans="1:14" x14ac:dyDescent="0.35">
      <c r="A2160" s="13">
        <v>315138</v>
      </c>
      <c r="B2160" s="13" t="s">
        <v>406</v>
      </c>
      <c r="C2160" s="13" t="s">
        <v>407</v>
      </c>
      <c r="D2160" s="13" t="s">
        <v>408</v>
      </c>
      <c r="E2160" s="13" t="s">
        <v>21</v>
      </c>
      <c r="F2160" s="58">
        <v>7054</v>
      </c>
      <c r="G2160" s="13" t="s">
        <v>1913</v>
      </c>
      <c r="H2160" s="13" t="s">
        <v>1911</v>
      </c>
      <c r="I2160" s="13" t="s">
        <v>2002</v>
      </c>
      <c r="J2160" s="13" t="s">
        <v>1912</v>
      </c>
      <c r="K2160" s="13" t="s">
        <v>1994</v>
      </c>
      <c r="L2160" s="13" t="s">
        <v>2332</v>
      </c>
      <c r="M2160" s="60">
        <v>44743</v>
      </c>
      <c r="N2160" s="18">
        <f>VLOOKUP(A2160,'Master NJ LTC Rating'!$A:$S,19,FALSE)</f>
        <v>1</v>
      </c>
    </row>
    <row r="2161" spans="1:14" x14ac:dyDescent="0.35">
      <c r="A2161" s="13">
        <v>315138</v>
      </c>
      <c r="B2161" s="13" t="s">
        <v>406</v>
      </c>
      <c r="C2161" s="13" t="s">
        <v>407</v>
      </c>
      <c r="D2161" s="13" t="s">
        <v>408</v>
      </c>
      <c r="E2161" s="13" t="s">
        <v>21</v>
      </c>
      <c r="F2161" s="58">
        <v>7054</v>
      </c>
      <c r="G2161" s="13" t="s">
        <v>4729</v>
      </c>
      <c r="H2161" s="13" t="s">
        <v>1899</v>
      </c>
      <c r="I2161" s="13" t="s">
        <v>2003</v>
      </c>
      <c r="J2161" s="13" t="s">
        <v>1912</v>
      </c>
      <c r="K2161" s="13" t="s">
        <v>1994</v>
      </c>
      <c r="L2161" s="13" t="s">
        <v>2332</v>
      </c>
      <c r="M2161" s="60">
        <v>44743</v>
      </c>
      <c r="N2161" s="18">
        <f>VLOOKUP(A2161,'Master NJ LTC Rating'!$A:$S,19,FALSE)</f>
        <v>1</v>
      </c>
    </row>
    <row r="2162" spans="1:14" x14ac:dyDescent="0.35">
      <c r="A2162" s="13">
        <v>315138</v>
      </c>
      <c r="B2162" s="13" t="s">
        <v>406</v>
      </c>
      <c r="C2162" s="13" t="s">
        <v>407</v>
      </c>
      <c r="D2162" s="13" t="s">
        <v>408</v>
      </c>
      <c r="E2162" s="13" t="s">
        <v>21</v>
      </c>
      <c r="F2162" s="58">
        <v>7054</v>
      </c>
      <c r="G2162" s="13" t="s">
        <v>4729</v>
      </c>
      <c r="H2162" s="13" t="s">
        <v>1899</v>
      </c>
      <c r="I2162" s="13" t="s">
        <v>2004</v>
      </c>
      <c r="J2162" s="13" t="s">
        <v>1912</v>
      </c>
      <c r="K2162" s="13" t="s">
        <v>1994</v>
      </c>
      <c r="L2162" s="13" t="s">
        <v>2332</v>
      </c>
      <c r="M2162" s="60">
        <v>44743</v>
      </c>
      <c r="N2162" s="18">
        <f>VLOOKUP(A2162,'Master NJ LTC Rating'!$A:$S,19,FALSE)</f>
        <v>1</v>
      </c>
    </row>
    <row r="2163" spans="1:14" x14ac:dyDescent="0.35">
      <c r="A2163" s="13">
        <v>315138</v>
      </c>
      <c r="B2163" s="13" t="s">
        <v>406</v>
      </c>
      <c r="C2163" s="13" t="s">
        <v>407</v>
      </c>
      <c r="D2163" s="13" t="s">
        <v>408</v>
      </c>
      <c r="E2163" s="13" t="s">
        <v>21</v>
      </c>
      <c r="F2163" s="58">
        <v>7054</v>
      </c>
      <c r="G2163" s="13" t="s">
        <v>4722</v>
      </c>
      <c r="H2163" s="13" t="s">
        <v>1899</v>
      </c>
      <c r="I2163" s="13" t="s">
        <v>2012</v>
      </c>
      <c r="J2163" s="13" t="s">
        <v>1906</v>
      </c>
      <c r="K2163" s="13" t="s">
        <v>1983</v>
      </c>
      <c r="L2163" s="13" t="s">
        <v>2332</v>
      </c>
      <c r="M2163" s="60">
        <v>44743</v>
      </c>
      <c r="N2163" s="18">
        <f>VLOOKUP(A2163,'Master NJ LTC Rating'!$A:$S,19,FALSE)</f>
        <v>1</v>
      </c>
    </row>
    <row r="2164" spans="1:14" x14ac:dyDescent="0.35">
      <c r="A2164" s="13">
        <v>315138</v>
      </c>
      <c r="B2164" s="13" t="s">
        <v>406</v>
      </c>
      <c r="C2164" s="13" t="s">
        <v>407</v>
      </c>
      <c r="D2164" s="13" t="s">
        <v>408</v>
      </c>
      <c r="E2164" s="13" t="s">
        <v>21</v>
      </c>
      <c r="F2164" s="58">
        <v>7054</v>
      </c>
      <c r="G2164" s="13" t="s">
        <v>1908</v>
      </c>
      <c r="H2164" s="13" t="s">
        <v>1899</v>
      </c>
      <c r="I2164" s="13" t="s">
        <v>2334</v>
      </c>
      <c r="J2164" s="13" t="s">
        <v>1906</v>
      </c>
      <c r="K2164" s="13" t="s">
        <v>2008</v>
      </c>
      <c r="L2164" s="13" t="s">
        <v>2332</v>
      </c>
      <c r="M2164" s="60">
        <v>44743</v>
      </c>
      <c r="N2164" s="18">
        <f>VLOOKUP(A2164,'Master NJ LTC Rating'!$A:$S,19,FALSE)</f>
        <v>1</v>
      </c>
    </row>
    <row r="2165" spans="1:14" x14ac:dyDescent="0.35">
      <c r="A2165" s="13">
        <v>315138</v>
      </c>
      <c r="B2165" s="13" t="s">
        <v>406</v>
      </c>
      <c r="C2165" s="13" t="s">
        <v>407</v>
      </c>
      <c r="D2165" s="13" t="s">
        <v>408</v>
      </c>
      <c r="E2165" s="13" t="s">
        <v>21</v>
      </c>
      <c r="F2165" s="58">
        <v>7054</v>
      </c>
      <c r="G2165" s="13" t="s">
        <v>1904</v>
      </c>
      <c r="H2165" s="13" t="s">
        <v>1899</v>
      </c>
      <c r="I2165" s="13" t="s">
        <v>4688</v>
      </c>
      <c r="J2165" s="13" t="s">
        <v>1906</v>
      </c>
      <c r="K2165" s="13" t="s">
        <v>3495</v>
      </c>
      <c r="L2165" s="13" t="s">
        <v>2332</v>
      </c>
      <c r="M2165" s="60">
        <v>44743</v>
      </c>
      <c r="N2165" s="18">
        <f>VLOOKUP(A2165,'Master NJ LTC Rating'!$A:$S,19,FALSE)</f>
        <v>1</v>
      </c>
    </row>
    <row r="2166" spans="1:14" x14ac:dyDescent="0.35">
      <c r="A2166" s="13">
        <v>315138</v>
      </c>
      <c r="B2166" s="13" t="s">
        <v>406</v>
      </c>
      <c r="C2166" s="13" t="s">
        <v>407</v>
      </c>
      <c r="D2166" s="13" t="s">
        <v>408</v>
      </c>
      <c r="E2166" s="13" t="s">
        <v>21</v>
      </c>
      <c r="F2166" s="58">
        <v>7054</v>
      </c>
      <c r="G2166" s="13" t="s">
        <v>4737</v>
      </c>
      <c r="H2166" s="13" t="s">
        <v>1899</v>
      </c>
      <c r="I2166" s="13" t="s">
        <v>2005</v>
      </c>
      <c r="J2166" s="13" t="s">
        <v>1906</v>
      </c>
      <c r="K2166" s="13" t="s">
        <v>2006</v>
      </c>
      <c r="L2166" s="13" t="s">
        <v>2332</v>
      </c>
      <c r="M2166" s="60">
        <v>44743</v>
      </c>
      <c r="N2166" s="18">
        <f>VLOOKUP(A2166,'Master NJ LTC Rating'!$A:$S,19,FALSE)</f>
        <v>1</v>
      </c>
    </row>
    <row r="2167" spans="1:14" x14ac:dyDescent="0.35">
      <c r="A2167" s="13">
        <v>315138</v>
      </c>
      <c r="B2167" s="13" t="s">
        <v>406</v>
      </c>
      <c r="C2167" s="13" t="s">
        <v>407</v>
      </c>
      <c r="D2167" s="13" t="s">
        <v>408</v>
      </c>
      <c r="E2167" s="13" t="s">
        <v>21</v>
      </c>
      <c r="F2167" s="58">
        <v>7054</v>
      </c>
      <c r="G2167" s="13" t="s">
        <v>1917</v>
      </c>
      <c r="H2167" s="13" t="s">
        <v>1899</v>
      </c>
      <c r="I2167" s="13" t="s">
        <v>4686</v>
      </c>
      <c r="J2167" s="13" t="s">
        <v>1906</v>
      </c>
      <c r="K2167" s="13" t="s">
        <v>4687</v>
      </c>
      <c r="L2167" s="13" t="s">
        <v>2332</v>
      </c>
      <c r="M2167" s="60">
        <v>44743</v>
      </c>
      <c r="N2167" s="18">
        <f>VLOOKUP(A2167,'Master NJ LTC Rating'!$A:$S,19,FALSE)</f>
        <v>1</v>
      </c>
    </row>
    <row r="2168" spans="1:14" x14ac:dyDescent="0.35">
      <c r="A2168" s="13">
        <v>315439</v>
      </c>
      <c r="B2168" s="13" t="s">
        <v>672</v>
      </c>
      <c r="C2168" s="13" t="s">
        <v>673</v>
      </c>
      <c r="D2168" s="13" t="s">
        <v>176</v>
      </c>
      <c r="E2168" s="13" t="s">
        <v>21</v>
      </c>
      <c r="F2168" s="58">
        <v>7860</v>
      </c>
      <c r="G2168" s="13" t="s">
        <v>2010</v>
      </c>
      <c r="H2168" s="13" t="s">
        <v>1899</v>
      </c>
      <c r="I2168" s="13" t="s">
        <v>3246</v>
      </c>
      <c r="J2168" s="13" t="s">
        <v>1906</v>
      </c>
      <c r="K2168" s="13" t="s">
        <v>2161</v>
      </c>
      <c r="L2168" s="13" t="s">
        <v>3245</v>
      </c>
      <c r="M2168" s="60">
        <v>44743</v>
      </c>
      <c r="N2168" s="18">
        <f>VLOOKUP(A2168,'Master NJ LTC Rating'!$A:$S,19,FALSE)</f>
        <v>5</v>
      </c>
    </row>
    <row r="2169" spans="1:14" x14ac:dyDescent="0.35">
      <c r="A2169" s="13">
        <v>315439</v>
      </c>
      <c r="B2169" s="13" t="s">
        <v>672</v>
      </c>
      <c r="C2169" s="13" t="s">
        <v>673</v>
      </c>
      <c r="D2169" s="13" t="s">
        <v>176</v>
      </c>
      <c r="E2169" s="13" t="s">
        <v>21</v>
      </c>
      <c r="F2169" s="58">
        <v>7860</v>
      </c>
      <c r="G2169" s="13" t="s">
        <v>1908</v>
      </c>
      <c r="H2169" s="13" t="s">
        <v>1899</v>
      </c>
      <c r="I2169" s="13" t="s">
        <v>3247</v>
      </c>
      <c r="J2169" s="13" t="s">
        <v>1906</v>
      </c>
      <c r="K2169" s="13" t="s">
        <v>3248</v>
      </c>
      <c r="L2169" s="13" t="s">
        <v>3245</v>
      </c>
      <c r="M2169" s="60">
        <v>44743</v>
      </c>
      <c r="N2169" s="18">
        <f>VLOOKUP(A2169,'Master NJ LTC Rating'!$A:$S,19,FALSE)</f>
        <v>5</v>
      </c>
    </row>
    <row r="2170" spans="1:14" x14ac:dyDescent="0.35">
      <c r="A2170" s="13">
        <v>315439</v>
      </c>
      <c r="B2170" s="13" t="s">
        <v>672</v>
      </c>
      <c r="C2170" s="13" t="s">
        <v>673</v>
      </c>
      <c r="D2170" s="13" t="s">
        <v>176</v>
      </c>
      <c r="E2170" s="13" t="s">
        <v>21</v>
      </c>
      <c r="F2170" s="58">
        <v>7860</v>
      </c>
      <c r="G2170" s="13" t="s">
        <v>1917</v>
      </c>
      <c r="H2170" s="13" t="s">
        <v>1899</v>
      </c>
      <c r="I2170" s="13" t="s">
        <v>3244</v>
      </c>
      <c r="J2170" s="13" t="s">
        <v>1906</v>
      </c>
      <c r="K2170" s="13" t="s">
        <v>2161</v>
      </c>
      <c r="L2170" s="13" t="s">
        <v>3245</v>
      </c>
      <c r="M2170" s="60">
        <v>44743</v>
      </c>
      <c r="N2170" s="18">
        <f>VLOOKUP(A2170,'Master NJ LTC Rating'!$A:$S,19,FALSE)</f>
        <v>5</v>
      </c>
    </row>
    <row r="2171" spans="1:14" x14ac:dyDescent="0.35">
      <c r="A2171" s="13">
        <v>315404</v>
      </c>
      <c r="B2171" s="13" t="s">
        <v>910</v>
      </c>
      <c r="C2171" s="13" t="s">
        <v>911</v>
      </c>
      <c r="D2171" s="13" t="s">
        <v>912</v>
      </c>
      <c r="E2171" s="13" t="s">
        <v>21</v>
      </c>
      <c r="F2171" s="58">
        <v>8108</v>
      </c>
      <c r="G2171" s="13" t="s">
        <v>1908</v>
      </c>
      <c r="H2171" s="13" t="s">
        <v>1899</v>
      </c>
      <c r="I2171" s="13" t="s">
        <v>3148</v>
      </c>
      <c r="J2171" s="13" t="s">
        <v>1906</v>
      </c>
      <c r="K2171" s="13" t="s">
        <v>3149</v>
      </c>
      <c r="L2171" s="13" t="s">
        <v>3147</v>
      </c>
      <c r="M2171" s="60">
        <v>44743</v>
      </c>
      <c r="N2171" s="18">
        <f>VLOOKUP(A2171,'Master NJ LTC Rating'!$A:$S,19,FALSE)</f>
        <v>5</v>
      </c>
    </row>
    <row r="2172" spans="1:14" x14ac:dyDescent="0.35">
      <c r="A2172" s="13">
        <v>315404</v>
      </c>
      <c r="B2172" s="13" t="s">
        <v>910</v>
      </c>
      <c r="C2172" s="13" t="s">
        <v>911</v>
      </c>
      <c r="D2172" s="13" t="s">
        <v>912</v>
      </c>
      <c r="E2172" s="13" t="s">
        <v>21</v>
      </c>
      <c r="F2172" s="58">
        <v>8108</v>
      </c>
      <c r="G2172" s="13" t="s">
        <v>1904</v>
      </c>
      <c r="H2172" s="13" t="s">
        <v>1899</v>
      </c>
      <c r="I2172" s="13" t="s">
        <v>3134</v>
      </c>
      <c r="J2172" s="13" t="s">
        <v>1906</v>
      </c>
      <c r="K2172" s="13" t="s">
        <v>3146</v>
      </c>
      <c r="L2172" s="13" t="s">
        <v>3147</v>
      </c>
      <c r="M2172" s="60">
        <v>44743</v>
      </c>
      <c r="N2172" s="18">
        <f>VLOOKUP(A2172,'Master NJ LTC Rating'!$A:$S,19,FALSE)</f>
        <v>5</v>
      </c>
    </row>
    <row r="2173" spans="1:14" x14ac:dyDescent="0.35">
      <c r="A2173" s="13">
        <v>315427</v>
      </c>
      <c r="B2173" s="13" t="s">
        <v>923</v>
      </c>
      <c r="C2173" s="13" t="s">
        <v>924</v>
      </c>
      <c r="D2173" s="13" t="s">
        <v>925</v>
      </c>
      <c r="E2173" s="13" t="s">
        <v>21</v>
      </c>
      <c r="F2173" s="58">
        <v>8071</v>
      </c>
      <c r="G2173" s="13" t="s">
        <v>2010</v>
      </c>
      <c r="H2173" s="13" t="s">
        <v>1899</v>
      </c>
      <c r="I2173" s="13" t="s">
        <v>3134</v>
      </c>
      <c r="J2173" s="13" t="s">
        <v>1906</v>
      </c>
      <c r="K2173" s="13" t="s">
        <v>3146</v>
      </c>
      <c r="L2173" s="13" t="s">
        <v>3227</v>
      </c>
      <c r="M2173" s="60">
        <v>44743</v>
      </c>
      <c r="N2173" s="18">
        <f>VLOOKUP(A2173,'Master NJ LTC Rating'!$A:$S,19,FALSE)</f>
        <v>5</v>
      </c>
    </row>
    <row r="2174" spans="1:14" x14ac:dyDescent="0.35">
      <c r="A2174" s="13">
        <v>315427</v>
      </c>
      <c r="B2174" s="13" t="s">
        <v>923</v>
      </c>
      <c r="C2174" s="13" t="s">
        <v>924</v>
      </c>
      <c r="D2174" s="13" t="s">
        <v>925</v>
      </c>
      <c r="E2174" s="13" t="s">
        <v>21</v>
      </c>
      <c r="F2174" s="58">
        <v>8071</v>
      </c>
      <c r="G2174" s="13" t="s">
        <v>1908</v>
      </c>
      <c r="H2174" s="13" t="s">
        <v>1899</v>
      </c>
      <c r="I2174" s="13" t="s">
        <v>3228</v>
      </c>
      <c r="J2174" s="13" t="s">
        <v>1906</v>
      </c>
      <c r="K2174" s="13" t="s">
        <v>3149</v>
      </c>
      <c r="L2174" s="13" t="s">
        <v>3227</v>
      </c>
      <c r="M2174" s="60">
        <v>44743</v>
      </c>
      <c r="N2174" s="18">
        <f>VLOOKUP(A2174,'Master NJ LTC Rating'!$A:$S,19,FALSE)</f>
        <v>5</v>
      </c>
    </row>
    <row r="2175" spans="1:14" x14ac:dyDescent="0.35">
      <c r="A2175" s="13">
        <v>315394</v>
      </c>
      <c r="B2175" s="13" t="s">
        <v>1032</v>
      </c>
      <c r="C2175" s="13" t="s">
        <v>1033</v>
      </c>
      <c r="D2175" s="13" t="s">
        <v>1034</v>
      </c>
      <c r="E2175" s="13" t="s">
        <v>21</v>
      </c>
      <c r="F2175" s="58">
        <v>8226</v>
      </c>
      <c r="G2175" s="13" t="s">
        <v>2010</v>
      </c>
      <c r="H2175" s="13" t="s">
        <v>1899</v>
      </c>
      <c r="I2175" s="13" t="s">
        <v>3134</v>
      </c>
      <c r="J2175" s="13" t="s">
        <v>1906</v>
      </c>
      <c r="K2175" s="13" t="s">
        <v>2034</v>
      </c>
      <c r="L2175" s="13" t="s">
        <v>3135</v>
      </c>
      <c r="M2175" s="60">
        <v>44743</v>
      </c>
      <c r="N2175" s="18">
        <f>VLOOKUP(A2175,'Master NJ LTC Rating'!$A:$S,19,FALSE)</f>
        <v>5</v>
      </c>
    </row>
    <row r="2176" spans="1:14" x14ac:dyDescent="0.35">
      <c r="A2176" s="13">
        <v>315394</v>
      </c>
      <c r="B2176" s="13" t="s">
        <v>1032</v>
      </c>
      <c r="C2176" s="13" t="s">
        <v>1033</v>
      </c>
      <c r="D2176" s="13" t="s">
        <v>1034</v>
      </c>
      <c r="E2176" s="13" t="s">
        <v>21</v>
      </c>
      <c r="F2176" s="58">
        <v>8226</v>
      </c>
      <c r="G2176" s="13" t="s">
        <v>1908</v>
      </c>
      <c r="H2176" s="13" t="s">
        <v>1899</v>
      </c>
      <c r="I2176" s="13" t="s">
        <v>3136</v>
      </c>
      <c r="J2176" s="13" t="s">
        <v>1906</v>
      </c>
      <c r="K2176" s="13" t="s">
        <v>2034</v>
      </c>
      <c r="L2176" s="13" t="s">
        <v>3135</v>
      </c>
      <c r="M2176" s="60">
        <v>44743</v>
      </c>
      <c r="N2176" s="18">
        <f>VLOOKUP(A2176,'Master NJ LTC Rating'!$A:$S,19,FALSE)</f>
        <v>5</v>
      </c>
    </row>
    <row r="2177" spans="1:14" x14ac:dyDescent="0.35">
      <c r="A2177" s="13">
        <v>315409</v>
      </c>
      <c r="B2177" s="13" t="s">
        <v>373</v>
      </c>
      <c r="C2177" s="13" t="s">
        <v>374</v>
      </c>
      <c r="D2177" s="13" t="s">
        <v>176</v>
      </c>
      <c r="E2177" s="13" t="s">
        <v>21</v>
      </c>
      <c r="F2177" s="58">
        <v>7860</v>
      </c>
      <c r="G2177" s="13" t="s">
        <v>1898</v>
      </c>
      <c r="H2177" s="13" t="s">
        <v>1899</v>
      </c>
      <c r="I2177" s="13" t="s">
        <v>3043</v>
      </c>
      <c r="J2177" s="59">
        <v>0.5</v>
      </c>
      <c r="K2177" s="13" t="s">
        <v>3155</v>
      </c>
      <c r="L2177" s="13" t="s">
        <v>3156</v>
      </c>
      <c r="M2177" s="60">
        <v>44743</v>
      </c>
      <c r="N2177" s="18">
        <f>VLOOKUP(A2177,'Master NJ LTC Rating'!$A:$S,19,FALSE)</f>
        <v>3</v>
      </c>
    </row>
    <row r="2178" spans="1:14" x14ac:dyDescent="0.35">
      <c r="A2178" s="13">
        <v>315409</v>
      </c>
      <c r="B2178" s="13" t="s">
        <v>373</v>
      </c>
      <c r="C2178" s="13" t="s">
        <v>374</v>
      </c>
      <c r="D2178" s="13" t="s">
        <v>176</v>
      </c>
      <c r="E2178" s="13" t="s">
        <v>21</v>
      </c>
      <c r="F2178" s="58">
        <v>7860</v>
      </c>
      <c r="G2178" s="13" t="s">
        <v>1898</v>
      </c>
      <c r="H2178" s="13" t="s">
        <v>1911</v>
      </c>
      <c r="I2178" s="13" t="s">
        <v>3096</v>
      </c>
      <c r="J2178" s="59">
        <v>0.5</v>
      </c>
      <c r="K2178" s="13" t="s">
        <v>3155</v>
      </c>
      <c r="L2178" s="13" t="s">
        <v>3156</v>
      </c>
      <c r="M2178" s="60">
        <v>44743</v>
      </c>
      <c r="N2178" s="18">
        <f>VLOOKUP(A2178,'Master NJ LTC Rating'!$A:$S,19,FALSE)</f>
        <v>3</v>
      </c>
    </row>
    <row r="2179" spans="1:14" x14ac:dyDescent="0.35">
      <c r="A2179" s="13">
        <v>315409</v>
      </c>
      <c r="B2179" s="13" t="s">
        <v>373</v>
      </c>
      <c r="C2179" s="13" t="s">
        <v>374</v>
      </c>
      <c r="D2179" s="13" t="s">
        <v>176</v>
      </c>
      <c r="E2179" s="13" t="s">
        <v>21</v>
      </c>
      <c r="F2179" s="58">
        <v>7860</v>
      </c>
      <c r="G2179" s="13" t="s">
        <v>1913</v>
      </c>
      <c r="H2179" s="13" t="s">
        <v>1899</v>
      </c>
      <c r="I2179" s="13" t="s">
        <v>3103</v>
      </c>
      <c r="J2179" s="59">
        <v>0.5</v>
      </c>
      <c r="K2179" s="13" t="s">
        <v>3155</v>
      </c>
      <c r="L2179" s="13" t="s">
        <v>3156</v>
      </c>
      <c r="M2179" s="60">
        <v>44743</v>
      </c>
      <c r="N2179" s="18">
        <f>VLOOKUP(A2179,'Master NJ LTC Rating'!$A:$S,19,FALSE)</f>
        <v>3</v>
      </c>
    </row>
    <row r="2180" spans="1:14" x14ac:dyDescent="0.35">
      <c r="A2180" s="13">
        <v>315409</v>
      </c>
      <c r="B2180" s="13" t="s">
        <v>373</v>
      </c>
      <c r="C2180" s="13" t="s">
        <v>374</v>
      </c>
      <c r="D2180" s="13" t="s">
        <v>176</v>
      </c>
      <c r="E2180" s="13" t="s">
        <v>21</v>
      </c>
      <c r="F2180" s="58">
        <v>7860</v>
      </c>
      <c r="G2180" s="13" t="s">
        <v>4734</v>
      </c>
      <c r="H2180" s="13" t="s">
        <v>1899</v>
      </c>
      <c r="I2180" s="13" t="s">
        <v>3105</v>
      </c>
      <c r="J2180" s="13" t="s">
        <v>1906</v>
      </c>
      <c r="K2180" s="13" t="s">
        <v>3155</v>
      </c>
      <c r="L2180" s="13" t="s">
        <v>3156</v>
      </c>
      <c r="M2180" s="60">
        <v>44743</v>
      </c>
      <c r="N2180" s="18">
        <f>VLOOKUP(A2180,'Master NJ LTC Rating'!$A:$S,19,FALSE)</f>
        <v>3</v>
      </c>
    </row>
    <row r="2181" spans="1:14" x14ac:dyDescent="0.35">
      <c r="A2181" s="13">
        <v>315409</v>
      </c>
      <c r="B2181" s="13" t="s">
        <v>373</v>
      </c>
      <c r="C2181" s="13" t="s">
        <v>374</v>
      </c>
      <c r="D2181" s="13" t="s">
        <v>176</v>
      </c>
      <c r="E2181" s="13" t="s">
        <v>21</v>
      </c>
      <c r="F2181" s="58">
        <v>7860</v>
      </c>
      <c r="G2181" s="13" t="s">
        <v>1908</v>
      </c>
      <c r="H2181" s="13" t="s">
        <v>1899</v>
      </c>
      <c r="I2181" s="13" t="s">
        <v>3157</v>
      </c>
      <c r="J2181" s="13" t="s">
        <v>1906</v>
      </c>
      <c r="K2181" s="13" t="s">
        <v>3155</v>
      </c>
      <c r="L2181" s="13" t="s">
        <v>3156</v>
      </c>
      <c r="M2181" s="60">
        <v>44743</v>
      </c>
      <c r="N2181" s="18">
        <f>VLOOKUP(A2181,'Master NJ LTC Rating'!$A:$S,19,FALSE)</f>
        <v>3</v>
      </c>
    </row>
    <row r="2182" spans="1:14" x14ac:dyDescent="0.35">
      <c r="A2182" s="13">
        <v>315409</v>
      </c>
      <c r="B2182" s="13" t="s">
        <v>373</v>
      </c>
      <c r="C2182" s="13" t="s">
        <v>374</v>
      </c>
      <c r="D2182" s="13" t="s">
        <v>176</v>
      </c>
      <c r="E2182" s="13" t="s">
        <v>21</v>
      </c>
      <c r="F2182" s="58">
        <v>7860</v>
      </c>
      <c r="G2182" s="13" t="s">
        <v>1908</v>
      </c>
      <c r="H2182" s="13" t="s">
        <v>1899</v>
      </c>
      <c r="I2182" s="13" t="s">
        <v>3158</v>
      </c>
      <c r="J2182" s="13" t="s">
        <v>1906</v>
      </c>
      <c r="K2182" s="13" t="s">
        <v>3159</v>
      </c>
      <c r="L2182" s="13" t="s">
        <v>3156</v>
      </c>
      <c r="M2182" s="60">
        <v>44743</v>
      </c>
      <c r="N2182" s="18">
        <f>VLOOKUP(A2182,'Master NJ LTC Rating'!$A:$S,19,FALSE)</f>
        <v>3</v>
      </c>
    </row>
    <row r="2183" spans="1:14" x14ac:dyDescent="0.35">
      <c r="A2183" s="13">
        <v>315518</v>
      </c>
      <c r="B2183" s="13" t="s">
        <v>1042</v>
      </c>
      <c r="C2183" s="13" t="s">
        <v>1043</v>
      </c>
      <c r="D2183" s="13" t="s">
        <v>1044</v>
      </c>
      <c r="E2183" s="13" t="s">
        <v>21</v>
      </c>
      <c r="F2183" s="58">
        <v>8879</v>
      </c>
      <c r="G2183" s="13" t="s">
        <v>1898</v>
      </c>
      <c r="H2183" s="13" t="s">
        <v>1899</v>
      </c>
      <c r="I2183" s="13" t="s">
        <v>3526</v>
      </c>
      <c r="J2183" s="59">
        <v>0.2</v>
      </c>
      <c r="K2183" s="13" t="s">
        <v>3527</v>
      </c>
      <c r="L2183" s="13" t="s">
        <v>3528</v>
      </c>
      <c r="M2183" s="60">
        <v>44743</v>
      </c>
      <c r="N2183" s="18">
        <f>VLOOKUP(A2183,'Master NJ LTC Rating'!$A:$S,19,FALSE)</f>
        <v>5</v>
      </c>
    </row>
    <row r="2184" spans="1:14" x14ac:dyDescent="0.35">
      <c r="A2184" s="13">
        <v>315518</v>
      </c>
      <c r="B2184" s="13" t="s">
        <v>1042</v>
      </c>
      <c r="C2184" s="13" t="s">
        <v>1043</v>
      </c>
      <c r="D2184" s="13" t="s">
        <v>1044</v>
      </c>
      <c r="E2184" s="13" t="s">
        <v>21</v>
      </c>
      <c r="F2184" s="58">
        <v>8879</v>
      </c>
      <c r="G2184" s="13" t="s">
        <v>1898</v>
      </c>
      <c r="H2184" s="13" t="s">
        <v>1899</v>
      </c>
      <c r="I2184" s="13" t="s">
        <v>3529</v>
      </c>
      <c r="J2184" s="59">
        <v>0.2</v>
      </c>
      <c r="K2184" s="13" t="s">
        <v>3527</v>
      </c>
      <c r="L2184" s="13" t="s">
        <v>3528</v>
      </c>
      <c r="M2184" s="60">
        <v>44743</v>
      </c>
      <c r="N2184" s="18">
        <f>VLOOKUP(A2184,'Master NJ LTC Rating'!$A:$S,19,FALSE)</f>
        <v>5</v>
      </c>
    </row>
    <row r="2185" spans="1:14" x14ac:dyDescent="0.35">
      <c r="A2185" s="13">
        <v>315518</v>
      </c>
      <c r="B2185" s="13" t="s">
        <v>1042</v>
      </c>
      <c r="C2185" s="13" t="s">
        <v>1043</v>
      </c>
      <c r="D2185" s="13" t="s">
        <v>1044</v>
      </c>
      <c r="E2185" s="13" t="s">
        <v>21</v>
      </c>
      <c r="F2185" s="58">
        <v>8879</v>
      </c>
      <c r="G2185" s="13" t="s">
        <v>1898</v>
      </c>
      <c r="H2185" s="13" t="s">
        <v>1899</v>
      </c>
      <c r="I2185" s="13" t="s">
        <v>3530</v>
      </c>
      <c r="J2185" s="59">
        <v>0.2</v>
      </c>
      <c r="K2185" s="13" t="s">
        <v>3527</v>
      </c>
      <c r="L2185" s="13" t="s">
        <v>3528</v>
      </c>
      <c r="M2185" s="60">
        <v>44743</v>
      </c>
      <c r="N2185" s="18">
        <f>VLOOKUP(A2185,'Master NJ LTC Rating'!$A:$S,19,FALSE)</f>
        <v>5</v>
      </c>
    </row>
    <row r="2186" spans="1:14" x14ac:dyDescent="0.35">
      <c r="A2186" s="13">
        <v>315518</v>
      </c>
      <c r="B2186" s="13" t="s">
        <v>1042</v>
      </c>
      <c r="C2186" s="13" t="s">
        <v>1043</v>
      </c>
      <c r="D2186" s="13" t="s">
        <v>1044</v>
      </c>
      <c r="E2186" s="13" t="s">
        <v>21</v>
      </c>
      <c r="F2186" s="58">
        <v>8879</v>
      </c>
      <c r="G2186" s="13" t="s">
        <v>1898</v>
      </c>
      <c r="H2186" s="13" t="s">
        <v>1899</v>
      </c>
      <c r="I2186" s="13" t="s">
        <v>3531</v>
      </c>
      <c r="J2186" s="59">
        <v>0.2</v>
      </c>
      <c r="K2186" s="13" t="s">
        <v>3527</v>
      </c>
      <c r="L2186" s="13" t="s">
        <v>3528</v>
      </c>
      <c r="M2186" s="60">
        <v>44743</v>
      </c>
      <c r="N2186" s="18">
        <f>VLOOKUP(A2186,'Master NJ LTC Rating'!$A:$S,19,FALSE)</f>
        <v>5</v>
      </c>
    </row>
    <row r="2187" spans="1:14" x14ac:dyDescent="0.35">
      <c r="A2187" s="13">
        <v>315518</v>
      </c>
      <c r="B2187" s="13" t="s">
        <v>1042</v>
      </c>
      <c r="C2187" s="13" t="s">
        <v>1043</v>
      </c>
      <c r="D2187" s="13" t="s">
        <v>1044</v>
      </c>
      <c r="E2187" s="13" t="s">
        <v>21</v>
      </c>
      <c r="F2187" s="58">
        <v>8879</v>
      </c>
      <c r="G2187" s="13" t="s">
        <v>1898</v>
      </c>
      <c r="H2187" s="13" t="s">
        <v>1899</v>
      </c>
      <c r="I2187" s="13" t="s">
        <v>3532</v>
      </c>
      <c r="J2187" s="59">
        <v>0.2</v>
      </c>
      <c r="K2187" s="13" t="s">
        <v>3527</v>
      </c>
      <c r="L2187" s="13" t="s">
        <v>3528</v>
      </c>
      <c r="M2187" s="60">
        <v>44743</v>
      </c>
      <c r="N2187" s="18">
        <f>VLOOKUP(A2187,'Master NJ LTC Rating'!$A:$S,19,FALSE)</f>
        <v>5</v>
      </c>
    </row>
    <row r="2188" spans="1:14" x14ac:dyDescent="0.35">
      <c r="A2188" s="13">
        <v>315518</v>
      </c>
      <c r="B2188" s="13" t="s">
        <v>1042</v>
      </c>
      <c r="C2188" s="13" t="s">
        <v>1043</v>
      </c>
      <c r="D2188" s="13" t="s">
        <v>1044</v>
      </c>
      <c r="E2188" s="13" t="s">
        <v>21</v>
      </c>
      <c r="F2188" s="58">
        <v>8879</v>
      </c>
      <c r="G2188" s="13" t="s">
        <v>1908</v>
      </c>
      <c r="H2188" s="13" t="s">
        <v>1899</v>
      </c>
      <c r="I2188" s="13" t="s">
        <v>3533</v>
      </c>
      <c r="J2188" s="13" t="s">
        <v>1906</v>
      </c>
      <c r="K2188" s="13" t="s">
        <v>3534</v>
      </c>
      <c r="L2188" s="13" t="s">
        <v>3528</v>
      </c>
      <c r="M2188" s="60">
        <v>44743</v>
      </c>
      <c r="N2188" s="18">
        <f>VLOOKUP(A2188,'Master NJ LTC Rating'!$A:$S,19,FALSE)</f>
        <v>5</v>
      </c>
    </row>
    <row r="2189" spans="1:14" x14ac:dyDescent="0.35">
      <c r="A2189" s="13">
        <v>315518</v>
      </c>
      <c r="B2189" s="13" t="s">
        <v>1042</v>
      </c>
      <c r="C2189" s="13" t="s">
        <v>1043</v>
      </c>
      <c r="D2189" s="13" t="s">
        <v>1044</v>
      </c>
      <c r="E2189" s="13" t="s">
        <v>21</v>
      </c>
      <c r="F2189" s="58">
        <v>8879</v>
      </c>
      <c r="G2189" s="13" t="s">
        <v>1904</v>
      </c>
      <c r="H2189" s="13" t="s">
        <v>1899</v>
      </c>
      <c r="I2189" s="13" t="s">
        <v>1905</v>
      </c>
      <c r="J2189" s="13" t="s">
        <v>1906</v>
      </c>
      <c r="K2189" s="13" t="s">
        <v>1907</v>
      </c>
      <c r="L2189" s="13" t="s">
        <v>3528</v>
      </c>
      <c r="M2189" s="60">
        <v>44743</v>
      </c>
      <c r="N2189" s="18">
        <f>VLOOKUP(A2189,'Master NJ LTC Rating'!$A:$S,19,FALSE)</f>
        <v>5</v>
      </c>
    </row>
    <row r="2190" spans="1:14" x14ac:dyDescent="0.35">
      <c r="A2190" s="13">
        <v>315518</v>
      </c>
      <c r="B2190" s="13" t="s">
        <v>1042</v>
      </c>
      <c r="C2190" s="13" t="s">
        <v>1043</v>
      </c>
      <c r="D2190" s="13" t="s">
        <v>1044</v>
      </c>
      <c r="E2190" s="13" t="s">
        <v>21</v>
      </c>
      <c r="F2190" s="58">
        <v>8879</v>
      </c>
      <c r="G2190" s="13" t="s">
        <v>1917</v>
      </c>
      <c r="H2190" s="13" t="s">
        <v>1899</v>
      </c>
      <c r="I2190" s="13" t="s">
        <v>1900</v>
      </c>
      <c r="J2190" s="13" t="s">
        <v>1906</v>
      </c>
      <c r="K2190" s="13" t="s">
        <v>2847</v>
      </c>
      <c r="L2190" s="13" t="s">
        <v>3528</v>
      </c>
      <c r="M2190" s="60">
        <v>44743</v>
      </c>
      <c r="N2190" s="18">
        <f>VLOOKUP(A2190,'Master NJ LTC Rating'!$A:$S,19,FALSE)</f>
        <v>5</v>
      </c>
    </row>
    <row r="2191" spans="1:14" x14ac:dyDescent="0.35">
      <c r="A2191" s="13">
        <v>315508</v>
      </c>
      <c r="B2191" s="13" t="s">
        <v>534</v>
      </c>
      <c r="C2191" s="13" t="s">
        <v>535</v>
      </c>
      <c r="D2191" s="13" t="s">
        <v>536</v>
      </c>
      <c r="E2191" s="13" t="s">
        <v>21</v>
      </c>
      <c r="F2191" s="58">
        <v>8204</v>
      </c>
      <c r="G2191" s="13" t="s">
        <v>1898</v>
      </c>
      <c r="H2191" s="13" t="s">
        <v>1911</v>
      </c>
      <c r="I2191" s="13" t="s">
        <v>1988</v>
      </c>
      <c r="J2191" s="59">
        <v>1</v>
      </c>
      <c r="K2191" s="13" t="s">
        <v>2407</v>
      </c>
      <c r="L2191" s="13" t="s">
        <v>3483</v>
      </c>
      <c r="M2191" s="60">
        <v>44743</v>
      </c>
      <c r="N2191" s="18">
        <f>VLOOKUP(A2191,'Master NJ LTC Rating'!$A:$S,19,FALSE)</f>
        <v>4</v>
      </c>
    </row>
    <row r="2192" spans="1:14" x14ac:dyDescent="0.35">
      <c r="A2192" s="13">
        <v>315508</v>
      </c>
      <c r="B2192" s="13" t="s">
        <v>534</v>
      </c>
      <c r="C2192" s="13" t="s">
        <v>535</v>
      </c>
      <c r="D2192" s="13" t="s">
        <v>536</v>
      </c>
      <c r="E2192" s="13" t="s">
        <v>21</v>
      </c>
      <c r="F2192" s="58">
        <v>8204</v>
      </c>
      <c r="G2192" s="13" t="s">
        <v>1913</v>
      </c>
      <c r="H2192" s="13" t="s">
        <v>1911</v>
      </c>
      <c r="I2192" s="13" t="s">
        <v>1982</v>
      </c>
      <c r="J2192" s="13" t="s">
        <v>1912</v>
      </c>
      <c r="K2192" s="13" t="s">
        <v>2407</v>
      </c>
      <c r="L2192" s="13" t="s">
        <v>3483</v>
      </c>
      <c r="M2192" s="60">
        <v>44743</v>
      </c>
      <c r="N2192" s="18">
        <f>VLOOKUP(A2192,'Master NJ LTC Rating'!$A:$S,19,FALSE)</f>
        <v>4</v>
      </c>
    </row>
    <row r="2193" spans="1:14" x14ac:dyDescent="0.35">
      <c r="A2193" s="13">
        <v>315508</v>
      </c>
      <c r="B2193" s="13" t="s">
        <v>534</v>
      </c>
      <c r="C2193" s="13" t="s">
        <v>535</v>
      </c>
      <c r="D2193" s="13" t="s">
        <v>536</v>
      </c>
      <c r="E2193" s="13" t="s">
        <v>21</v>
      </c>
      <c r="F2193" s="58">
        <v>8204</v>
      </c>
      <c r="G2193" s="13" t="s">
        <v>1913</v>
      </c>
      <c r="H2193" s="13" t="s">
        <v>1899</v>
      </c>
      <c r="I2193" s="13" t="s">
        <v>2003</v>
      </c>
      <c r="J2193" s="13" t="s">
        <v>1912</v>
      </c>
      <c r="K2193" s="13" t="s">
        <v>2407</v>
      </c>
      <c r="L2193" s="13" t="s">
        <v>3483</v>
      </c>
      <c r="M2193" s="60">
        <v>44743</v>
      </c>
      <c r="N2193" s="18">
        <f>VLOOKUP(A2193,'Master NJ LTC Rating'!$A:$S,19,FALSE)</f>
        <v>4</v>
      </c>
    </row>
    <row r="2194" spans="1:14" x14ac:dyDescent="0.35">
      <c r="A2194" s="13">
        <v>315508</v>
      </c>
      <c r="B2194" s="13" t="s">
        <v>534</v>
      </c>
      <c r="C2194" s="13" t="s">
        <v>535</v>
      </c>
      <c r="D2194" s="13" t="s">
        <v>536</v>
      </c>
      <c r="E2194" s="13" t="s">
        <v>21</v>
      </c>
      <c r="F2194" s="58">
        <v>8204</v>
      </c>
      <c r="G2194" s="13" t="s">
        <v>1913</v>
      </c>
      <c r="H2194" s="13" t="s">
        <v>1911</v>
      </c>
      <c r="I2194" s="13" t="s">
        <v>1985</v>
      </c>
      <c r="J2194" s="13" t="s">
        <v>1912</v>
      </c>
      <c r="K2194" s="13" t="s">
        <v>2407</v>
      </c>
      <c r="L2194" s="13" t="s">
        <v>3483</v>
      </c>
      <c r="M2194" s="60">
        <v>44743</v>
      </c>
      <c r="N2194" s="18">
        <f>VLOOKUP(A2194,'Master NJ LTC Rating'!$A:$S,19,FALSE)</f>
        <v>4</v>
      </c>
    </row>
    <row r="2195" spans="1:14" x14ac:dyDescent="0.35">
      <c r="A2195" s="13">
        <v>315508</v>
      </c>
      <c r="B2195" s="13" t="s">
        <v>534</v>
      </c>
      <c r="C2195" s="13" t="s">
        <v>535</v>
      </c>
      <c r="D2195" s="13" t="s">
        <v>536</v>
      </c>
      <c r="E2195" s="13" t="s">
        <v>21</v>
      </c>
      <c r="F2195" s="58">
        <v>8204</v>
      </c>
      <c r="G2195" s="13" t="s">
        <v>1913</v>
      </c>
      <c r="H2195" s="13" t="s">
        <v>1911</v>
      </c>
      <c r="I2195" s="13" t="s">
        <v>1986</v>
      </c>
      <c r="J2195" s="13" t="s">
        <v>1912</v>
      </c>
      <c r="K2195" s="13" t="s">
        <v>2407</v>
      </c>
      <c r="L2195" s="13" t="s">
        <v>3483</v>
      </c>
      <c r="M2195" s="60">
        <v>44743</v>
      </c>
      <c r="N2195" s="18">
        <f>VLOOKUP(A2195,'Master NJ LTC Rating'!$A:$S,19,FALSE)</f>
        <v>4</v>
      </c>
    </row>
    <row r="2196" spans="1:14" x14ac:dyDescent="0.35">
      <c r="A2196" s="13">
        <v>315508</v>
      </c>
      <c r="B2196" s="13" t="s">
        <v>534</v>
      </c>
      <c r="C2196" s="13" t="s">
        <v>535</v>
      </c>
      <c r="D2196" s="13" t="s">
        <v>536</v>
      </c>
      <c r="E2196" s="13" t="s">
        <v>21</v>
      </c>
      <c r="F2196" s="58">
        <v>8204</v>
      </c>
      <c r="G2196" s="13" t="s">
        <v>1913</v>
      </c>
      <c r="H2196" s="13" t="s">
        <v>1911</v>
      </c>
      <c r="I2196" s="13" t="s">
        <v>1995</v>
      </c>
      <c r="J2196" s="13" t="s">
        <v>1912</v>
      </c>
      <c r="K2196" s="13" t="s">
        <v>2407</v>
      </c>
      <c r="L2196" s="13" t="s">
        <v>3483</v>
      </c>
      <c r="M2196" s="60">
        <v>44743</v>
      </c>
      <c r="N2196" s="18">
        <f>VLOOKUP(A2196,'Master NJ LTC Rating'!$A:$S,19,FALSE)</f>
        <v>4</v>
      </c>
    </row>
    <row r="2197" spans="1:14" x14ac:dyDescent="0.35">
      <c r="A2197" s="13">
        <v>315508</v>
      </c>
      <c r="B2197" s="13" t="s">
        <v>534</v>
      </c>
      <c r="C2197" s="13" t="s">
        <v>535</v>
      </c>
      <c r="D2197" s="13" t="s">
        <v>536</v>
      </c>
      <c r="E2197" s="13" t="s">
        <v>21</v>
      </c>
      <c r="F2197" s="58">
        <v>8204</v>
      </c>
      <c r="G2197" s="13" t="s">
        <v>1913</v>
      </c>
      <c r="H2197" s="13" t="s">
        <v>1911</v>
      </c>
      <c r="I2197" s="13" t="s">
        <v>1997</v>
      </c>
      <c r="J2197" s="13" t="s">
        <v>1912</v>
      </c>
      <c r="K2197" s="13" t="s">
        <v>2407</v>
      </c>
      <c r="L2197" s="13" t="s">
        <v>3483</v>
      </c>
      <c r="M2197" s="60">
        <v>44743</v>
      </c>
      <c r="N2197" s="18">
        <f>VLOOKUP(A2197,'Master NJ LTC Rating'!$A:$S,19,FALSE)</f>
        <v>4</v>
      </c>
    </row>
    <row r="2198" spans="1:14" x14ac:dyDescent="0.35">
      <c r="A2198" s="13">
        <v>315508</v>
      </c>
      <c r="B2198" s="13" t="s">
        <v>534</v>
      </c>
      <c r="C2198" s="13" t="s">
        <v>535</v>
      </c>
      <c r="D2198" s="13" t="s">
        <v>536</v>
      </c>
      <c r="E2198" s="13" t="s">
        <v>21</v>
      </c>
      <c r="F2198" s="58">
        <v>8204</v>
      </c>
      <c r="G2198" s="13" t="s">
        <v>1913</v>
      </c>
      <c r="H2198" s="13" t="s">
        <v>1911</v>
      </c>
      <c r="I2198" s="13" t="s">
        <v>1989</v>
      </c>
      <c r="J2198" s="13" t="s">
        <v>1912</v>
      </c>
      <c r="K2198" s="13" t="s">
        <v>2407</v>
      </c>
      <c r="L2198" s="13" t="s">
        <v>3483</v>
      </c>
      <c r="M2198" s="60">
        <v>44743</v>
      </c>
      <c r="N2198" s="18">
        <f>VLOOKUP(A2198,'Master NJ LTC Rating'!$A:$S,19,FALSE)</f>
        <v>4</v>
      </c>
    </row>
    <row r="2199" spans="1:14" x14ac:dyDescent="0.35">
      <c r="A2199" s="13">
        <v>315508</v>
      </c>
      <c r="B2199" s="13" t="s">
        <v>534</v>
      </c>
      <c r="C2199" s="13" t="s">
        <v>535</v>
      </c>
      <c r="D2199" s="13" t="s">
        <v>536</v>
      </c>
      <c r="E2199" s="13" t="s">
        <v>21</v>
      </c>
      <c r="F2199" s="58">
        <v>8204</v>
      </c>
      <c r="G2199" s="13" t="s">
        <v>1913</v>
      </c>
      <c r="H2199" s="13" t="s">
        <v>1911</v>
      </c>
      <c r="I2199" s="13" t="s">
        <v>1990</v>
      </c>
      <c r="J2199" s="13" t="s">
        <v>1912</v>
      </c>
      <c r="K2199" s="13" t="s">
        <v>2407</v>
      </c>
      <c r="L2199" s="13" t="s">
        <v>3483</v>
      </c>
      <c r="M2199" s="60">
        <v>44743</v>
      </c>
      <c r="N2199" s="18">
        <f>VLOOKUP(A2199,'Master NJ LTC Rating'!$A:$S,19,FALSE)</f>
        <v>4</v>
      </c>
    </row>
    <row r="2200" spans="1:14" x14ac:dyDescent="0.35">
      <c r="A2200" s="13">
        <v>315508</v>
      </c>
      <c r="B2200" s="13" t="s">
        <v>534</v>
      </c>
      <c r="C2200" s="13" t="s">
        <v>535</v>
      </c>
      <c r="D2200" s="13" t="s">
        <v>536</v>
      </c>
      <c r="E2200" s="13" t="s">
        <v>21</v>
      </c>
      <c r="F2200" s="58">
        <v>8204</v>
      </c>
      <c r="G2200" s="13" t="s">
        <v>1913</v>
      </c>
      <c r="H2200" s="13" t="s">
        <v>1911</v>
      </c>
      <c r="I2200" s="13" t="s">
        <v>1998</v>
      </c>
      <c r="J2200" s="13" t="s">
        <v>1912</v>
      </c>
      <c r="K2200" s="13" t="s">
        <v>2407</v>
      </c>
      <c r="L2200" s="13" t="s">
        <v>3483</v>
      </c>
      <c r="M2200" s="60">
        <v>44743</v>
      </c>
      <c r="N2200" s="18">
        <f>VLOOKUP(A2200,'Master NJ LTC Rating'!$A:$S,19,FALSE)</f>
        <v>4</v>
      </c>
    </row>
    <row r="2201" spans="1:14" x14ac:dyDescent="0.35">
      <c r="A2201" s="13">
        <v>315508</v>
      </c>
      <c r="B2201" s="13" t="s">
        <v>534</v>
      </c>
      <c r="C2201" s="13" t="s">
        <v>535</v>
      </c>
      <c r="D2201" s="13" t="s">
        <v>536</v>
      </c>
      <c r="E2201" s="13" t="s">
        <v>21</v>
      </c>
      <c r="F2201" s="58">
        <v>8204</v>
      </c>
      <c r="G2201" s="13" t="s">
        <v>1913</v>
      </c>
      <c r="H2201" s="13" t="s">
        <v>1911</v>
      </c>
      <c r="I2201" s="13" t="s">
        <v>2000</v>
      </c>
      <c r="J2201" s="13" t="s">
        <v>1912</v>
      </c>
      <c r="K2201" s="13" t="s">
        <v>2407</v>
      </c>
      <c r="L2201" s="13" t="s">
        <v>3483</v>
      </c>
      <c r="M2201" s="60">
        <v>44743</v>
      </c>
      <c r="N2201" s="18">
        <f>VLOOKUP(A2201,'Master NJ LTC Rating'!$A:$S,19,FALSE)</f>
        <v>4</v>
      </c>
    </row>
    <row r="2202" spans="1:14" x14ac:dyDescent="0.35">
      <c r="A2202" s="13">
        <v>315508</v>
      </c>
      <c r="B2202" s="13" t="s">
        <v>534</v>
      </c>
      <c r="C2202" s="13" t="s">
        <v>535</v>
      </c>
      <c r="D2202" s="13" t="s">
        <v>536</v>
      </c>
      <c r="E2202" s="13" t="s">
        <v>21</v>
      </c>
      <c r="F2202" s="58">
        <v>8204</v>
      </c>
      <c r="G2202" s="13" t="s">
        <v>1913</v>
      </c>
      <c r="H2202" s="13" t="s">
        <v>1911</v>
      </c>
      <c r="I2202" s="13" t="s">
        <v>5084</v>
      </c>
      <c r="J2202" s="13" t="s">
        <v>1912</v>
      </c>
      <c r="K2202" s="13" t="s">
        <v>4685</v>
      </c>
      <c r="L2202" s="13" t="s">
        <v>3483</v>
      </c>
      <c r="M2202" s="60">
        <v>44743</v>
      </c>
      <c r="N2202" s="18">
        <f>VLOOKUP(A2202,'Master NJ LTC Rating'!$A:$S,19,FALSE)</f>
        <v>4</v>
      </c>
    </row>
    <row r="2203" spans="1:14" x14ac:dyDescent="0.35">
      <c r="A2203" s="13">
        <v>315508</v>
      </c>
      <c r="B2203" s="13" t="s">
        <v>534</v>
      </c>
      <c r="C2203" s="13" t="s">
        <v>535</v>
      </c>
      <c r="D2203" s="13" t="s">
        <v>536</v>
      </c>
      <c r="E2203" s="13" t="s">
        <v>21</v>
      </c>
      <c r="F2203" s="58">
        <v>8204</v>
      </c>
      <c r="G2203" s="13" t="s">
        <v>1913</v>
      </c>
      <c r="H2203" s="13" t="s">
        <v>1899</v>
      </c>
      <c r="I2203" s="13" t="s">
        <v>2004</v>
      </c>
      <c r="J2203" s="13" t="s">
        <v>1912</v>
      </c>
      <c r="K2203" s="13" t="s">
        <v>2407</v>
      </c>
      <c r="L2203" s="13" t="s">
        <v>3483</v>
      </c>
      <c r="M2203" s="60">
        <v>44743</v>
      </c>
      <c r="N2203" s="18">
        <f>VLOOKUP(A2203,'Master NJ LTC Rating'!$A:$S,19,FALSE)</f>
        <v>4</v>
      </c>
    </row>
    <row r="2204" spans="1:14" x14ac:dyDescent="0.35">
      <c r="A2204" s="13">
        <v>315508</v>
      </c>
      <c r="B2204" s="13" t="s">
        <v>534</v>
      </c>
      <c r="C2204" s="13" t="s">
        <v>535</v>
      </c>
      <c r="D2204" s="13" t="s">
        <v>536</v>
      </c>
      <c r="E2204" s="13" t="s">
        <v>21</v>
      </c>
      <c r="F2204" s="58">
        <v>8204</v>
      </c>
      <c r="G2204" s="13" t="s">
        <v>1913</v>
      </c>
      <c r="H2204" s="13" t="s">
        <v>1911</v>
      </c>
      <c r="I2204" s="13" t="s">
        <v>2002</v>
      </c>
      <c r="J2204" s="13" t="s">
        <v>1912</v>
      </c>
      <c r="K2204" s="13" t="s">
        <v>2407</v>
      </c>
      <c r="L2204" s="13" t="s">
        <v>3483</v>
      </c>
      <c r="M2204" s="60">
        <v>44743</v>
      </c>
      <c r="N2204" s="18">
        <f>VLOOKUP(A2204,'Master NJ LTC Rating'!$A:$S,19,FALSE)</f>
        <v>4</v>
      </c>
    </row>
    <row r="2205" spans="1:14" x14ac:dyDescent="0.35">
      <c r="A2205" s="13">
        <v>315508</v>
      </c>
      <c r="B2205" s="13" t="s">
        <v>534</v>
      </c>
      <c r="C2205" s="13" t="s">
        <v>535</v>
      </c>
      <c r="D2205" s="13" t="s">
        <v>536</v>
      </c>
      <c r="E2205" s="13" t="s">
        <v>21</v>
      </c>
      <c r="F2205" s="58">
        <v>8204</v>
      </c>
      <c r="G2205" s="13" t="s">
        <v>4733</v>
      </c>
      <c r="H2205" s="13" t="s">
        <v>1911</v>
      </c>
      <c r="I2205" s="13" t="s">
        <v>1987</v>
      </c>
      <c r="J2205" s="13" t="s">
        <v>1912</v>
      </c>
      <c r="K2205" s="13" t="s">
        <v>2407</v>
      </c>
      <c r="L2205" s="13" t="s">
        <v>3483</v>
      </c>
      <c r="M2205" s="60">
        <v>44743</v>
      </c>
      <c r="N2205" s="18">
        <f>VLOOKUP(A2205,'Master NJ LTC Rating'!$A:$S,19,FALSE)</f>
        <v>4</v>
      </c>
    </row>
    <row r="2206" spans="1:14" x14ac:dyDescent="0.35">
      <c r="A2206" s="13">
        <v>315508</v>
      </c>
      <c r="B2206" s="13" t="s">
        <v>534</v>
      </c>
      <c r="C2206" s="13" t="s">
        <v>535</v>
      </c>
      <c r="D2206" s="13" t="s">
        <v>536</v>
      </c>
      <c r="E2206" s="13" t="s">
        <v>21</v>
      </c>
      <c r="F2206" s="58">
        <v>8204</v>
      </c>
      <c r="G2206" s="13" t="s">
        <v>1908</v>
      </c>
      <c r="H2206" s="13" t="s">
        <v>1899</v>
      </c>
      <c r="I2206" s="13" t="s">
        <v>2090</v>
      </c>
      <c r="J2206" s="13" t="s">
        <v>1906</v>
      </c>
      <c r="K2206" s="13" t="s">
        <v>3484</v>
      </c>
      <c r="L2206" s="13" t="s">
        <v>3483</v>
      </c>
      <c r="M2206" s="60">
        <v>44743</v>
      </c>
      <c r="N2206" s="18">
        <f>VLOOKUP(A2206,'Master NJ LTC Rating'!$A:$S,19,FALSE)</f>
        <v>4</v>
      </c>
    </row>
    <row r="2207" spans="1:14" x14ac:dyDescent="0.35">
      <c r="A2207" s="13">
        <v>315508</v>
      </c>
      <c r="B2207" s="13" t="s">
        <v>534</v>
      </c>
      <c r="C2207" s="13" t="s">
        <v>535</v>
      </c>
      <c r="D2207" s="13" t="s">
        <v>536</v>
      </c>
      <c r="E2207" s="13" t="s">
        <v>21</v>
      </c>
      <c r="F2207" s="58">
        <v>8204</v>
      </c>
      <c r="G2207" s="13" t="s">
        <v>1904</v>
      </c>
      <c r="H2207" s="13" t="s">
        <v>1899</v>
      </c>
      <c r="I2207" s="13" t="s">
        <v>2005</v>
      </c>
      <c r="J2207" s="13" t="s">
        <v>1906</v>
      </c>
      <c r="K2207" s="13" t="s">
        <v>2407</v>
      </c>
      <c r="L2207" s="13" t="s">
        <v>3483</v>
      </c>
      <c r="M2207" s="60">
        <v>44743</v>
      </c>
      <c r="N2207" s="18">
        <f>VLOOKUP(A2207,'Master NJ LTC Rating'!$A:$S,19,FALSE)</f>
        <v>4</v>
      </c>
    </row>
    <row r="2208" spans="1:14" x14ac:dyDescent="0.35">
      <c r="A2208" s="13">
        <v>315508</v>
      </c>
      <c r="B2208" s="13" t="s">
        <v>534</v>
      </c>
      <c r="C2208" s="13" t="s">
        <v>535</v>
      </c>
      <c r="D2208" s="13" t="s">
        <v>536</v>
      </c>
      <c r="E2208" s="13" t="s">
        <v>21</v>
      </c>
      <c r="F2208" s="58">
        <v>8204</v>
      </c>
      <c r="G2208" s="13" t="s">
        <v>1904</v>
      </c>
      <c r="H2208" s="13" t="s">
        <v>1899</v>
      </c>
      <c r="I2208" s="13" t="s">
        <v>2011</v>
      </c>
      <c r="J2208" s="13" t="s">
        <v>1906</v>
      </c>
      <c r="K2208" s="13" t="s">
        <v>2407</v>
      </c>
      <c r="L2208" s="13" t="s">
        <v>3483</v>
      </c>
      <c r="M2208" s="60">
        <v>44743</v>
      </c>
      <c r="N2208" s="18">
        <f>VLOOKUP(A2208,'Master NJ LTC Rating'!$A:$S,19,FALSE)</f>
        <v>4</v>
      </c>
    </row>
    <row r="2209" spans="1:14" x14ac:dyDescent="0.35">
      <c r="A2209" s="13">
        <v>315508</v>
      </c>
      <c r="B2209" s="13" t="s">
        <v>534</v>
      </c>
      <c r="C2209" s="13" t="s">
        <v>535</v>
      </c>
      <c r="D2209" s="13" t="s">
        <v>536</v>
      </c>
      <c r="E2209" s="13" t="s">
        <v>21</v>
      </c>
      <c r="F2209" s="58">
        <v>8204</v>
      </c>
      <c r="G2209" s="13" t="s">
        <v>1904</v>
      </c>
      <c r="H2209" s="13" t="s">
        <v>1899</v>
      </c>
      <c r="I2209" s="13" t="s">
        <v>2012</v>
      </c>
      <c r="J2209" s="13" t="s">
        <v>1906</v>
      </c>
      <c r="K2209" s="13" t="s">
        <v>2407</v>
      </c>
      <c r="L2209" s="13" t="s">
        <v>3483</v>
      </c>
      <c r="M2209" s="60">
        <v>44743</v>
      </c>
      <c r="N2209" s="18">
        <f>VLOOKUP(A2209,'Master NJ LTC Rating'!$A:$S,19,FALSE)</f>
        <v>4</v>
      </c>
    </row>
    <row r="2210" spans="1:14" x14ac:dyDescent="0.35">
      <c r="A2210" s="13">
        <v>315508</v>
      </c>
      <c r="B2210" s="13" t="s">
        <v>534</v>
      </c>
      <c r="C2210" s="13" t="s">
        <v>535</v>
      </c>
      <c r="D2210" s="13" t="s">
        <v>536</v>
      </c>
      <c r="E2210" s="13" t="s">
        <v>21</v>
      </c>
      <c r="F2210" s="58">
        <v>8204</v>
      </c>
      <c r="G2210" s="13" t="s">
        <v>1917</v>
      </c>
      <c r="H2210" s="13" t="s">
        <v>1899</v>
      </c>
      <c r="I2210" s="13" t="s">
        <v>4686</v>
      </c>
      <c r="J2210" s="13" t="s">
        <v>1906</v>
      </c>
      <c r="K2210" s="13" t="s">
        <v>2384</v>
      </c>
      <c r="L2210" s="13" t="s">
        <v>3483</v>
      </c>
      <c r="M2210" s="60">
        <v>44743</v>
      </c>
      <c r="N2210" s="18">
        <f>VLOOKUP(A2210,'Master NJ LTC Rating'!$A:$S,19,FALSE)</f>
        <v>4</v>
      </c>
    </row>
    <row r="2211" spans="1:14" x14ac:dyDescent="0.35">
      <c r="A2211" s="13">
        <v>315269</v>
      </c>
      <c r="B2211" s="13" t="s">
        <v>966</v>
      </c>
      <c r="C2211" s="13" t="s">
        <v>967</v>
      </c>
      <c r="D2211" s="13" t="s">
        <v>630</v>
      </c>
      <c r="E2211" s="13" t="s">
        <v>21</v>
      </c>
      <c r="F2211" s="58">
        <v>8831</v>
      </c>
      <c r="G2211" s="13" t="s">
        <v>1904</v>
      </c>
      <c r="H2211" s="13" t="s">
        <v>1899</v>
      </c>
      <c r="I2211" s="13" t="s">
        <v>2047</v>
      </c>
      <c r="J2211" s="13" t="s">
        <v>1906</v>
      </c>
      <c r="K2211" s="13" t="s">
        <v>2766</v>
      </c>
      <c r="L2211" s="13" t="s">
        <v>2767</v>
      </c>
      <c r="M2211" s="60">
        <v>44743</v>
      </c>
      <c r="N2211" s="18">
        <f>VLOOKUP(A2211,'Master NJ LTC Rating'!$A:$S,19,FALSE)</f>
        <v>5</v>
      </c>
    </row>
    <row r="2212" spans="1:14" x14ac:dyDescent="0.35">
      <c r="A2212" s="13">
        <v>315269</v>
      </c>
      <c r="B2212" s="13" t="s">
        <v>966</v>
      </c>
      <c r="C2212" s="13" t="s">
        <v>967</v>
      </c>
      <c r="D2212" s="13" t="s">
        <v>630</v>
      </c>
      <c r="E2212" s="13" t="s">
        <v>21</v>
      </c>
      <c r="F2212" s="58">
        <v>8831</v>
      </c>
      <c r="G2212" s="13" t="s">
        <v>1904</v>
      </c>
      <c r="H2212" s="13" t="s">
        <v>1899</v>
      </c>
      <c r="I2212" s="13" t="s">
        <v>2048</v>
      </c>
      <c r="J2212" s="13" t="s">
        <v>1906</v>
      </c>
      <c r="K2212" s="13" t="s">
        <v>2766</v>
      </c>
      <c r="L2212" s="13" t="s">
        <v>2767</v>
      </c>
      <c r="M2212" s="60">
        <v>44743</v>
      </c>
      <c r="N2212" s="18">
        <f>VLOOKUP(A2212,'Master NJ LTC Rating'!$A:$S,19,FALSE)</f>
        <v>5</v>
      </c>
    </row>
    <row r="2213" spans="1:14" x14ac:dyDescent="0.35">
      <c r="A2213" s="13">
        <v>315269</v>
      </c>
      <c r="B2213" s="13" t="s">
        <v>966</v>
      </c>
      <c r="C2213" s="13" t="s">
        <v>967</v>
      </c>
      <c r="D2213" s="13" t="s">
        <v>630</v>
      </c>
      <c r="E2213" s="13" t="s">
        <v>21</v>
      </c>
      <c r="F2213" s="58">
        <v>8831</v>
      </c>
      <c r="G2213" s="13" t="s">
        <v>1917</v>
      </c>
      <c r="H2213" s="13" t="s">
        <v>1899</v>
      </c>
      <c r="I2213" s="13" t="s">
        <v>2046</v>
      </c>
      <c r="J2213" s="13" t="s">
        <v>1906</v>
      </c>
      <c r="K2213" s="13" t="s">
        <v>2766</v>
      </c>
      <c r="L2213" s="13" t="s">
        <v>2767</v>
      </c>
      <c r="M2213" s="60">
        <v>44743</v>
      </c>
      <c r="N2213" s="18">
        <f>VLOOKUP(A2213,'Master NJ LTC Rating'!$A:$S,19,FALSE)</f>
        <v>5</v>
      </c>
    </row>
    <row r="2214" spans="1:14" x14ac:dyDescent="0.35">
      <c r="A2214" s="13">
        <v>315269</v>
      </c>
      <c r="B2214" s="13" t="s">
        <v>966</v>
      </c>
      <c r="C2214" s="13" t="s">
        <v>967</v>
      </c>
      <c r="D2214" s="13" t="s">
        <v>630</v>
      </c>
      <c r="E2214" s="13" t="s">
        <v>21</v>
      </c>
      <c r="F2214" s="58">
        <v>8831</v>
      </c>
      <c r="G2214" s="13" t="s">
        <v>1917</v>
      </c>
      <c r="H2214" s="13" t="s">
        <v>1911</v>
      </c>
      <c r="I2214" s="13" t="s">
        <v>2045</v>
      </c>
      <c r="J2214" s="13" t="s">
        <v>1906</v>
      </c>
      <c r="K2214" s="13" t="s">
        <v>2766</v>
      </c>
      <c r="L2214" s="13" t="s">
        <v>2767</v>
      </c>
      <c r="M2214" s="60">
        <v>44743</v>
      </c>
      <c r="N2214" s="18">
        <f>VLOOKUP(A2214,'Master NJ LTC Rating'!$A:$S,19,FALSE)</f>
        <v>5</v>
      </c>
    </row>
    <row r="2215" spans="1:14" x14ac:dyDescent="0.35">
      <c r="A2215" s="13">
        <v>315461</v>
      </c>
      <c r="B2215" s="13" t="s">
        <v>1096</v>
      </c>
      <c r="C2215" s="13" t="s">
        <v>1097</v>
      </c>
      <c r="D2215" s="13" t="s">
        <v>1098</v>
      </c>
      <c r="E2215" s="13" t="s">
        <v>21</v>
      </c>
      <c r="F2215" s="58">
        <v>8009</v>
      </c>
      <c r="G2215" s="13" t="s">
        <v>2279</v>
      </c>
      <c r="L2215" s="13" t="s">
        <v>3341</v>
      </c>
      <c r="M2215" s="60">
        <v>44743</v>
      </c>
      <c r="N2215" s="18">
        <f>VLOOKUP(A2215,'Master NJ LTC Rating'!$A:$S,19,FALSE)</f>
        <v>5</v>
      </c>
    </row>
    <row r="2216" spans="1:14" x14ac:dyDescent="0.35">
      <c r="A2216" s="13">
        <v>315128</v>
      </c>
      <c r="B2216" s="13" t="s">
        <v>1124</v>
      </c>
      <c r="C2216" s="13" t="s">
        <v>1125</v>
      </c>
      <c r="D2216" s="13" t="s">
        <v>1126</v>
      </c>
      <c r="E2216" s="13" t="s">
        <v>21</v>
      </c>
      <c r="F2216" s="58">
        <v>8048</v>
      </c>
      <c r="G2216" s="13" t="s">
        <v>2279</v>
      </c>
      <c r="L2216" s="13" t="s">
        <v>2305</v>
      </c>
      <c r="M2216" s="60">
        <v>44743</v>
      </c>
      <c r="N2216" s="18">
        <f>VLOOKUP(A2216,'Master NJ LTC Rating'!$A:$S,19,FALSE)</f>
        <v>5</v>
      </c>
    </row>
    <row r="2217" spans="1:14" x14ac:dyDescent="0.35">
      <c r="A2217" s="13">
        <v>315187</v>
      </c>
      <c r="B2217" s="13" t="s">
        <v>328</v>
      </c>
      <c r="C2217" s="13" t="s">
        <v>329</v>
      </c>
      <c r="D2217" s="13" t="s">
        <v>83</v>
      </c>
      <c r="E2217" s="13" t="s">
        <v>21</v>
      </c>
      <c r="F2217" s="58">
        <v>8043</v>
      </c>
      <c r="G2217" s="13" t="s">
        <v>1898</v>
      </c>
      <c r="H2217" s="13" t="s">
        <v>1899</v>
      </c>
      <c r="I2217" s="13" t="s">
        <v>2267</v>
      </c>
      <c r="J2217" s="59">
        <v>1</v>
      </c>
      <c r="K2217" s="13" t="s">
        <v>2457</v>
      </c>
      <c r="L2217" s="13" t="s">
        <v>2458</v>
      </c>
      <c r="M2217" s="60">
        <v>44743</v>
      </c>
      <c r="N2217" s="18">
        <f>VLOOKUP(A2217,'Master NJ LTC Rating'!$A:$S,19,FALSE)</f>
        <v>2</v>
      </c>
    </row>
    <row r="2218" spans="1:14" x14ac:dyDescent="0.35">
      <c r="A2218" s="13">
        <v>315187</v>
      </c>
      <c r="B2218" s="13" t="s">
        <v>328</v>
      </c>
      <c r="C2218" s="13" t="s">
        <v>329</v>
      </c>
      <c r="D2218" s="13" t="s">
        <v>83</v>
      </c>
      <c r="E2218" s="13" t="s">
        <v>21</v>
      </c>
      <c r="F2218" s="58">
        <v>8043</v>
      </c>
      <c r="G2218" s="13" t="s">
        <v>1908</v>
      </c>
      <c r="H2218" s="13" t="s">
        <v>1899</v>
      </c>
      <c r="I2218" s="13" t="s">
        <v>2459</v>
      </c>
      <c r="J2218" s="13" t="s">
        <v>1906</v>
      </c>
      <c r="K2218" s="13" t="s">
        <v>2328</v>
      </c>
      <c r="L2218" s="13" t="s">
        <v>2458</v>
      </c>
      <c r="M2218" s="60">
        <v>44743</v>
      </c>
      <c r="N2218" s="18">
        <f>VLOOKUP(A2218,'Master NJ LTC Rating'!$A:$S,19,FALSE)</f>
        <v>2</v>
      </c>
    </row>
    <row r="2219" spans="1:14" x14ac:dyDescent="0.35">
      <c r="A2219" s="13">
        <v>315187</v>
      </c>
      <c r="B2219" s="13" t="s">
        <v>328</v>
      </c>
      <c r="C2219" s="13" t="s">
        <v>329</v>
      </c>
      <c r="D2219" s="13" t="s">
        <v>83</v>
      </c>
      <c r="E2219" s="13" t="s">
        <v>21</v>
      </c>
      <c r="F2219" s="58">
        <v>8043</v>
      </c>
      <c r="G2219" s="13" t="s">
        <v>1904</v>
      </c>
      <c r="H2219" s="13" t="s">
        <v>1899</v>
      </c>
      <c r="I2219" s="13" t="s">
        <v>2268</v>
      </c>
      <c r="J2219" s="13" t="s">
        <v>1906</v>
      </c>
      <c r="K2219" s="13" t="s">
        <v>2269</v>
      </c>
      <c r="L2219" s="13" t="s">
        <v>2458</v>
      </c>
      <c r="M2219" s="60">
        <v>44743</v>
      </c>
      <c r="N2219" s="18">
        <f>VLOOKUP(A2219,'Master NJ LTC Rating'!$A:$S,19,FALSE)</f>
        <v>2</v>
      </c>
    </row>
    <row r="2220" spans="1:14" x14ac:dyDescent="0.35">
      <c r="A2220" s="13">
        <v>315289</v>
      </c>
      <c r="B2220" s="13" t="s">
        <v>1105</v>
      </c>
      <c r="C2220" s="13" t="s">
        <v>1106</v>
      </c>
      <c r="D2220" s="13" t="s">
        <v>83</v>
      </c>
      <c r="E2220" s="13" t="s">
        <v>21</v>
      </c>
      <c r="F2220" s="58">
        <v>8043</v>
      </c>
      <c r="G2220" s="13" t="s">
        <v>1898</v>
      </c>
      <c r="H2220" s="13" t="s">
        <v>1911</v>
      </c>
      <c r="I2220" s="13" t="s">
        <v>4711</v>
      </c>
      <c r="J2220" s="59">
        <v>0.1</v>
      </c>
      <c r="K2220" s="13" t="s">
        <v>2808</v>
      </c>
      <c r="L2220" s="13" t="s">
        <v>2806</v>
      </c>
      <c r="M2220" s="60">
        <v>44743</v>
      </c>
      <c r="N2220" s="18">
        <f>VLOOKUP(A2220,'Master NJ LTC Rating'!$A:$S,19,FALSE)</f>
        <v>4</v>
      </c>
    </row>
    <row r="2221" spans="1:14" x14ac:dyDescent="0.35">
      <c r="A2221" s="13">
        <v>315289</v>
      </c>
      <c r="B2221" s="13" t="s">
        <v>1105</v>
      </c>
      <c r="C2221" s="13" t="s">
        <v>1106</v>
      </c>
      <c r="D2221" s="13" t="s">
        <v>83</v>
      </c>
      <c r="E2221" s="13" t="s">
        <v>21</v>
      </c>
      <c r="F2221" s="58">
        <v>8043</v>
      </c>
      <c r="G2221" s="13" t="s">
        <v>1898</v>
      </c>
      <c r="H2221" s="13" t="s">
        <v>1899</v>
      </c>
      <c r="I2221" s="13" t="s">
        <v>2811</v>
      </c>
      <c r="J2221" s="59">
        <v>0.05</v>
      </c>
      <c r="K2221" s="13" t="s">
        <v>2810</v>
      </c>
      <c r="L2221" s="13" t="s">
        <v>2806</v>
      </c>
      <c r="M2221" s="60">
        <v>44743</v>
      </c>
      <c r="N2221" s="18">
        <f>VLOOKUP(A2221,'Master NJ LTC Rating'!$A:$S,19,FALSE)</f>
        <v>4</v>
      </c>
    </row>
    <row r="2222" spans="1:14" x14ac:dyDescent="0.35">
      <c r="A2222" s="13">
        <v>315289</v>
      </c>
      <c r="B2222" s="13" t="s">
        <v>1105</v>
      </c>
      <c r="C2222" s="13" t="s">
        <v>1106</v>
      </c>
      <c r="D2222" s="13" t="s">
        <v>83</v>
      </c>
      <c r="E2222" s="13" t="s">
        <v>21</v>
      </c>
      <c r="F2222" s="58">
        <v>8043</v>
      </c>
      <c r="G2222" s="13" t="s">
        <v>1898</v>
      </c>
      <c r="H2222" s="13" t="s">
        <v>1911</v>
      </c>
      <c r="I2222" s="13" t="s">
        <v>2809</v>
      </c>
      <c r="J2222" s="59">
        <v>0.46</v>
      </c>
      <c r="K2222" s="13" t="s">
        <v>2810</v>
      </c>
      <c r="L2222" s="13" t="s">
        <v>2806</v>
      </c>
      <c r="M2222" s="60">
        <v>44743</v>
      </c>
      <c r="N2222" s="18">
        <f>VLOOKUP(A2222,'Master NJ LTC Rating'!$A:$S,19,FALSE)</f>
        <v>4</v>
      </c>
    </row>
    <row r="2223" spans="1:14" x14ac:dyDescent="0.35">
      <c r="A2223" s="13">
        <v>315289</v>
      </c>
      <c r="B2223" s="13" t="s">
        <v>1105</v>
      </c>
      <c r="C2223" s="13" t="s">
        <v>1106</v>
      </c>
      <c r="D2223" s="13" t="s">
        <v>83</v>
      </c>
      <c r="E2223" s="13" t="s">
        <v>21</v>
      </c>
      <c r="F2223" s="58">
        <v>8043</v>
      </c>
      <c r="G2223" s="13" t="s">
        <v>4724</v>
      </c>
      <c r="H2223" s="13" t="s">
        <v>1911</v>
      </c>
      <c r="I2223" s="13" t="s">
        <v>2804</v>
      </c>
      <c r="J2223" s="59">
        <v>0.15</v>
      </c>
      <c r="K2223" s="13" t="s">
        <v>2805</v>
      </c>
      <c r="L2223" s="13" t="s">
        <v>2806</v>
      </c>
      <c r="M2223" s="60">
        <v>44743</v>
      </c>
      <c r="N2223" s="18">
        <f>VLOOKUP(A2223,'Master NJ LTC Rating'!$A:$S,19,FALSE)</f>
        <v>4</v>
      </c>
    </row>
    <row r="2224" spans="1:14" x14ac:dyDescent="0.35">
      <c r="A2224" s="13">
        <v>315289</v>
      </c>
      <c r="B2224" s="13" t="s">
        <v>1105</v>
      </c>
      <c r="C2224" s="13" t="s">
        <v>1106</v>
      </c>
      <c r="D2224" s="13" t="s">
        <v>83</v>
      </c>
      <c r="E2224" s="13" t="s">
        <v>21</v>
      </c>
      <c r="F2224" s="58">
        <v>8043</v>
      </c>
      <c r="G2224" s="13" t="s">
        <v>4724</v>
      </c>
      <c r="H2224" s="13" t="s">
        <v>1911</v>
      </c>
      <c r="I2224" s="13" t="s">
        <v>2807</v>
      </c>
      <c r="J2224" s="59">
        <v>0.1</v>
      </c>
      <c r="K2224" s="13" t="s">
        <v>2162</v>
      </c>
      <c r="L2224" s="13" t="s">
        <v>2806</v>
      </c>
      <c r="M2224" s="60">
        <v>44743</v>
      </c>
      <c r="N2224" s="18">
        <f>VLOOKUP(A2224,'Master NJ LTC Rating'!$A:$S,19,FALSE)</f>
        <v>4</v>
      </c>
    </row>
    <row r="2225" spans="1:14" x14ac:dyDescent="0.35">
      <c r="A2225" s="13">
        <v>315289</v>
      </c>
      <c r="B2225" s="13" t="s">
        <v>1105</v>
      </c>
      <c r="C2225" s="13" t="s">
        <v>1106</v>
      </c>
      <c r="D2225" s="13" t="s">
        <v>83</v>
      </c>
      <c r="E2225" s="13" t="s">
        <v>21</v>
      </c>
      <c r="F2225" s="58">
        <v>8043</v>
      </c>
      <c r="G2225" s="13" t="s">
        <v>4734</v>
      </c>
      <c r="H2225" s="13" t="s">
        <v>1899</v>
      </c>
      <c r="I2225" s="13" t="s">
        <v>2606</v>
      </c>
      <c r="J2225" s="13" t="s">
        <v>1906</v>
      </c>
      <c r="K2225" s="13" t="s">
        <v>2813</v>
      </c>
      <c r="L2225" s="13" t="s">
        <v>2806</v>
      </c>
      <c r="M2225" s="60">
        <v>44743</v>
      </c>
      <c r="N2225" s="18">
        <f>VLOOKUP(A2225,'Master NJ LTC Rating'!$A:$S,19,FALSE)</f>
        <v>4</v>
      </c>
    </row>
    <row r="2226" spans="1:14" x14ac:dyDescent="0.35">
      <c r="A2226" s="13">
        <v>315289</v>
      </c>
      <c r="B2226" s="13" t="s">
        <v>1105</v>
      </c>
      <c r="C2226" s="13" t="s">
        <v>1106</v>
      </c>
      <c r="D2226" s="13" t="s">
        <v>83</v>
      </c>
      <c r="E2226" s="13" t="s">
        <v>21</v>
      </c>
      <c r="F2226" s="58">
        <v>8043</v>
      </c>
      <c r="G2226" s="13" t="s">
        <v>1917</v>
      </c>
      <c r="H2226" s="13" t="s">
        <v>1911</v>
      </c>
      <c r="I2226" s="13" t="s">
        <v>2812</v>
      </c>
      <c r="J2226" s="13" t="s">
        <v>1906</v>
      </c>
      <c r="K2226" s="13" t="s">
        <v>2810</v>
      </c>
      <c r="L2226" s="13" t="s">
        <v>2806</v>
      </c>
      <c r="M2226" s="60">
        <v>44743</v>
      </c>
      <c r="N2226" s="18">
        <f>VLOOKUP(A2226,'Master NJ LTC Rating'!$A:$S,19,FALSE)</f>
        <v>4</v>
      </c>
    </row>
    <row r="2227" spans="1:14" x14ac:dyDescent="0.35">
      <c r="A2227" s="13">
        <v>315414</v>
      </c>
      <c r="B2227" s="13" t="s">
        <v>71</v>
      </c>
      <c r="C2227" s="13" t="s">
        <v>72</v>
      </c>
      <c r="D2227" s="13" t="s">
        <v>73</v>
      </c>
      <c r="E2227" s="13" t="s">
        <v>21</v>
      </c>
      <c r="F2227" s="58">
        <v>7753</v>
      </c>
      <c r="G2227" s="13" t="s">
        <v>1913</v>
      </c>
      <c r="H2227" s="13" t="s">
        <v>1899</v>
      </c>
      <c r="I2227" s="13" t="s">
        <v>2295</v>
      </c>
      <c r="J2227" s="59">
        <v>7.0000000000000007E-2</v>
      </c>
      <c r="K2227" s="13" t="s">
        <v>2235</v>
      </c>
      <c r="L2227" s="13" t="s">
        <v>3168</v>
      </c>
      <c r="M2227" s="60">
        <v>44743</v>
      </c>
      <c r="N2227" s="18">
        <f>VLOOKUP(A2227,'Master NJ LTC Rating'!$A:$S,19,FALSE)</f>
        <v>1</v>
      </c>
    </row>
    <row r="2228" spans="1:14" x14ac:dyDescent="0.35">
      <c r="A2228" s="13">
        <v>315414</v>
      </c>
      <c r="B2228" s="13" t="s">
        <v>71</v>
      </c>
      <c r="C2228" s="13" t="s">
        <v>72</v>
      </c>
      <c r="D2228" s="13" t="s">
        <v>73</v>
      </c>
      <c r="E2228" s="13" t="s">
        <v>21</v>
      </c>
      <c r="F2228" s="58">
        <v>7753</v>
      </c>
      <c r="G2228" s="13" t="s">
        <v>1913</v>
      </c>
      <c r="H2228" s="13" t="s">
        <v>1899</v>
      </c>
      <c r="I2228" s="13" t="s">
        <v>2296</v>
      </c>
      <c r="J2228" s="59">
        <v>0.14000000000000001</v>
      </c>
      <c r="K2228" s="13" t="s">
        <v>2235</v>
      </c>
      <c r="L2228" s="13" t="s">
        <v>3168</v>
      </c>
      <c r="M2228" s="60">
        <v>44743</v>
      </c>
      <c r="N2228" s="18">
        <f>VLOOKUP(A2228,'Master NJ LTC Rating'!$A:$S,19,FALSE)</f>
        <v>1</v>
      </c>
    </row>
    <row r="2229" spans="1:14" x14ac:dyDescent="0.35">
      <c r="A2229" s="13">
        <v>315414</v>
      </c>
      <c r="B2229" s="13" t="s">
        <v>71</v>
      </c>
      <c r="C2229" s="13" t="s">
        <v>72</v>
      </c>
      <c r="D2229" s="13" t="s">
        <v>73</v>
      </c>
      <c r="E2229" s="13" t="s">
        <v>21</v>
      </c>
      <c r="F2229" s="58">
        <v>7753</v>
      </c>
      <c r="G2229" s="13" t="s">
        <v>1913</v>
      </c>
      <c r="H2229" s="13" t="s">
        <v>1911</v>
      </c>
      <c r="I2229" s="13" t="s">
        <v>2291</v>
      </c>
      <c r="J2229" s="59">
        <v>0.06</v>
      </c>
      <c r="K2229" s="13" t="s">
        <v>2235</v>
      </c>
      <c r="L2229" s="13" t="s">
        <v>3168</v>
      </c>
      <c r="M2229" s="60">
        <v>44743</v>
      </c>
      <c r="N2229" s="18">
        <f>VLOOKUP(A2229,'Master NJ LTC Rating'!$A:$S,19,FALSE)</f>
        <v>1</v>
      </c>
    </row>
    <row r="2230" spans="1:14" x14ac:dyDescent="0.35">
      <c r="A2230" s="13">
        <v>315414</v>
      </c>
      <c r="B2230" s="13" t="s">
        <v>71</v>
      </c>
      <c r="C2230" s="13" t="s">
        <v>72</v>
      </c>
      <c r="D2230" s="13" t="s">
        <v>73</v>
      </c>
      <c r="E2230" s="13" t="s">
        <v>21</v>
      </c>
      <c r="F2230" s="58">
        <v>7753</v>
      </c>
      <c r="G2230" s="13" t="s">
        <v>1913</v>
      </c>
      <c r="H2230" s="13" t="s">
        <v>1911</v>
      </c>
      <c r="I2230" s="13" t="s">
        <v>2292</v>
      </c>
      <c r="J2230" s="59">
        <v>0.06</v>
      </c>
      <c r="K2230" s="13" t="s">
        <v>2235</v>
      </c>
      <c r="L2230" s="13" t="s">
        <v>3168</v>
      </c>
      <c r="M2230" s="60">
        <v>44743</v>
      </c>
      <c r="N2230" s="18">
        <f>VLOOKUP(A2230,'Master NJ LTC Rating'!$A:$S,19,FALSE)</f>
        <v>1</v>
      </c>
    </row>
    <row r="2231" spans="1:14" x14ac:dyDescent="0.35">
      <c r="A2231" s="13">
        <v>315414</v>
      </c>
      <c r="B2231" s="13" t="s">
        <v>71</v>
      </c>
      <c r="C2231" s="13" t="s">
        <v>72</v>
      </c>
      <c r="D2231" s="13" t="s">
        <v>73</v>
      </c>
      <c r="E2231" s="13" t="s">
        <v>21</v>
      </c>
      <c r="F2231" s="58">
        <v>7753</v>
      </c>
      <c r="G2231" s="13" t="s">
        <v>1913</v>
      </c>
      <c r="H2231" s="13" t="s">
        <v>1911</v>
      </c>
      <c r="I2231" s="13" t="s">
        <v>2293</v>
      </c>
      <c r="J2231" s="59">
        <v>0.1</v>
      </c>
      <c r="K2231" s="13" t="s">
        <v>2235</v>
      </c>
      <c r="L2231" s="13" t="s">
        <v>3168</v>
      </c>
      <c r="M2231" s="60">
        <v>44743</v>
      </c>
      <c r="N2231" s="18">
        <f>VLOOKUP(A2231,'Master NJ LTC Rating'!$A:$S,19,FALSE)</f>
        <v>1</v>
      </c>
    </row>
    <row r="2232" spans="1:14" x14ac:dyDescent="0.35">
      <c r="A2232" s="13">
        <v>315414</v>
      </c>
      <c r="B2232" s="13" t="s">
        <v>71</v>
      </c>
      <c r="C2232" s="13" t="s">
        <v>72</v>
      </c>
      <c r="D2232" s="13" t="s">
        <v>73</v>
      </c>
      <c r="E2232" s="13" t="s">
        <v>21</v>
      </c>
      <c r="F2232" s="58">
        <v>7753</v>
      </c>
      <c r="G2232" s="13" t="s">
        <v>4725</v>
      </c>
      <c r="H2232" s="13" t="s">
        <v>1899</v>
      </c>
      <c r="I2232" s="13" t="s">
        <v>2133</v>
      </c>
      <c r="J2232" s="59">
        <v>0.21</v>
      </c>
      <c r="K2232" s="13" t="s">
        <v>2235</v>
      </c>
      <c r="L2232" s="13" t="s">
        <v>3168</v>
      </c>
      <c r="M2232" s="60">
        <v>44743</v>
      </c>
      <c r="N2232" s="18">
        <f>VLOOKUP(A2232,'Master NJ LTC Rating'!$A:$S,19,FALSE)</f>
        <v>1</v>
      </c>
    </row>
    <row r="2233" spans="1:14" x14ac:dyDescent="0.35">
      <c r="A2233" s="13">
        <v>315414</v>
      </c>
      <c r="B2233" s="13" t="s">
        <v>71</v>
      </c>
      <c r="C2233" s="13" t="s">
        <v>72</v>
      </c>
      <c r="D2233" s="13" t="s">
        <v>73</v>
      </c>
      <c r="E2233" s="13" t="s">
        <v>21</v>
      </c>
      <c r="F2233" s="58">
        <v>7753</v>
      </c>
      <c r="G2233" s="13" t="s">
        <v>1908</v>
      </c>
      <c r="H2233" s="13" t="s">
        <v>1899</v>
      </c>
      <c r="I2233" s="13" t="s">
        <v>3169</v>
      </c>
      <c r="J2233" s="13" t="s">
        <v>1906</v>
      </c>
      <c r="K2233" s="13" t="s">
        <v>2235</v>
      </c>
      <c r="L2233" s="13" t="s">
        <v>3168</v>
      </c>
      <c r="M2233" s="60">
        <v>44743</v>
      </c>
      <c r="N2233" s="18">
        <f>VLOOKUP(A2233,'Master NJ LTC Rating'!$A:$S,19,FALSE)</f>
        <v>1</v>
      </c>
    </row>
    <row r="2234" spans="1:14" x14ac:dyDescent="0.35">
      <c r="A2234" s="13">
        <v>315414</v>
      </c>
      <c r="B2234" s="13" t="s">
        <v>71</v>
      </c>
      <c r="C2234" s="13" t="s">
        <v>72</v>
      </c>
      <c r="D2234" s="13" t="s">
        <v>73</v>
      </c>
      <c r="E2234" s="13" t="s">
        <v>21</v>
      </c>
      <c r="F2234" s="58">
        <v>7753</v>
      </c>
      <c r="G2234" s="13" t="s">
        <v>1904</v>
      </c>
      <c r="H2234" s="13" t="s">
        <v>1899</v>
      </c>
      <c r="I2234" s="13" t="s">
        <v>2111</v>
      </c>
      <c r="J2234" s="13" t="s">
        <v>1906</v>
      </c>
      <c r="K2234" s="13" t="s">
        <v>2235</v>
      </c>
      <c r="L2234" s="13" t="s">
        <v>3168</v>
      </c>
      <c r="M2234" s="60">
        <v>44743</v>
      </c>
      <c r="N2234" s="18">
        <f>VLOOKUP(A2234,'Master NJ LTC Rating'!$A:$S,19,FALSE)</f>
        <v>1</v>
      </c>
    </row>
    <row r="2235" spans="1:14" x14ac:dyDescent="0.35">
      <c r="A2235" s="13">
        <v>315304</v>
      </c>
      <c r="B2235" s="13" t="s">
        <v>135</v>
      </c>
      <c r="C2235" s="13" t="s">
        <v>136</v>
      </c>
      <c r="D2235" s="13" t="s">
        <v>137</v>
      </c>
      <c r="E2235" s="13" t="s">
        <v>21</v>
      </c>
      <c r="F2235" s="58">
        <v>7863</v>
      </c>
      <c r="G2235" s="13" t="s">
        <v>1898</v>
      </c>
      <c r="H2235" s="13" t="s">
        <v>1911</v>
      </c>
      <c r="I2235" s="13" t="s">
        <v>2860</v>
      </c>
      <c r="J2235" s="59">
        <v>0.5</v>
      </c>
      <c r="K2235" s="13" t="s">
        <v>2254</v>
      </c>
      <c r="L2235" s="13" t="s">
        <v>2861</v>
      </c>
      <c r="M2235" s="60">
        <v>44743</v>
      </c>
      <c r="N2235" s="18">
        <f>VLOOKUP(A2235,'Master NJ LTC Rating'!$A:$S,19,FALSE)</f>
        <v>1</v>
      </c>
    </row>
    <row r="2236" spans="1:14" x14ac:dyDescent="0.35">
      <c r="A2236" s="13">
        <v>315304</v>
      </c>
      <c r="B2236" s="13" t="s">
        <v>135</v>
      </c>
      <c r="C2236" s="13" t="s">
        <v>136</v>
      </c>
      <c r="D2236" s="13" t="s">
        <v>137</v>
      </c>
      <c r="E2236" s="13" t="s">
        <v>21</v>
      </c>
      <c r="F2236" s="58">
        <v>7863</v>
      </c>
      <c r="G2236" s="13" t="s">
        <v>1913</v>
      </c>
      <c r="H2236" s="13" t="s">
        <v>1911</v>
      </c>
      <c r="I2236" s="13" t="s">
        <v>2862</v>
      </c>
      <c r="J2236" s="13" t="s">
        <v>1912</v>
      </c>
      <c r="K2236" s="13" t="s">
        <v>2254</v>
      </c>
      <c r="L2236" s="13" t="s">
        <v>2861</v>
      </c>
      <c r="M2236" s="60">
        <v>44743</v>
      </c>
      <c r="N2236" s="18">
        <f>VLOOKUP(A2236,'Master NJ LTC Rating'!$A:$S,19,FALSE)</f>
        <v>1</v>
      </c>
    </row>
    <row r="2237" spans="1:14" x14ac:dyDescent="0.35">
      <c r="A2237" s="13">
        <v>315304</v>
      </c>
      <c r="B2237" s="13" t="s">
        <v>135</v>
      </c>
      <c r="C2237" s="13" t="s">
        <v>136</v>
      </c>
      <c r="D2237" s="13" t="s">
        <v>137</v>
      </c>
      <c r="E2237" s="13" t="s">
        <v>21</v>
      </c>
      <c r="F2237" s="58">
        <v>7863</v>
      </c>
      <c r="G2237" s="13" t="s">
        <v>1913</v>
      </c>
      <c r="H2237" s="13" t="s">
        <v>1899</v>
      </c>
      <c r="I2237" s="13" t="s">
        <v>2863</v>
      </c>
      <c r="J2237" s="13" t="s">
        <v>1912</v>
      </c>
      <c r="K2237" s="13" t="s">
        <v>2254</v>
      </c>
      <c r="L2237" s="13" t="s">
        <v>2861</v>
      </c>
      <c r="M2237" s="60">
        <v>44743</v>
      </c>
      <c r="N2237" s="18">
        <f>VLOOKUP(A2237,'Master NJ LTC Rating'!$A:$S,19,FALSE)</f>
        <v>1</v>
      </c>
    </row>
    <row r="2238" spans="1:14" x14ac:dyDescent="0.35">
      <c r="A2238" s="13">
        <v>315304</v>
      </c>
      <c r="B2238" s="13" t="s">
        <v>135</v>
      </c>
      <c r="C2238" s="13" t="s">
        <v>136</v>
      </c>
      <c r="D2238" s="13" t="s">
        <v>137</v>
      </c>
      <c r="E2238" s="13" t="s">
        <v>21</v>
      </c>
      <c r="F2238" s="58">
        <v>7863</v>
      </c>
      <c r="G2238" s="13" t="s">
        <v>4731</v>
      </c>
      <c r="H2238" s="13" t="s">
        <v>1899</v>
      </c>
      <c r="I2238" s="13" t="s">
        <v>2864</v>
      </c>
      <c r="J2238" s="13" t="s">
        <v>1912</v>
      </c>
      <c r="K2238" s="13" t="s">
        <v>2254</v>
      </c>
      <c r="L2238" s="13" t="s">
        <v>2861</v>
      </c>
      <c r="M2238" s="60">
        <v>44743</v>
      </c>
      <c r="N2238" s="18">
        <f>VLOOKUP(A2238,'Master NJ LTC Rating'!$A:$S,19,FALSE)</f>
        <v>1</v>
      </c>
    </row>
    <row r="2239" spans="1:14" x14ac:dyDescent="0.35">
      <c r="A2239" s="13">
        <v>315304</v>
      </c>
      <c r="B2239" s="13" t="s">
        <v>135</v>
      </c>
      <c r="C2239" s="13" t="s">
        <v>136</v>
      </c>
      <c r="D2239" s="13" t="s">
        <v>137</v>
      </c>
      <c r="E2239" s="13" t="s">
        <v>21</v>
      </c>
      <c r="F2239" s="58">
        <v>7863</v>
      </c>
      <c r="G2239" s="13" t="s">
        <v>5173</v>
      </c>
      <c r="H2239" s="13" t="s">
        <v>1899</v>
      </c>
      <c r="I2239" s="13" t="s">
        <v>2580</v>
      </c>
      <c r="J2239" s="13" t="s">
        <v>1912</v>
      </c>
      <c r="K2239" s="13" t="s">
        <v>2254</v>
      </c>
      <c r="L2239" s="13" t="s">
        <v>2861</v>
      </c>
      <c r="M2239" s="60">
        <v>44743</v>
      </c>
      <c r="N2239" s="18">
        <f>VLOOKUP(A2239,'Master NJ LTC Rating'!$A:$S,19,FALSE)</f>
        <v>1</v>
      </c>
    </row>
    <row r="2240" spans="1:14" x14ac:dyDescent="0.35">
      <c r="A2240" s="13">
        <v>315324</v>
      </c>
      <c r="B2240" s="13" t="s">
        <v>1007</v>
      </c>
      <c r="C2240" s="13" t="s">
        <v>1008</v>
      </c>
      <c r="D2240" s="13" t="s">
        <v>290</v>
      </c>
      <c r="E2240" s="13" t="s">
        <v>21</v>
      </c>
      <c r="F2240" s="58">
        <v>8611</v>
      </c>
      <c r="G2240" s="13" t="s">
        <v>1898</v>
      </c>
      <c r="H2240" s="13" t="s">
        <v>1899</v>
      </c>
      <c r="I2240" s="13" t="s">
        <v>2917</v>
      </c>
      <c r="J2240" s="59">
        <v>0.7</v>
      </c>
      <c r="K2240" s="13" t="s">
        <v>2918</v>
      </c>
      <c r="L2240" s="13" t="s">
        <v>2919</v>
      </c>
      <c r="M2240" s="60">
        <v>44743</v>
      </c>
      <c r="N2240" s="18">
        <f>VLOOKUP(A2240,'Master NJ LTC Rating'!$A:$S,19,FALSE)</f>
        <v>3</v>
      </c>
    </row>
    <row r="2241" spans="1:14" x14ac:dyDescent="0.35">
      <c r="A2241" s="13">
        <v>315324</v>
      </c>
      <c r="B2241" s="13" t="s">
        <v>1007</v>
      </c>
      <c r="C2241" s="13" t="s">
        <v>1008</v>
      </c>
      <c r="D2241" s="13" t="s">
        <v>290</v>
      </c>
      <c r="E2241" s="13" t="s">
        <v>21</v>
      </c>
      <c r="F2241" s="58">
        <v>8611</v>
      </c>
      <c r="G2241" s="13" t="s">
        <v>2010</v>
      </c>
      <c r="H2241" s="13" t="s">
        <v>1899</v>
      </c>
      <c r="I2241" s="13" t="s">
        <v>2921</v>
      </c>
      <c r="J2241" s="13" t="s">
        <v>1906</v>
      </c>
      <c r="K2241" s="13" t="s">
        <v>2922</v>
      </c>
      <c r="L2241" s="13" t="s">
        <v>2919</v>
      </c>
      <c r="M2241" s="60">
        <v>44743</v>
      </c>
      <c r="N2241" s="18">
        <f>VLOOKUP(A2241,'Master NJ LTC Rating'!$A:$S,19,FALSE)</f>
        <v>3</v>
      </c>
    </row>
    <row r="2242" spans="1:14" x14ac:dyDescent="0.35">
      <c r="A2242" s="13">
        <v>315324</v>
      </c>
      <c r="B2242" s="13" t="s">
        <v>1007</v>
      </c>
      <c r="C2242" s="13" t="s">
        <v>1008</v>
      </c>
      <c r="D2242" s="13" t="s">
        <v>290</v>
      </c>
      <c r="E2242" s="13" t="s">
        <v>21</v>
      </c>
      <c r="F2242" s="58">
        <v>8611</v>
      </c>
      <c r="G2242" s="13" t="s">
        <v>4734</v>
      </c>
      <c r="H2242" s="13" t="s">
        <v>1899</v>
      </c>
      <c r="I2242" s="13" t="s">
        <v>2920</v>
      </c>
      <c r="J2242" s="13" t="s">
        <v>1906</v>
      </c>
      <c r="K2242" s="13" t="s">
        <v>5131</v>
      </c>
      <c r="L2242" s="13" t="s">
        <v>2919</v>
      </c>
      <c r="M2242" s="60">
        <v>44743</v>
      </c>
      <c r="N2242" s="18">
        <f>VLOOKUP(A2242,'Master NJ LTC Rating'!$A:$S,19,FALSE)</f>
        <v>3</v>
      </c>
    </row>
    <row r="2243" spans="1:14" x14ac:dyDescent="0.35">
      <c r="A2243" s="13">
        <v>315324</v>
      </c>
      <c r="B2243" s="13" t="s">
        <v>1007</v>
      </c>
      <c r="C2243" s="13" t="s">
        <v>1008</v>
      </c>
      <c r="D2243" s="13" t="s">
        <v>290</v>
      </c>
      <c r="E2243" s="13" t="s">
        <v>21</v>
      </c>
      <c r="F2243" s="58">
        <v>8611</v>
      </c>
      <c r="G2243" s="13" t="s">
        <v>1908</v>
      </c>
      <c r="H2243" s="13" t="s">
        <v>1899</v>
      </c>
      <c r="I2243" s="13" t="s">
        <v>2923</v>
      </c>
      <c r="J2243" s="13" t="s">
        <v>1906</v>
      </c>
      <c r="K2243" s="13" t="s">
        <v>2924</v>
      </c>
      <c r="L2243" s="13" t="s">
        <v>2919</v>
      </c>
      <c r="M2243" s="60">
        <v>44743</v>
      </c>
      <c r="N2243" s="18">
        <f>VLOOKUP(A2243,'Master NJ LTC Rating'!$A:$S,19,FALSE)</f>
        <v>3</v>
      </c>
    </row>
    <row r="2244" spans="1:14" x14ac:dyDescent="0.35">
      <c r="A2244" s="13">
        <v>315504</v>
      </c>
      <c r="B2244" s="13" t="s">
        <v>942</v>
      </c>
      <c r="C2244" s="13" t="s">
        <v>943</v>
      </c>
      <c r="D2244" s="13" t="s">
        <v>197</v>
      </c>
      <c r="E2244" s="13" t="s">
        <v>21</v>
      </c>
      <c r="F2244" s="58">
        <v>7728</v>
      </c>
      <c r="G2244" s="13" t="s">
        <v>1898</v>
      </c>
      <c r="H2244" s="13" t="s">
        <v>1911</v>
      </c>
      <c r="I2244" s="13" t="s">
        <v>3458</v>
      </c>
      <c r="J2244" s="13" t="s">
        <v>1912</v>
      </c>
      <c r="K2244" s="13" t="s">
        <v>3459</v>
      </c>
      <c r="L2244" s="13" t="s">
        <v>3460</v>
      </c>
      <c r="M2244" s="60">
        <v>44743</v>
      </c>
      <c r="N2244" s="18">
        <f>VLOOKUP(A2244,'Master NJ LTC Rating'!$A:$S,19,FALSE)</f>
        <v>5</v>
      </c>
    </row>
    <row r="2245" spans="1:14" x14ac:dyDescent="0.35">
      <c r="A2245" s="13">
        <v>315504</v>
      </c>
      <c r="B2245" s="13" t="s">
        <v>942</v>
      </c>
      <c r="C2245" s="13" t="s">
        <v>943</v>
      </c>
      <c r="D2245" s="13" t="s">
        <v>197</v>
      </c>
      <c r="E2245" s="13" t="s">
        <v>21</v>
      </c>
      <c r="F2245" s="58">
        <v>7728</v>
      </c>
      <c r="G2245" s="13" t="s">
        <v>1898</v>
      </c>
      <c r="H2245" s="13" t="s">
        <v>1911</v>
      </c>
      <c r="I2245" s="13" t="s">
        <v>3461</v>
      </c>
      <c r="J2245" s="13" t="s">
        <v>1912</v>
      </c>
      <c r="K2245" s="13" t="s">
        <v>3459</v>
      </c>
      <c r="L2245" s="13" t="s">
        <v>3460</v>
      </c>
      <c r="M2245" s="60">
        <v>44743</v>
      </c>
      <c r="N2245" s="18">
        <f>VLOOKUP(A2245,'Master NJ LTC Rating'!$A:$S,19,FALSE)</f>
        <v>5</v>
      </c>
    </row>
    <row r="2246" spans="1:14" x14ac:dyDescent="0.35">
      <c r="A2246" s="13">
        <v>315504</v>
      </c>
      <c r="B2246" s="13" t="s">
        <v>942</v>
      </c>
      <c r="C2246" s="13" t="s">
        <v>943</v>
      </c>
      <c r="D2246" s="13" t="s">
        <v>197</v>
      </c>
      <c r="E2246" s="13" t="s">
        <v>21</v>
      </c>
      <c r="F2246" s="58">
        <v>7728</v>
      </c>
      <c r="G2246" s="13" t="s">
        <v>1898</v>
      </c>
      <c r="H2246" s="13" t="s">
        <v>1911</v>
      </c>
      <c r="I2246" s="13" t="s">
        <v>3462</v>
      </c>
      <c r="J2246" s="13" t="s">
        <v>1912</v>
      </c>
      <c r="K2246" s="13" t="s">
        <v>3459</v>
      </c>
      <c r="L2246" s="13" t="s">
        <v>3460</v>
      </c>
      <c r="M2246" s="60">
        <v>44743</v>
      </c>
      <c r="N2246" s="18">
        <f>VLOOKUP(A2246,'Master NJ LTC Rating'!$A:$S,19,FALSE)</f>
        <v>5</v>
      </c>
    </row>
    <row r="2247" spans="1:14" x14ac:dyDescent="0.35">
      <c r="A2247" s="13">
        <v>315504</v>
      </c>
      <c r="B2247" s="13" t="s">
        <v>942</v>
      </c>
      <c r="C2247" s="13" t="s">
        <v>943</v>
      </c>
      <c r="D2247" s="13" t="s">
        <v>197</v>
      </c>
      <c r="E2247" s="13" t="s">
        <v>21</v>
      </c>
      <c r="F2247" s="58">
        <v>7728</v>
      </c>
      <c r="G2247" s="13" t="s">
        <v>1898</v>
      </c>
      <c r="H2247" s="13" t="s">
        <v>1899</v>
      </c>
      <c r="I2247" s="13" t="s">
        <v>3464</v>
      </c>
      <c r="J2247" s="13" t="s">
        <v>1912</v>
      </c>
      <c r="K2247" s="13" t="s">
        <v>3459</v>
      </c>
      <c r="L2247" s="13" t="s">
        <v>3460</v>
      </c>
      <c r="M2247" s="60">
        <v>44743</v>
      </c>
      <c r="N2247" s="18">
        <f>VLOOKUP(A2247,'Master NJ LTC Rating'!$A:$S,19,FALSE)</f>
        <v>5</v>
      </c>
    </row>
    <row r="2248" spans="1:14" x14ac:dyDescent="0.35">
      <c r="A2248" s="13">
        <v>315504</v>
      </c>
      <c r="B2248" s="13" t="s">
        <v>942</v>
      </c>
      <c r="C2248" s="13" t="s">
        <v>943</v>
      </c>
      <c r="D2248" s="13" t="s">
        <v>197</v>
      </c>
      <c r="E2248" s="13" t="s">
        <v>21</v>
      </c>
      <c r="F2248" s="58">
        <v>7728</v>
      </c>
      <c r="G2248" s="13" t="s">
        <v>1898</v>
      </c>
      <c r="H2248" s="13" t="s">
        <v>1911</v>
      </c>
      <c r="I2248" s="13" t="s">
        <v>3463</v>
      </c>
      <c r="J2248" s="13" t="s">
        <v>1912</v>
      </c>
      <c r="K2248" s="13" t="s">
        <v>3459</v>
      </c>
      <c r="L2248" s="13" t="s">
        <v>3460</v>
      </c>
      <c r="M2248" s="60">
        <v>44743</v>
      </c>
      <c r="N2248" s="18">
        <f>VLOOKUP(A2248,'Master NJ LTC Rating'!$A:$S,19,FALSE)</f>
        <v>5</v>
      </c>
    </row>
    <row r="2249" spans="1:14" x14ac:dyDescent="0.35">
      <c r="A2249" s="13">
        <v>315504</v>
      </c>
      <c r="B2249" s="13" t="s">
        <v>942</v>
      </c>
      <c r="C2249" s="13" t="s">
        <v>943</v>
      </c>
      <c r="D2249" s="13" t="s">
        <v>197</v>
      </c>
      <c r="E2249" s="13" t="s">
        <v>21</v>
      </c>
      <c r="F2249" s="58">
        <v>7728</v>
      </c>
      <c r="G2249" s="13" t="s">
        <v>1898</v>
      </c>
      <c r="H2249" s="13" t="s">
        <v>1911</v>
      </c>
      <c r="I2249" s="13" t="s">
        <v>942</v>
      </c>
      <c r="J2249" s="13" t="s">
        <v>1912</v>
      </c>
      <c r="K2249" s="13" t="s">
        <v>3459</v>
      </c>
      <c r="L2249" s="13" t="s">
        <v>3460</v>
      </c>
      <c r="M2249" s="60">
        <v>44743</v>
      </c>
      <c r="N2249" s="18">
        <f>VLOOKUP(A2249,'Master NJ LTC Rating'!$A:$S,19,FALSE)</f>
        <v>5</v>
      </c>
    </row>
    <row r="2250" spans="1:14" x14ac:dyDescent="0.35">
      <c r="A2250" s="13">
        <v>315504</v>
      </c>
      <c r="B2250" s="13" t="s">
        <v>942</v>
      </c>
      <c r="C2250" s="13" t="s">
        <v>943</v>
      </c>
      <c r="D2250" s="13" t="s">
        <v>197</v>
      </c>
      <c r="E2250" s="13" t="s">
        <v>21</v>
      </c>
      <c r="F2250" s="58">
        <v>7728</v>
      </c>
      <c r="G2250" s="13" t="s">
        <v>4730</v>
      </c>
      <c r="H2250" s="13" t="s">
        <v>1899</v>
      </c>
      <c r="I2250" s="13" t="s">
        <v>3465</v>
      </c>
      <c r="J2250" s="13" t="s">
        <v>1912</v>
      </c>
      <c r="K2250" s="13" t="s">
        <v>3459</v>
      </c>
      <c r="L2250" s="13" t="s">
        <v>3460</v>
      </c>
      <c r="M2250" s="60">
        <v>44743</v>
      </c>
      <c r="N2250" s="18">
        <f>VLOOKUP(A2250,'Master NJ LTC Rating'!$A:$S,19,FALSE)</f>
        <v>5</v>
      </c>
    </row>
    <row r="2251" spans="1:14" x14ac:dyDescent="0.35">
      <c r="A2251" s="13">
        <v>315504</v>
      </c>
      <c r="B2251" s="13" t="s">
        <v>942</v>
      </c>
      <c r="C2251" s="13" t="s">
        <v>943</v>
      </c>
      <c r="D2251" s="13" t="s">
        <v>197</v>
      </c>
      <c r="E2251" s="13" t="s">
        <v>21</v>
      </c>
      <c r="F2251" s="58">
        <v>7728</v>
      </c>
      <c r="G2251" s="13" t="s">
        <v>4731</v>
      </c>
      <c r="H2251" s="13" t="s">
        <v>1899</v>
      </c>
      <c r="I2251" s="13" t="s">
        <v>3466</v>
      </c>
      <c r="J2251" s="59">
        <v>0.1</v>
      </c>
      <c r="K2251" s="13" t="s">
        <v>3459</v>
      </c>
      <c r="L2251" s="13" t="s">
        <v>3460</v>
      </c>
      <c r="M2251" s="60">
        <v>44743</v>
      </c>
      <c r="N2251" s="18">
        <f>VLOOKUP(A2251,'Master NJ LTC Rating'!$A:$S,19,FALSE)</f>
        <v>5</v>
      </c>
    </row>
    <row r="2252" spans="1:14" x14ac:dyDescent="0.35">
      <c r="A2252" s="13">
        <v>315504</v>
      </c>
      <c r="B2252" s="13" t="s">
        <v>942</v>
      </c>
      <c r="C2252" s="13" t="s">
        <v>943</v>
      </c>
      <c r="D2252" s="13" t="s">
        <v>197</v>
      </c>
      <c r="E2252" s="13" t="s">
        <v>21</v>
      </c>
      <c r="F2252" s="58">
        <v>7728</v>
      </c>
      <c r="G2252" s="13" t="s">
        <v>4734</v>
      </c>
      <c r="H2252" s="13" t="s">
        <v>1899</v>
      </c>
      <c r="I2252" s="13" t="s">
        <v>3467</v>
      </c>
      <c r="J2252" s="13" t="s">
        <v>1906</v>
      </c>
      <c r="K2252" s="13" t="s">
        <v>3468</v>
      </c>
      <c r="L2252" s="13" t="s">
        <v>3460</v>
      </c>
      <c r="M2252" s="60">
        <v>44743</v>
      </c>
      <c r="N2252" s="18">
        <f>VLOOKUP(A2252,'Master NJ LTC Rating'!$A:$S,19,FALSE)</f>
        <v>5</v>
      </c>
    </row>
    <row r="2253" spans="1:14" x14ac:dyDescent="0.35">
      <c r="A2253" s="13">
        <v>315504</v>
      </c>
      <c r="B2253" s="13" t="s">
        <v>942</v>
      </c>
      <c r="C2253" s="13" t="s">
        <v>943</v>
      </c>
      <c r="D2253" s="13" t="s">
        <v>197</v>
      </c>
      <c r="E2253" s="13" t="s">
        <v>21</v>
      </c>
      <c r="F2253" s="58">
        <v>7728</v>
      </c>
      <c r="G2253" s="13" t="s">
        <v>1908</v>
      </c>
      <c r="H2253" s="13" t="s">
        <v>1899</v>
      </c>
      <c r="I2253" s="13" t="s">
        <v>3470</v>
      </c>
      <c r="J2253" s="13" t="s">
        <v>1906</v>
      </c>
      <c r="K2253" s="13" t="s">
        <v>3469</v>
      </c>
      <c r="L2253" s="13" t="s">
        <v>3460</v>
      </c>
      <c r="M2253" s="60">
        <v>44743</v>
      </c>
      <c r="N2253" s="18">
        <f>VLOOKUP(A2253,'Master NJ LTC Rating'!$A:$S,19,FALSE)</f>
        <v>5</v>
      </c>
    </row>
    <row r="2254" spans="1:14" x14ac:dyDescent="0.35">
      <c r="A2254" s="13">
        <v>315372</v>
      </c>
      <c r="B2254" s="13" t="s">
        <v>900</v>
      </c>
      <c r="C2254" s="13" t="s">
        <v>901</v>
      </c>
      <c r="D2254" s="13" t="s">
        <v>100</v>
      </c>
      <c r="E2254" s="13" t="s">
        <v>21</v>
      </c>
      <c r="F2254" s="58">
        <v>7050</v>
      </c>
      <c r="G2254" s="13" t="s">
        <v>4728</v>
      </c>
      <c r="H2254" s="13" t="s">
        <v>1899</v>
      </c>
      <c r="I2254" s="13" t="s">
        <v>2776</v>
      </c>
      <c r="J2254" s="59">
        <v>0.5</v>
      </c>
      <c r="K2254" s="13" t="s">
        <v>3062</v>
      </c>
      <c r="L2254" s="13" t="s">
        <v>3063</v>
      </c>
      <c r="M2254" s="60">
        <v>44743</v>
      </c>
      <c r="N2254" s="18">
        <f>VLOOKUP(A2254,'Master NJ LTC Rating'!$A:$S,19,FALSE)</f>
        <v>5</v>
      </c>
    </row>
    <row r="2255" spans="1:14" x14ac:dyDescent="0.35">
      <c r="A2255" s="13">
        <v>315372</v>
      </c>
      <c r="B2255" s="13" t="s">
        <v>900</v>
      </c>
      <c r="C2255" s="13" t="s">
        <v>901</v>
      </c>
      <c r="D2255" s="13" t="s">
        <v>100</v>
      </c>
      <c r="E2255" s="13" t="s">
        <v>21</v>
      </c>
      <c r="F2255" s="58">
        <v>7050</v>
      </c>
      <c r="G2255" s="13" t="s">
        <v>4726</v>
      </c>
      <c r="H2255" s="13" t="s">
        <v>1899</v>
      </c>
      <c r="I2255" s="13" t="s">
        <v>3064</v>
      </c>
      <c r="J2255" s="59">
        <v>0.5</v>
      </c>
      <c r="K2255" s="13" t="s">
        <v>3062</v>
      </c>
      <c r="L2255" s="13" t="s">
        <v>3063</v>
      </c>
      <c r="M2255" s="60">
        <v>44743</v>
      </c>
      <c r="N2255" s="18">
        <f>VLOOKUP(A2255,'Master NJ LTC Rating'!$A:$S,19,FALSE)</f>
        <v>5</v>
      </c>
    </row>
    <row r="2256" spans="1:14" x14ac:dyDescent="0.35">
      <c r="A2256" s="13">
        <v>315418</v>
      </c>
      <c r="B2256" s="13" t="s">
        <v>950</v>
      </c>
      <c r="C2256" s="13" t="s">
        <v>951</v>
      </c>
      <c r="D2256" s="13" t="s">
        <v>79</v>
      </c>
      <c r="E2256" s="13" t="s">
        <v>21</v>
      </c>
      <c r="F2256" s="58">
        <v>8053</v>
      </c>
      <c r="G2256" s="13" t="s">
        <v>2010</v>
      </c>
      <c r="H2256" s="13" t="s">
        <v>1899</v>
      </c>
      <c r="I2256" s="13" t="s">
        <v>3190</v>
      </c>
      <c r="J2256" s="13" t="s">
        <v>1906</v>
      </c>
      <c r="K2256" s="13" t="s">
        <v>3191</v>
      </c>
      <c r="L2256" s="13" t="s">
        <v>3192</v>
      </c>
      <c r="M2256" s="60">
        <v>44743</v>
      </c>
      <c r="N2256" s="18">
        <f>VLOOKUP(A2256,'Master NJ LTC Rating'!$A:$S,19,FALSE)</f>
        <v>4</v>
      </c>
    </row>
    <row r="2257" spans="1:14" x14ac:dyDescent="0.35">
      <c r="A2257" s="13">
        <v>315418</v>
      </c>
      <c r="B2257" s="13" t="s">
        <v>950</v>
      </c>
      <c r="C2257" s="13" t="s">
        <v>951</v>
      </c>
      <c r="D2257" s="13" t="s">
        <v>79</v>
      </c>
      <c r="E2257" s="13" t="s">
        <v>21</v>
      </c>
      <c r="F2257" s="58">
        <v>8053</v>
      </c>
      <c r="G2257" s="13" t="s">
        <v>4741</v>
      </c>
      <c r="H2257" s="13" t="s">
        <v>1899</v>
      </c>
      <c r="I2257" s="13" t="s">
        <v>3196</v>
      </c>
      <c r="J2257" s="13" t="s">
        <v>1906</v>
      </c>
      <c r="K2257" s="13" t="s">
        <v>3200</v>
      </c>
      <c r="L2257" s="13" t="s">
        <v>3192</v>
      </c>
      <c r="M2257" s="60">
        <v>44743</v>
      </c>
      <c r="N2257" s="18">
        <f>VLOOKUP(A2257,'Master NJ LTC Rating'!$A:$S,19,FALSE)</f>
        <v>4</v>
      </c>
    </row>
    <row r="2258" spans="1:14" x14ac:dyDescent="0.35">
      <c r="A2258" s="13">
        <v>315418</v>
      </c>
      <c r="B2258" s="13" t="s">
        <v>950</v>
      </c>
      <c r="C2258" s="13" t="s">
        <v>951</v>
      </c>
      <c r="D2258" s="13" t="s">
        <v>79</v>
      </c>
      <c r="E2258" s="13" t="s">
        <v>21</v>
      </c>
      <c r="F2258" s="58">
        <v>8053</v>
      </c>
      <c r="G2258" s="13" t="s">
        <v>1904</v>
      </c>
      <c r="H2258" s="13" t="s">
        <v>1899</v>
      </c>
      <c r="I2258" s="13" t="s">
        <v>3193</v>
      </c>
      <c r="J2258" s="13" t="s">
        <v>1906</v>
      </c>
      <c r="K2258" s="13" t="s">
        <v>2001</v>
      </c>
      <c r="L2258" s="13" t="s">
        <v>3192</v>
      </c>
      <c r="M2258" s="60">
        <v>44743</v>
      </c>
      <c r="N2258" s="18">
        <f>VLOOKUP(A2258,'Master NJ LTC Rating'!$A:$S,19,FALSE)</f>
        <v>4</v>
      </c>
    </row>
    <row r="2259" spans="1:14" x14ac:dyDescent="0.35">
      <c r="A2259" s="13">
        <v>315418</v>
      </c>
      <c r="B2259" s="13" t="s">
        <v>950</v>
      </c>
      <c r="C2259" s="13" t="s">
        <v>951</v>
      </c>
      <c r="D2259" s="13" t="s">
        <v>79</v>
      </c>
      <c r="E2259" s="13" t="s">
        <v>21</v>
      </c>
      <c r="F2259" s="58">
        <v>8053</v>
      </c>
      <c r="G2259" s="13" t="s">
        <v>1904</v>
      </c>
      <c r="H2259" s="13" t="s">
        <v>1899</v>
      </c>
      <c r="I2259" s="13" t="s">
        <v>3194</v>
      </c>
      <c r="J2259" s="13" t="s">
        <v>1906</v>
      </c>
      <c r="K2259" s="13" t="s">
        <v>3195</v>
      </c>
      <c r="L2259" s="13" t="s">
        <v>3192</v>
      </c>
      <c r="M2259" s="60">
        <v>44743</v>
      </c>
      <c r="N2259" s="18">
        <f>VLOOKUP(A2259,'Master NJ LTC Rating'!$A:$S,19,FALSE)</f>
        <v>4</v>
      </c>
    </row>
    <row r="2260" spans="1:14" x14ac:dyDescent="0.35">
      <c r="A2260" s="13">
        <v>315418</v>
      </c>
      <c r="B2260" s="13" t="s">
        <v>950</v>
      </c>
      <c r="C2260" s="13" t="s">
        <v>951</v>
      </c>
      <c r="D2260" s="13" t="s">
        <v>79</v>
      </c>
      <c r="E2260" s="13" t="s">
        <v>21</v>
      </c>
      <c r="F2260" s="58">
        <v>8053</v>
      </c>
      <c r="G2260" s="13" t="s">
        <v>1904</v>
      </c>
      <c r="H2260" s="13" t="s">
        <v>1899</v>
      </c>
      <c r="I2260" s="13" t="s">
        <v>3197</v>
      </c>
      <c r="J2260" s="13" t="s">
        <v>1906</v>
      </c>
      <c r="K2260" s="13" t="s">
        <v>2001</v>
      </c>
      <c r="L2260" s="13" t="s">
        <v>3192</v>
      </c>
      <c r="M2260" s="60">
        <v>44743</v>
      </c>
      <c r="N2260" s="18">
        <f>VLOOKUP(A2260,'Master NJ LTC Rating'!$A:$S,19,FALSE)</f>
        <v>4</v>
      </c>
    </row>
    <row r="2261" spans="1:14" x14ac:dyDescent="0.35">
      <c r="A2261" s="13">
        <v>315418</v>
      </c>
      <c r="B2261" s="13" t="s">
        <v>950</v>
      </c>
      <c r="C2261" s="13" t="s">
        <v>951</v>
      </c>
      <c r="D2261" s="13" t="s">
        <v>79</v>
      </c>
      <c r="E2261" s="13" t="s">
        <v>21</v>
      </c>
      <c r="F2261" s="58">
        <v>8053</v>
      </c>
      <c r="G2261" s="13" t="s">
        <v>1904</v>
      </c>
      <c r="H2261" s="13" t="s">
        <v>1899</v>
      </c>
      <c r="I2261" s="13" t="s">
        <v>3198</v>
      </c>
      <c r="J2261" s="13" t="s">
        <v>1906</v>
      </c>
      <c r="K2261" s="13" t="s">
        <v>3199</v>
      </c>
      <c r="L2261" s="13" t="s">
        <v>3192</v>
      </c>
      <c r="M2261" s="60">
        <v>44743</v>
      </c>
      <c r="N2261" s="18">
        <f>VLOOKUP(A2261,'Master NJ LTC Rating'!$A:$S,19,FALSE)</f>
        <v>4</v>
      </c>
    </row>
    <row r="2262" spans="1:14" x14ac:dyDescent="0.35">
      <c r="A2262" s="13">
        <v>315213</v>
      </c>
      <c r="B2262" s="13" t="s">
        <v>571</v>
      </c>
      <c r="C2262" s="13" t="s">
        <v>572</v>
      </c>
      <c r="D2262" s="13" t="s">
        <v>512</v>
      </c>
      <c r="E2262" s="13" t="s">
        <v>21</v>
      </c>
      <c r="F2262" s="58">
        <v>8724</v>
      </c>
      <c r="G2262" s="13" t="s">
        <v>1898</v>
      </c>
      <c r="H2262" s="13" t="s">
        <v>1911</v>
      </c>
      <c r="I2262" s="13" t="s">
        <v>1919</v>
      </c>
      <c r="J2262" s="59">
        <v>0.9</v>
      </c>
      <c r="K2262" s="13" t="s">
        <v>2325</v>
      </c>
      <c r="L2262" s="13" t="s">
        <v>2531</v>
      </c>
      <c r="M2262" s="60">
        <v>44743</v>
      </c>
      <c r="N2262" s="18">
        <f>VLOOKUP(A2262,'Master NJ LTC Rating'!$A:$S,19,FALSE)</f>
        <v>4</v>
      </c>
    </row>
    <row r="2263" spans="1:14" x14ac:dyDescent="0.35">
      <c r="A2263" s="13">
        <v>315213</v>
      </c>
      <c r="B2263" s="13" t="s">
        <v>571</v>
      </c>
      <c r="C2263" s="13" t="s">
        <v>572</v>
      </c>
      <c r="D2263" s="13" t="s">
        <v>512</v>
      </c>
      <c r="E2263" s="13" t="s">
        <v>21</v>
      </c>
      <c r="F2263" s="58">
        <v>8724</v>
      </c>
      <c r="G2263" s="13" t="s">
        <v>1898</v>
      </c>
      <c r="H2263" s="13" t="s">
        <v>1911</v>
      </c>
      <c r="I2263" s="13" t="s">
        <v>1922</v>
      </c>
      <c r="J2263" s="59">
        <v>0.1</v>
      </c>
      <c r="K2263" s="13" t="s">
        <v>2325</v>
      </c>
      <c r="L2263" s="13" t="s">
        <v>2531</v>
      </c>
      <c r="M2263" s="60">
        <v>44743</v>
      </c>
      <c r="N2263" s="18">
        <f>VLOOKUP(A2263,'Master NJ LTC Rating'!$A:$S,19,FALSE)</f>
        <v>4</v>
      </c>
    </row>
    <row r="2264" spans="1:14" x14ac:dyDescent="0.35">
      <c r="A2264" s="13">
        <v>315213</v>
      </c>
      <c r="B2264" s="13" t="s">
        <v>571</v>
      </c>
      <c r="C2264" s="13" t="s">
        <v>572</v>
      </c>
      <c r="D2264" s="13" t="s">
        <v>512</v>
      </c>
      <c r="E2264" s="13" t="s">
        <v>21</v>
      </c>
      <c r="F2264" s="58">
        <v>8724</v>
      </c>
      <c r="G2264" s="13" t="s">
        <v>1913</v>
      </c>
      <c r="H2264" s="13" t="s">
        <v>1911</v>
      </c>
      <c r="I2264" s="13" t="s">
        <v>4674</v>
      </c>
      <c r="J2264" s="13" t="s">
        <v>1912</v>
      </c>
      <c r="K2264" s="13" t="s">
        <v>4678</v>
      </c>
      <c r="L2264" s="13" t="s">
        <v>2531</v>
      </c>
      <c r="M2264" s="60">
        <v>44743</v>
      </c>
      <c r="N2264" s="18">
        <f>VLOOKUP(A2264,'Master NJ LTC Rating'!$A:$S,19,FALSE)</f>
        <v>4</v>
      </c>
    </row>
    <row r="2265" spans="1:14" x14ac:dyDescent="0.35">
      <c r="A2265" s="13">
        <v>315213</v>
      </c>
      <c r="B2265" s="13" t="s">
        <v>571</v>
      </c>
      <c r="C2265" s="13" t="s">
        <v>572</v>
      </c>
      <c r="D2265" s="13" t="s">
        <v>512</v>
      </c>
      <c r="E2265" s="13" t="s">
        <v>21</v>
      </c>
      <c r="F2265" s="58">
        <v>8724</v>
      </c>
      <c r="G2265" s="13" t="s">
        <v>1913</v>
      </c>
      <c r="H2265" s="13" t="s">
        <v>1911</v>
      </c>
      <c r="I2265" s="13" t="s">
        <v>5072</v>
      </c>
      <c r="J2265" s="13" t="s">
        <v>1912</v>
      </c>
      <c r="K2265" s="13" t="s">
        <v>4678</v>
      </c>
      <c r="L2265" s="13" t="s">
        <v>2531</v>
      </c>
      <c r="M2265" s="60">
        <v>44743</v>
      </c>
      <c r="N2265" s="18">
        <f>VLOOKUP(A2265,'Master NJ LTC Rating'!$A:$S,19,FALSE)</f>
        <v>4</v>
      </c>
    </row>
    <row r="2266" spans="1:14" x14ac:dyDescent="0.35">
      <c r="A2266" s="13">
        <v>315213</v>
      </c>
      <c r="B2266" s="13" t="s">
        <v>571</v>
      </c>
      <c r="C2266" s="13" t="s">
        <v>572</v>
      </c>
      <c r="D2266" s="13" t="s">
        <v>512</v>
      </c>
      <c r="E2266" s="13" t="s">
        <v>21</v>
      </c>
      <c r="F2266" s="58">
        <v>8724</v>
      </c>
      <c r="G2266" s="13" t="s">
        <v>1913</v>
      </c>
      <c r="H2266" s="13" t="s">
        <v>1911</v>
      </c>
      <c r="I2266" s="13" t="s">
        <v>4676</v>
      </c>
      <c r="J2266" s="13" t="s">
        <v>1912</v>
      </c>
      <c r="K2266" s="13" t="s">
        <v>4678</v>
      </c>
      <c r="L2266" s="13" t="s">
        <v>2531</v>
      </c>
      <c r="M2266" s="60">
        <v>44743</v>
      </c>
      <c r="N2266" s="18">
        <f>VLOOKUP(A2266,'Master NJ LTC Rating'!$A:$S,19,FALSE)</f>
        <v>4</v>
      </c>
    </row>
    <row r="2267" spans="1:14" x14ac:dyDescent="0.35">
      <c r="A2267" s="13">
        <v>315213</v>
      </c>
      <c r="B2267" s="13" t="s">
        <v>571</v>
      </c>
      <c r="C2267" s="13" t="s">
        <v>572</v>
      </c>
      <c r="D2267" s="13" t="s">
        <v>512</v>
      </c>
      <c r="E2267" s="13" t="s">
        <v>21</v>
      </c>
      <c r="F2267" s="58">
        <v>8724</v>
      </c>
      <c r="G2267" s="13" t="s">
        <v>1913</v>
      </c>
      <c r="H2267" s="13" t="s">
        <v>1911</v>
      </c>
      <c r="I2267" s="13" t="s">
        <v>1923</v>
      </c>
      <c r="J2267" s="13" t="s">
        <v>1912</v>
      </c>
      <c r="K2267" s="13" t="s">
        <v>4678</v>
      </c>
      <c r="L2267" s="13" t="s">
        <v>2531</v>
      </c>
      <c r="M2267" s="60">
        <v>44743</v>
      </c>
      <c r="N2267" s="18">
        <f>VLOOKUP(A2267,'Master NJ LTC Rating'!$A:$S,19,FALSE)</f>
        <v>4</v>
      </c>
    </row>
    <row r="2268" spans="1:14" x14ac:dyDescent="0.35">
      <c r="A2268" s="13">
        <v>315213</v>
      </c>
      <c r="B2268" s="13" t="s">
        <v>571</v>
      </c>
      <c r="C2268" s="13" t="s">
        <v>572</v>
      </c>
      <c r="D2268" s="13" t="s">
        <v>512</v>
      </c>
      <c r="E2268" s="13" t="s">
        <v>21</v>
      </c>
      <c r="F2268" s="58">
        <v>8724</v>
      </c>
      <c r="G2268" s="13" t="s">
        <v>1913</v>
      </c>
      <c r="H2268" s="13" t="s">
        <v>1911</v>
      </c>
      <c r="I2268" s="13" t="s">
        <v>1924</v>
      </c>
      <c r="J2268" s="13" t="s">
        <v>1912</v>
      </c>
      <c r="K2268" s="13" t="s">
        <v>2325</v>
      </c>
      <c r="L2268" s="13" t="s">
        <v>2531</v>
      </c>
      <c r="M2268" s="60">
        <v>44743</v>
      </c>
      <c r="N2268" s="18">
        <f>VLOOKUP(A2268,'Master NJ LTC Rating'!$A:$S,19,FALSE)</f>
        <v>4</v>
      </c>
    </row>
    <row r="2269" spans="1:14" x14ac:dyDescent="0.35">
      <c r="A2269" s="13">
        <v>315213</v>
      </c>
      <c r="B2269" s="13" t="s">
        <v>571</v>
      </c>
      <c r="C2269" s="13" t="s">
        <v>572</v>
      </c>
      <c r="D2269" s="13" t="s">
        <v>512</v>
      </c>
      <c r="E2269" s="13" t="s">
        <v>21</v>
      </c>
      <c r="F2269" s="58">
        <v>8724</v>
      </c>
      <c r="G2269" s="13" t="s">
        <v>1913</v>
      </c>
      <c r="H2269" s="13" t="s">
        <v>1911</v>
      </c>
      <c r="I2269" s="13" t="s">
        <v>4677</v>
      </c>
      <c r="J2269" s="13" t="s">
        <v>1912</v>
      </c>
      <c r="K2269" s="13" t="s">
        <v>4678</v>
      </c>
      <c r="L2269" s="13" t="s">
        <v>2531</v>
      </c>
      <c r="M2269" s="60">
        <v>44743</v>
      </c>
      <c r="N2269" s="18">
        <f>VLOOKUP(A2269,'Master NJ LTC Rating'!$A:$S,19,FALSE)</f>
        <v>4</v>
      </c>
    </row>
    <row r="2270" spans="1:14" x14ac:dyDescent="0.35">
      <c r="A2270" s="13">
        <v>315213</v>
      </c>
      <c r="B2270" s="13" t="s">
        <v>571</v>
      </c>
      <c r="C2270" s="13" t="s">
        <v>572</v>
      </c>
      <c r="D2270" s="13" t="s">
        <v>512</v>
      </c>
      <c r="E2270" s="13" t="s">
        <v>21</v>
      </c>
      <c r="F2270" s="58">
        <v>8724</v>
      </c>
      <c r="G2270" s="13" t="s">
        <v>1913</v>
      </c>
      <c r="H2270" s="13" t="s">
        <v>1911</v>
      </c>
      <c r="I2270" s="13" t="s">
        <v>2409</v>
      </c>
      <c r="J2270" s="13" t="s">
        <v>1912</v>
      </c>
      <c r="K2270" s="13" t="s">
        <v>4678</v>
      </c>
      <c r="L2270" s="13" t="s">
        <v>2531</v>
      </c>
      <c r="M2270" s="60">
        <v>44743</v>
      </c>
      <c r="N2270" s="18">
        <f>VLOOKUP(A2270,'Master NJ LTC Rating'!$A:$S,19,FALSE)</f>
        <v>4</v>
      </c>
    </row>
    <row r="2271" spans="1:14" x14ac:dyDescent="0.35">
      <c r="A2271" s="13">
        <v>315213</v>
      </c>
      <c r="B2271" s="13" t="s">
        <v>571</v>
      </c>
      <c r="C2271" s="13" t="s">
        <v>572</v>
      </c>
      <c r="D2271" s="13" t="s">
        <v>512</v>
      </c>
      <c r="E2271" s="13" t="s">
        <v>21</v>
      </c>
      <c r="F2271" s="58">
        <v>8724</v>
      </c>
      <c r="G2271" s="13" t="s">
        <v>4734</v>
      </c>
      <c r="H2271" s="13" t="s">
        <v>1899</v>
      </c>
      <c r="I2271" s="13" t="s">
        <v>3568</v>
      </c>
      <c r="J2271" s="13" t="s">
        <v>1906</v>
      </c>
      <c r="K2271" s="13" t="s">
        <v>4706</v>
      </c>
      <c r="L2271" s="13" t="s">
        <v>2531</v>
      </c>
      <c r="M2271" s="60">
        <v>44743</v>
      </c>
      <c r="N2271" s="18">
        <f>VLOOKUP(A2271,'Master NJ LTC Rating'!$A:$S,19,FALSE)</f>
        <v>4</v>
      </c>
    </row>
    <row r="2272" spans="1:14" x14ac:dyDescent="0.35">
      <c r="A2272" s="13">
        <v>315213</v>
      </c>
      <c r="B2272" s="13" t="s">
        <v>571</v>
      </c>
      <c r="C2272" s="13" t="s">
        <v>572</v>
      </c>
      <c r="D2272" s="13" t="s">
        <v>512</v>
      </c>
      <c r="E2272" s="13" t="s">
        <v>21</v>
      </c>
      <c r="F2272" s="58">
        <v>8724</v>
      </c>
      <c r="G2272" s="13" t="s">
        <v>1904</v>
      </c>
      <c r="H2272" s="13" t="s">
        <v>1899</v>
      </c>
      <c r="I2272" s="13" t="s">
        <v>1929</v>
      </c>
      <c r="J2272" s="13" t="s">
        <v>1906</v>
      </c>
      <c r="K2272" s="13" t="s">
        <v>4678</v>
      </c>
      <c r="L2272" s="13" t="s">
        <v>2531</v>
      </c>
      <c r="M2272" s="60">
        <v>44743</v>
      </c>
      <c r="N2272" s="18">
        <f>VLOOKUP(A2272,'Master NJ LTC Rating'!$A:$S,19,FALSE)</f>
        <v>4</v>
      </c>
    </row>
    <row r="2273" spans="1:14" x14ac:dyDescent="0.35">
      <c r="A2273" s="13">
        <v>315527</v>
      </c>
      <c r="B2273" s="13" t="s">
        <v>797</v>
      </c>
      <c r="C2273" s="13" t="s">
        <v>798</v>
      </c>
      <c r="D2273" s="13" t="s">
        <v>799</v>
      </c>
      <c r="E2273" s="13" t="s">
        <v>21</v>
      </c>
      <c r="F2273" s="58">
        <v>7040</v>
      </c>
      <c r="G2273" s="13" t="s">
        <v>1904</v>
      </c>
      <c r="H2273" s="13" t="s">
        <v>1899</v>
      </c>
      <c r="I2273" s="13" t="s">
        <v>2047</v>
      </c>
      <c r="J2273" s="13" t="s">
        <v>1906</v>
      </c>
      <c r="K2273" s="13" t="s">
        <v>3036</v>
      </c>
      <c r="L2273" s="13" t="s">
        <v>3564</v>
      </c>
      <c r="M2273" s="60">
        <v>44743</v>
      </c>
      <c r="N2273" s="18">
        <f>VLOOKUP(A2273,'Master NJ LTC Rating'!$A:$S,19,FALSE)</f>
        <v>5</v>
      </c>
    </row>
    <row r="2274" spans="1:14" x14ac:dyDescent="0.35">
      <c r="A2274" s="13">
        <v>315527</v>
      </c>
      <c r="B2274" s="13" t="s">
        <v>797</v>
      </c>
      <c r="C2274" s="13" t="s">
        <v>798</v>
      </c>
      <c r="D2274" s="13" t="s">
        <v>799</v>
      </c>
      <c r="E2274" s="13" t="s">
        <v>21</v>
      </c>
      <c r="F2274" s="58">
        <v>7040</v>
      </c>
      <c r="G2274" s="13" t="s">
        <v>1904</v>
      </c>
      <c r="H2274" s="13" t="s">
        <v>1899</v>
      </c>
      <c r="I2274" s="13" t="s">
        <v>2048</v>
      </c>
      <c r="J2274" s="13" t="s">
        <v>1906</v>
      </c>
      <c r="K2274" s="13" t="s">
        <v>3036</v>
      </c>
      <c r="L2274" s="13" t="s">
        <v>3564</v>
      </c>
      <c r="M2274" s="60">
        <v>44743</v>
      </c>
      <c r="N2274" s="18">
        <f>VLOOKUP(A2274,'Master NJ LTC Rating'!$A:$S,19,FALSE)</f>
        <v>5</v>
      </c>
    </row>
    <row r="2275" spans="1:14" x14ac:dyDescent="0.35">
      <c r="A2275" s="13">
        <v>315527</v>
      </c>
      <c r="B2275" s="13" t="s">
        <v>797</v>
      </c>
      <c r="C2275" s="13" t="s">
        <v>798</v>
      </c>
      <c r="D2275" s="13" t="s">
        <v>799</v>
      </c>
      <c r="E2275" s="13" t="s">
        <v>21</v>
      </c>
      <c r="F2275" s="58">
        <v>7040</v>
      </c>
      <c r="G2275" s="13" t="s">
        <v>1917</v>
      </c>
      <c r="H2275" s="13" t="s">
        <v>1899</v>
      </c>
      <c r="I2275" s="13" t="s">
        <v>2046</v>
      </c>
      <c r="J2275" s="13" t="s">
        <v>1906</v>
      </c>
      <c r="K2275" s="13" t="s">
        <v>3036</v>
      </c>
      <c r="L2275" s="13" t="s">
        <v>3564</v>
      </c>
      <c r="M2275" s="60">
        <v>44743</v>
      </c>
      <c r="N2275" s="18">
        <f>VLOOKUP(A2275,'Master NJ LTC Rating'!$A:$S,19,FALSE)</f>
        <v>5</v>
      </c>
    </row>
    <row r="2276" spans="1:14" x14ac:dyDescent="0.35">
      <c r="A2276" s="13">
        <v>315527</v>
      </c>
      <c r="B2276" s="13" t="s">
        <v>797</v>
      </c>
      <c r="C2276" s="13" t="s">
        <v>798</v>
      </c>
      <c r="D2276" s="13" t="s">
        <v>799</v>
      </c>
      <c r="E2276" s="13" t="s">
        <v>21</v>
      </c>
      <c r="F2276" s="58">
        <v>7040</v>
      </c>
      <c r="G2276" s="13" t="s">
        <v>1917</v>
      </c>
      <c r="H2276" s="13" t="s">
        <v>1911</v>
      </c>
      <c r="I2276" s="13" t="s">
        <v>2045</v>
      </c>
      <c r="J2276" s="13" t="s">
        <v>1906</v>
      </c>
      <c r="K2276" s="13" t="s">
        <v>3563</v>
      </c>
      <c r="L2276" s="13" t="s">
        <v>3564</v>
      </c>
      <c r="M2276" s="60">
        <v>44743</v>
      </c>
      <c r="N2276" s="18">
        <f>VLOOKUP(A2276,'Master NJ LTC Rating'!$A:$S,19,FALSE)</f>
        <v>5</v>
      </c>
    </row>
    <row r="2277" spans="1:14" x14ac:dyDescent="0.35">
      <c r="A2277" s="13">
        <v>315178</v>
      </c>
      <c r="B2277" s="13" t="s">
        <v>69</v>
      </c>
      <c r="C2277" s="13" t="s">
        <v>70</v>
      </c>
      <c r="D2277" s="13" t="s">
        <v>30</v>
      </c>
      <c r="E2277" s="13" t="s">
        <v>21</v>
      </c>
      <c r="F2277" s="58">
        <v>7017</v>
      </c>
      <c r="G2277" s="13" t="s">
        <v>2279</v>
      </c>
      <c r="L2277" s="13" t="s">
        <v>2426</v>
      </c>
      <c r="M2277" s="60">
        <v>44743</v>
      </c>
      <c r="N2277" s="18">
        <f>VLOOKUP(A2277,'Master NJ LTC Rating'!$A:$S,19,FALSE)</f>
        <v>2</v>
      </c>
    </row>
    <row r="2278" spans="1:14" x14ac:dyDescent="0.35">
      <c r="A2278" s="13">
        <v>315133</v>
      </c>
      <c r="B2278" s="13" t="s">
        <v>1093</v>
      </c>
      <c r="C2278" s="13" t="s">
        <v>1094</v>
      </c>
      <c r="D2278" s="13" t="s">
        <v>1095</v>
      </c>
      <c r="E2278" s="13" t="s">
        <v>21</v>
      </c>
      <c r="F2278" s="58">
        <v>7677</v>
      </c>
      <c r="G2278" s="13" t="s">
        <v>4727</v>
      </c>
      <c r="H2278" s="13" t="s">
        <v>1899</v>
      </c>
      <c r="I2278" s="13" t="s">
        <v>2310</v>
      </c>
      <c r="J2278" s="13" t="s">
        <v>1912</v>
      </c>
      <c r="K2278" s="13" t="s">
        <v>2321</v>
      </c>
      <c r="L2278" s="13" t="s">
        <v>2322</v>
      </c>
      <c r="M2278" s="60">
        <v>44743</v>
      </c>
      <c r="N2278" s="18">
        <f>VLOOKUP(A2278,'Master NJ LTC Rating'!$A:$S,19,FALSE)</f>
        <v>4</v>
      </c>
    </row>
    <row r="2279" spans="1:14" x14ac:dyDescent="0.35">
      <c r="A2279" s="13">
        <v>315133</v>
      </c>
      <c r="B2279" s="13" t="s">
        <v>1093</v>
      </c>
      <c r="C2279" s="13" t="s">
        <v>1094</v>
      </c>
      <c r="D2279" s="13" t="s">
        <v>1095</v>
      </c>
      <c r="E2279" s="13" t="s">
        <v>21</v>
      </c>
      <c r="F2279" s="58">
        <v>7677</v>
      </c>
      <c r="G2279" s="13" t="s">
        <v>4728</v>
      </c>
      <c r="H2279" s="13" t="s">
        <v>1899</v>
      </c>
      <c r="I2279" s="13" t="s">
        <v>2307</v>
      </c>
      <c r="J2279" s="13" t="s">
        <v>1912</v>
      </c>
      <c r="K2279" s="13" t="s">
        <v>2321</v>
      </c>
      <c r="L2279" s="13" t="s">
        <v>2322</v>
      </c>
      <c r="M2279" s="60">
        <v>44743</v>
      </c>
      <c r="N2279" s="18">
        <f>VLOOKUP(A2279,'Master NJ LTC Rating'!$A:$S,19,FALSE)</f>
        <v>4</v>
      </c>
    </row>
    <row r="2280" spans="1:14" x14ac:dyDescent="0.35">
      <c r="A2280" s="13">
        <v>315133</v>
      </c>
      <c r="B2280" s="13" t="s">
        <v>1093</v>
      </c>
      <c r="C2280" s="13" t="s">
        <v>1094</v>
      </c>
      <c r="D2280" s="13" t="s">
        <v>1095</v>
      </c>
      <c r="E2280" s="13" t="s">
        <v>21</v>
      </c>
      <c r="F2280" s="58">
        <v>7677</v>
      </c>
      <c r="G2280" s="13" t="s">
        <v>4724</v>
      </c>
      <c r="H2280" s="13" t="s">
        <v>1911</v>
      </c>
      <c r="I2280" s="13" t="s">
        <v>2320</v>
      </c>
      <c r="J2280" s="13" t="s">
        <v>1912</v>
      </c>
      <c r="K2280" s="13" t="s">
        <v>2321</v>
      </c>
      <c r="L2280" s="13" t="s">
        <v>2322</v>
      </c>
      <c r="M2280" s="60">
        <v>44743</v>
      </c>
      <c r="N2280" s="18">
        <f>VLOOKUP(A2280,'Master NJ LTC Rating'!$A:$S,19,FALSE)</f>
        <v>4</v>
      </c>
    </row>
    <row r="2281" spans="1:14" x14ac:dyDescent="0.35">
      <c r="A2281" s="13">
        <v>315248</v>
      </c>
      <c r="B2281" s="13" t="s">
        <v>50</v>
      </c>
      <c r="C2281" s="13" t="s">
        <v>51</v>
      </c>
      <c r="D2281" s="13" t="s">
        <v>52</v>
      </c>
      <c r="E2281" s="13" t="s">
        <v>21</v>
      </c>
      <c r="F2281" s="58">
        <v>7821</v>
      </c>
      <c r="G2281" s="13" t="s">
        <v>1898</v>
      </c>
      <c r="H2281" s="13" t="s">
        <v>1899</v>
      </c>
      <c r="I2281" s="13" t="s">
        <v>2080</v>
      </c>
      <c r="J2281" s="59">
        <v>0.5</v>
      </c>
      <c r="K2281" s="13" t="s">
        <v>2081</v>
      </c>
      <c r="L2281" s="13" t="s">
        <v>2680</v>
      </c>
      <c r="M2281" s="60">
        <v>44743</v>
      </c>
      <c r="N2281" s="18">
        <f>VLOOKUP(A2281,'Master NJ LTC Rating'!$A:$S,19,FALSE)</f>
        <v>1</v>
      </c>
    </row>
    <row r="2282" spans="1:14" x14ac:dyDescent="0.35">
      <c r="A2282" s="13">
        <v>315248</v>
      </c>
      <c r="B2282" s="13" t="s">
        <v>50</v>
      </c>
      <c r="C2282" s="13" t="s">
        <v>51</v>
      </c>
      <c r="D2282" s="13" t="s">
        <v>52</v>
      </c>
      <c r="E2282" s="13" t="s">
        <v>21</v>
      </c>
      <c r="F2282" s="58">
        <v>7821</v>
      </c>
      <c r="G2282" s="13" t="s">
        <v>1898</v>
      </c>
      <c r="H2282" s="13" t="s">
        <v>1899</v>
      </c>
      <c r="I2282" s="13" t="s">
        <v>2083</v>
      </c>
      <c r="J2282" s="59">
        <v>0.5</v>
      </c>
      <c r="K2282" s="13" t="s">
        <v>2081</v>
      </c>
      <c r="L2282" s="13" t="s">
        <v>2680</v>
      </c>
      <c r="M2282" s="60">
        <v>44743</v>
      </c>
      <c r="N2282" s="18">
        <f>VLOOKUP(A2282,'Master NJ LTC Rating'!$A:$S,19,FALSE)</f>
        <v>1</v>
      </c>
    </row>
    <row r="2283" spans="1:14" x14ac:dyDescent="0.35">
      <c r="A2283" s="13">
        <v>315248</v>
      </c>
      <c r="B2283" s="13" t="s">
        <v>50</v>
      </c>
      <c r="C2283" s="13" t="s">
        <v>51</v>
      </c>
      <c r="D2283" s="13" t="s">
        <v>52</v>
      </c>
      <c r="E2283" s="13" t="s">
        <v>21</v>
      </c>
      <c r="F2283" s="58">
        <v>7821</v>
      </c>
      <c r="G2283" s="13" t="s">
        <v>1908</v>
      </c>
      <c r="H2283" s="13" t="s">
        <v>1899</v>
      </c>
      <c r="I2283" s="13" t="s">
        <v>2681</v>
      </c>
      <c r="J2283" s="13" t="s">
        <v>1906</v>
      </c>
      <c r="K2283" s="13" t="s">
        <v>2081</v>
      </c>
      <c r="L2283" s="13" t="s">
        <v>2680</v>
      </c>
      <c r="M2283" s="60">
        <v>44743</v>
      </c>
      <c r="N2283" s="18">
        <f>VLOOKUP(A2283,'Master NJ LTC Rating'!$A:$S,19,FALSE)</f>
        <v>1</v>
      </c>
    </row>
    <row r="2284" spans="1:14" x14ac:dyDescent="0.35">
      <c r="A2284" s="13">
        <v>315047</v>
      </c>
      <c r="B2284" s="13" t="s">
        <v>551</v>
      </c>
      <c r="C2284" s="13" t="s">
        <v>552</v>
      </c>
      <c r="D2284" s="13" t="s">
        <v>553</v>
      </c>
      <c r="E2284" s="13" t="s">
        <v>21</v>
      </c>
      <c r="F2284" s="58">
        <v>8077</v>
      </c>
      <c r="G2284" s="13" t="s">
        <v>1898</v>
      </c>
      <c r="H2284" s="13" t="s">
        <v>1911</v>
      </c>
      <c r="I2284" s="13" t="s">
        <v>2085</v>
      </c>
      <c r="J2284" s="59">
        <v>1</v>
      </c>
      <c r="K2284" s="13" t="s">
        <v>2064</v>
      </c>
      <c r="L2284" s="13" t="s">
        <v>2086</v>
      </c>
      <c r="M2284" s="60">
        <v>44743</v>
      </c>
      <c r="N2284" s="18">
        <f>VLOOKUP(A2284,'Master NJ LTC Rating'!$A:$S,19,FALSE)</f>
        <v>2</v>
      </c>
    </row>
    <row r="2285" spans="1:14" x14ac:dyDescent="0.35">
      <c r="A2285" s="13">
        <v>315047</v>
      </c>
      <c r="B2285" s="13" t="s">
        <v>551</v>
      </c>
      <c r="C2285" s="13" t="s">
        <v>552</v>
      </c>
      <c r="D2285" s="13" t="s">
        <v>553</v>
      </c>
      <c r="E2285" s="13" t="s">
        <v>21</v>
      </c>
      <c r="F2285" s="58">
        <v>8077</v>
      </c>
      <c r="G2285" s="13" t="s">
        <v>1913</v>
      </c>
      <c r="H2285" s="13" t="s">
        <v>1899</v>
      </c>
      <c r="I2285" s="13" t="s">
        <v>2088</v>
      </c>
      <c r="J2285" s="59">
        <v>0.5</v>
      </c>
      <c r="K2285" s="13" t="s">
        <v>4690</v>
      </c>
      <c r="L2285" s="13" t="s">
        <v>2086</v>
      </c>
      <c r="M2285" s="60">
        <v>44743</v>
      </c>
      <c r="N2285" s="18">
        <f>VLOOKUP(A2285,'Master NJ LTC Rating'!$A:$S,19,FALSE)</f>
        <v>2</v>
      </c>
    </row>
    <row r="2286" spans="1:14" x14ac:dyDescent="0.35">
      <c r="A2286" s="13">
        <v>315047</v>
      </c>
      <c r="B2286" s="13" t="s">
        <v>551</v>
      </c>
      <c r="C2286" s="13" t="s">
        <v>552</v>
      </c>
      <c r="D2286" s="13" t="s">
        <v>553</v>
      </c>
      <c r="E2286" s="13" t="s">
        <v>21</v>
      </c>
      <c r="F2286" s="58">
        <v>8077</v>
      </c>
      <c r="G2286" s="13" t="s">
        <v>4732</v>
      </c>
      <c r="H2286" s="13" t="s">
        <v>1899</v>
      </c>
      <c r="I2286" s="13" t="s">
        <v>2087</v>
      </c>
      <c r="J2286" s="59">
        <v>0.5</v>
      </c>
      <c r="K2286" s="13" t="s">
        <v>4689</v>
      </c>
      <c r="L2286" s="13" t="s">
        <v>2086</v>
      </c>
      <c r="M2286" s="60">
        <v>44743</v>
      </c>
      <c r="N2286" s="18">
        <f>VLOOKUP(A2286,'Master NJ LTC Rating'!$A:$S,19,FALSE)</f>
        <v>2</v>
      </c>
    </row>
  </sheetData>
  <autoFilter ref="A1:N2286">
    <sortState ref="A2:N2286">
      <sortCondition ref="B1:B2286"/>
    </sortState>
  </autoFilter>
  <conditionalFormatting sqref="I1:I1048576">
    <cfRule type="duplicateValues" dxfId="2" priority="2"/>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I15"/>
  <sheetViews>
    <sheetView workbookViewId="0"/>
  </sheetViews>
  <sheetFormatPr defaultColWidth="9.1796875" defaultRowHeight="14.5" x14ac:dyDescent="0.35"/>
  <cols>
    <col min="1" max="1" width="44.81640625" style="130" bestFit="1" customWidth="1"/>
    <col min="2" max="2" width="32.1796875" style="130" bestFit="1" customWidth="1"/>
    <col min="3" max="3" width="11.81640625" style="130" bestFit="1" customWidth="1"/>
    <col min="4" max="4" width="14.81640625" style="130" bestFit="1" customWidth="1"/>
    <col min="5" max="5" width="18.54296875" style="130" bestFit="1" customWidth="1"/>
    <col min="6" max="6" width="19.81640625" style="139" customWidth="1"/>
    <col min="7" max="7" width="34.26953125" style="130" bestFit="1" customWidth="1"/>
    <col min="8" max="8" width="115.81640625" style="141" bestFit="1" customWidth="1"/>
    <col min="9" max="9" width="70.7265625" style="141" bestFit="1" customWidth="1"/>
    <col min="10" max="16384" width="9.1796875" style="130"/>
  </cols>
  <sheetData>
    <row r="1" spans="1:9" s="129" customFormat="1" ht="43.5" x14ac:dyDescent="0.35">
      <c r="A1" s="131" t="s">
        <v>1544</v>
      </c>
      <c r="B1" s="131" t="s">
        <v>17</v>
      </c>
      <c r="C1" s="131" t="s">
        <v>1545</v>
      </c>
      <c r="D1" s="131" t="s">
        <v>5064</v>
      </c>
      <c r="E1" s="132" t="s">
        <v>5065</v>
      </c>
      <c r="F1" s="138" t="s">
        <v>5061</v>
      </c>
      <c r="G1" s="131" t="s">
        <v>7</v>
      </c>
      <c r="H1" s="131" t="s">
        <v>5062</v>
      </c>
      <c r="I1" s="131" t="s">
        <v>1546</v>
      </c>
    </row>
    <row r="2" spans="1:9" ht="43.5" x14ac:dyDescent="0.35">
      <c r="A2" s="133" t="s">
        <v>1693</v>
      </c>
      <c r="B2" s="134" t="s">
        <v>5063</v>
      </c>
      <c r="C2" s="135" t="s">
        <v>96</v>
      </c>
      <c r="D2" s="135">
        <v>180</v>
      </c>
      <c r="E2" s="136">
        <v>172.9</v>
      </c>
      <c r="F2" s="82">
        <v>50208848.019999921</v>
      </c>
      <c r="G2" s="135" t="s">
        <v>47</v>
      </c>
      <c r="H2" s="140" t="s">
        <v>4658</v>
      </c>
      <c r="I2" s="140" t="s">
        <v>1548</v>
      </c>
    </row>
    <row r="3" spans="1:9" ht="29" x14ac:dyDescent="0.35">
      <c r="A3" s="133" t="s">
        <v>43</v>
      </c>
      <c r="B3" s="134" t="s">
        <v>3665</v>
      </c>
      <c r="C3" s="135" t="s">
        <v>46</v>
      </c>
      <c r="D3" s="135">
        <v>120</v>
      </c>
      <c r="E3" s="136">
        <v>75.599999999999994</v>
      </c>
      <c r="F3" s="82">
        <v>17693017.760000005</v>
      </c>
      <c r="G3" s="135" t="s">
        <v>75</v>
      </c>
      <c r="H3" s="140" t="s">
        <v>4659</v>
      </c>
      <c r="I3" s="140" t="s">
        <v>1549</v>
      </c>
    </row>
    <row r="4" spans="1:9" ht="43.5" x14ac:dyDescent="0.35">
      <c r="A4" s="133" t="s">
        <v>3627</v>
      </c>
      <c r="B4" s="134" t="s">
        <v>3666</v>
      </c>
      <c r="C4" s="135" t="s">
        <v>31</v>
      </c>
      <c r="D4" s="135">
        <v>185</v>
      </c>
      <c r="E4" s="136">
        <v>164</v>
      </c>
      <c r="F4" s="82">
        <v>38451629.699999705</v>
      </c>
      <c r="G4" s="135" t="s">
        <v>47</v>
      </c>
      <c r="H4" s="140" t="s">
        <v>4660</v>
      </c>
      <c r="I4" s="140" t="s">
        <v>1550</v>
      </c>
    </row>
    <row r="5" spans="1:9" ht="43.5" x14ac:dyDescent="0.35">
      <c r="A5" s="137" t="s">
        <v>5066</v>
      </c>
      <c r="B5" s="134" t="s">
        <v>4751</v>
      </c>
      <c r="C5" s="135" t="s">
        <v>105</v>
      </c>
      <c r="D5" s="135">
        <v>218</v>
      </c>
      <c r="E5" s="136">
        <v>165.2</v>
      </c>
      <c r="F5" s="82">
        <v>40373625.200000003</v>
      </c>
      <c r="G5" s="135" t="s">
        <v>75</v>
      </c>
      <c r="H5" s="140" t="s">
        <v>4752</v>
      </c>
      <c r="I5" s="140" t="s">
        <v>4753</v>
      </c>
    </row>
    <row r="6" spans="1:9" ht="29" x14ac:dyDescent="0.35">
      <c r="A6" s="133" t="s">
        <v>88</v>
      </c>
      <c r="B6" s="134" t="s">
        <v>3667</v>
      </c>
      <c r="C6" s="135" t="s">
        <v>91</v>
      </c>
      <c r="D6" s="135">
        <v>116</v>
      </c>
      <c r="E6" s="136">
        <v>102.9</v>
      </c>
      <c r="F6" s="82">
        <v>33613452.700000033</v>
      </c>
      <c r="G6" s="135" t="s">
        <v>32</v>
      </c>
      <c r="H6" s="140" t="s">
        <v>4661</v>
      </c>
      <c r="I6" s="140" t="s">
        <v>1551</v>
      </c>
    </row>
    <row r="7" spans="1:9" ht="29" x14ac:dyDescent="0.35">
      <c r="A7" s="133" t="s">
        <v>269</v>
      </c>
      <c r="B7" s="134" t="s">
        <v>3668</v>
      </c>
      <c r="C7" s="135" t="s">
        <v>80</v>
      </c>
      <c r="D7" s="135">
        <v>165</v>
      </c>
      <c r="E7" s="136">
        <v>158.69999999999999</v>
      </c>
      <c r="F7" s="82">
        <v>48664637.359999761</v>
      </c>
      <c r="G7" s="135" t="s">
        <v>32</v>
      </c>
      <c r="H7" s="140" t="s">
        <v>4662</v>
      </c>
      <c r="I7" s="140" t="s">
        <v>1556</v>
      </c>
    </row>
    <row r="8" spans="1:9" ht="87" x14ac:dyDescent="0.35">
      <c r="A8" s="137" t="s">
        <v>5067</v>
      </c>
      <c r="B8" s="134" t="s">
        <v>3669</v>
      </c>
      <c r="C8" s="135" t="s">
        <v>36</v>
      </c>
      <c r="D8" s="135">
        <v>227</v>
      </c>
      <c r="E8" s="136">
        <v>180.4</v>
      </c>
      <c r="F8" s="82">
        <v>67413147.999999925</v>
      </c>
      <c r="G8" s="135" t="s">
        <v>23</v>
      </c>
      <c r="H8" s="140" t="s">
        <v>4663</v>
      </c>
      <c r="I8" s="140" t="s">
        <v>4669</v>
      </c>
    </row>
    <row r="9" spans="1:9" ht="72.5" x14ac:dyDescent="0.35">
      <c r="A9" s="133" t="s">
        <v>5068</v>
      </c>
      <c r="B9" s="134" t="s">
        <v>3670</v>
      </c>
      <c r="C9" s="135" t="s">
        <v>63</v>
      </c>
      <c r="D9" s="135">
        <v>256</v>
      </c>
      <c r="E9" s="136">
        <v>99.2</v>
      </c>
      <c r="F9" s="82">
        <v>71986817.569999918</v>
      </c>
      <c r="G9" s="135" t="s">
        <v>32</v>
      </c>
      <c r="H9" s="140" t="s">
        <v>4664</v>
      </c>
      <c r="I9" s="140" t="s">
        <v>1552</v>
      </c>
    </row>
    <row r="10" spans="1:9" ht="29" x14ac:dyDescent="0.35">
      <c r="A10" s="133" t="s">
        <v>1547</v>
      </c>
      <c r="B10" s="134" t="s">
        <v>3671</v>
      </c>
      <c r="C10" s="135" t="s">
        <v>67</v>
      </c>
      <c r="D10" s="135">
        <v>167</v>
      </c>
      <c r="E10" s="136">
        <v>108.7</v>
      </c>
      <c r="F10" s="82">
        <v>33675970.730000153</v>
      </c>
      <c r="G10" s="135" t="s">
        <v>47</v>
      </c>
      <c r="H10" s="140" t="s">
        <v>4665</v>
      </c>
      <c r="I10" s="140" t="s">
        <v>1553</v>
      </c>
    </row>
    <row r="11" spans="1:9" ht="29" x14ac:dyDescent="0.35">
      <c r="A11" s="133" t="s">
        <v>84</v>
      </c>
      <c r="B11" s="134" t="s">
        <v>3672</v>
      </c>
      <c r="C11" s="135" t="s">
        <v>80</v>
      </c>
      <c r="D11" s="135">
        <v>124</v>
      </c>
      <c r="E11" s="136">
        <v>100.3</v>
      </c>
      <c r="F11" s="82">
        <v>30525943.910000026</v>
      </c>
      <c r="G11" s="135" t="s">
        <v>47</v>
      </c>
      <c r="H11" s="140" t="s">
        <v>4666</v>
      </c>
      <c r="I11" s="140" t="s">
        <v>1554</v>
      </c>
    </row>
    <row r="12" spans="1:9" ht="29" x14ac:dyDescent="0.35">
      <c r="A12" s="137" t="s">
        <v>1728</v>
      </c>
      <c r="B12" s="134" t="s">
        <v>3673</v>
      </c>
      <c r="C12" s="135" t="s">
        <v>46</v>
      </c>
      <c r="D12" s="135">
        <v>180</v>
      </c>
      <c r="E12" s="136">
        <v>76.599999999999994</v>
      </c>
      <c r="F12" s="82">
        <v>25841631.340000026</v>
      </c>
      <c r="G12" s="135" t="s">
        <v>47</v>
      </c>
      <c r="H12" s="140" t="s">
        <v>4667</v>
      </c>
      <c r="I12" s="140" t="s">
        <v>4670</v>
      </c>
    </row>
    <row r="13" spans="1:9" ht="72.5" x14ac:dyDescent="0.35">
      <c r="A13" s="133" t="s">
        <v>5069</v>
      </c>
      <c r="B13" s="134" t="s">
        <v>3674</v>
      </c>
      <c r="C13" s="135" t="s">
        <v>53</v>
      </c>
      <c r="D13" s="135">
        <v>543</v>
      </c>
      <c r="E13" s="136">
        <v>430.1</v>
      </c>
      <c r="F13" s="82">
        <v>76107433.010000333</v>
      </c>
      <c r="G13" s="135" t="s">
        <v>47</v>
      </c>
      <c r="H13" s="140" t="s">
        <v>4668</v>
      </c>
      <c r="I13" s="140" t="s">
        <v>1555</v>
      </c>
    </row>
    <row r="15" spans="1:9" x14ac:dyDescent="0.35">
      <c r="D15" s="143">
        <f t="shared" ref="D15:E15" si="0">SUM(D2:D14)</f>
        <v>2481</v>
      </c>
      <c r="E15" s="143">
        <f t="shared" si="0"/>
        <v>1834.6</v>
      </c>
      <c r="F15" s="142">
        <f>SUM(F2:F14)</f>
        <v>534556155.29999989</v>
      </c>
    </row>
  </sheetData>
  <autoFilter ref="A1:I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I15"/>
  <sheetViews>
    <sheetView tabSelected="1" workbookViewId="0">
      <selection sqref="A1:A2"/>
    </sheetView>
  </sheetViews>
  <sheetFormatPr defaultColWidth="9.1796875" defaultRowHeight="18" customHeight="1" x14ac:dyDescent="0.35"/>
  <cols>
    <col min="1" max="1" width="60.7265625" style="55" bestFit="1" customWidth="1"/>
    <col min="2" max="9" width="6.453125" style="57" customWidth="1"/>
    <col min="10" max="16384" width="9.1796875" style="20"/>
  </cols>
  <sheetData>
    <row r="1" spans="1:9" ht="18" customHeight="1" x14ac:dyDescent="0.35">
      <c r="A1" s="193" t="s">
        <v>1544</v>
      </c>
      <c r="B1" s="187">
        <v>2022</v>
      </c>
      <c r="C1" s="188"/>
      <c r="D1" s="189"/>
      <c r="E1" s="190">
        <v>2021</v>
      </c>
      <c r="F1" s="191"/>
      <c r="G1" s="191"/>
      <c r="H1" s="192"/>
      <c r="I1" s="168">
        <v>2020</v>
      </c>
    </row>
    <row r="2" spans="1:9" ht="23.5" x14ac:dyDescent="0.35">
      <c r="A2" s="194"/>
      <c r="B2" s="161" t="s">
        <v>1860</v>
      </c>
      <c r="C2" s="159" t="s">
        <v>1858</v>
      </c>
      <c r="D2" s="162" t="s">
        <v>1859</v>
      </c>
      <c r="E2" s="166" t="s">
        <v>1857</v>
      </c>
      <c r="F2" s="160" t="s">
        <v>1860</v>
      </c>
      <c r="G2" s="160" t="s">
        <v>1858</v>
      </c>
      <c r="H2" s="167" t="s">
        <v>1859</v>
      </c>
      <c r="I2" s="169" t="s">
        <v>1857</v>
      </c>
    </row>
    <row r="3" spans="1:9" ht="18" customHeight="1" x14ac:dyDescent="0.35">
      <c r="A3" s="179" t="s">
        <v>93</v>
      </c>
      <c r="B3" s="173">
        <v>2</v>
      </c>
      <c r="C3" s="171">
        <v>1</v>
      </c>
      <c r="D3" s="172">
        <v>1</v>
      </c>
      <c r="E3" s="173">
        <v>1</v>
      </c>
      <c r="F3" s="171">
        <v>1</v>
      </c>
      <c r="G3" s="171">
        <v>1</v>
      </c>
      <c r="H3" s="172">
        <v>1</v>
      </c>
      <c r="I3" s="174">
        <v>1</v>
      </c>
    </row>
    <row r="4" spans="1:9" ht="18" customHeight="1" x14ac:dyDescent="0.35">
      <c r="A4" s="179" t="s">
        <v>43</v>
      </c>
      <c r="B4" s="177">
        <v>2</v>
      </c>
      <c r="C4" s="175">
        <v>1</v>
      </c>
      <c r="D4" s="176">
        <v>1</v>
      </c>
      <c r="E4" s="177">
        <v>1</v>
      </c>
      <c r="F4" s="175">
        <v>1</v>
      </c>
      <c r="G4" s="175">
        <v>1</v>
      </c>
      <c r="H4" s="176">
        <v>1</v>
      </c>
      <c r="I4" s="178">
        <v>1</v>
      </c>
    </row>
    <row r="5" spans="1:9" ht="18" customHeight="1" x14ac:dyDescent="0.35">
      <c r="A5" s="179" t="s">
        <v>5177</v>
      </c>
      <c r="B5" s="177">
        <v>2</v>
      </c>
      <c r="C5" s="175">
        <v>1</v>
      </c>
      <c r="D5" s="176">
        <v>1</v>
      </c>
      <c r="E5" s="177">
        <v>1</v>
      </c>
      <c r="F5" s="175">
        <v>1</v>
      </c>
      <c r="G5" s="175">
        <v>1</v>
      </c>
      <c r="H5" s="176">
        <v>1</v>
      </c>
      <c r="I5" s="178">
        <v>1</v>
      </c>
    </row>
    <row r="6" spans="1:9" ht="18" customHeight="1" x14ac:dyDescent="0.35">
      <c r="A6" s="179" t="s">
        <v>5176</v>
      </c>
      <c r="B6" s="177">
        <v>0</v>
      </c>
      <c r="C6" s="175">
        <v>0</v>
      </c>
      <c r="D6" s="176">
        <v>0</v>
      </c>
      <c r="E6" s="177">
        <v>0</v>
      </c>
      <c r="F6" s="175">
        <v>0</v>
      </c>
      <c r="G6" s="175">
        <v>1</v>
      </c>
      <c r="H6" s="176">
        <v>1</v>
      </c>
      <c r="I6" s="178">
        <v>2</v>
      </c>
    </row>
    <row r="7" spans="1:9" ht="18" customHeight="1" x14ac:dyDescent="0.35">
      <c r="A7" s="179" t="s">
        <v>88</v>
      </c>
      <c r="B7" s="177">
        <v>2</v>
      </c>
      <c r="C7" s="175">
        <v>2</v>
      </c>
      <c r="D7" s="176">
        <v>1</v>
      </c>
      <c r="E7" s="177">
        <v>1</v>
      </c>
      <c r="F7" s="175">
        <v>1</v>
      </c>
      <c r="G7" s="175">
        <v>1</v>
      </c>
      <c r="H7" s="176">
        <v>1</v>
      </c>
      <c r="I7" s="178">
        <v>1</v>
      </c>
    </row>
    <row r="8" spans="1:9" ht="18" customHeight="1" x14ac:dyDescent="0.35">
      <c r="A8" s="179" t="s">
        <v>269</v>
      </c>
      <c r="B8" s="177">
        <v>2</v>
      </c>
      <c r="C8" s="175">
        <v>1</v>
      </c>
      <c r="D8" s="176">
        <v>1</v>
      </c>
      <c r="E8" s="177">
        <v>1</v>
      </c>
      <c r="F8" s="175">
        <v>1</v>
      </c>
      <c r="G8" s="175">
        <v>1</v>
      </c>
      <c r="H8" s="176">
        <v>2</v>
      </c>
      <c r="I8" s="178">
        <v>1</v>
      </c>
    </row>
    <row r="9" spans="1:9" ht="18" customHeight="1" x14ac:dyDescent="0.35">
      <c r="A9" s="179" t="s">
        <v>115</v>
      </c>
      <c r="B9" s="177">
        <v>1</v>
      </c>
      <c r="C9" s="175">
        <v>1</v>
      </c>
      <c r="D9" s="176">
        <v>1</v>
      </c>
      <c r="E9" s="177">
        <v>1</v>
      </c>
      <c r="F9" s="175">
        <v>1</v>
      </c>
      <c r="G9" s="175">
        <v>1</v>
      </c>
      <c r="H9" s="176">
        <v>1</v>
      </c>
      <c r="I9" s="178">
        <v>2</v>
      </c>
    </row>
    <row r="10" spans="1:9" ht="18" customHeight="1" x14ac:dyDescent="0.35">
      <c r="A10" s="179" t="s">
        <v>60</v>
      </c>
      <c r="B10" s="177">
        <v>2</v>
      </c>
      <c r="C10" s="175">
        <v>1</v>
      </c>
      <c r="D10" s="176">
        <v>1</v>
      </c>
      <c r="E10" s="177">
        <v>1</v>
      </c>
      <c r="F10" s="175">
        <v>1</v>
      </c>
      <c r="G10" s="175">
        <v>1</v>
      </c>
      <c r="H10" s="176">
        <v>1</v>
      </c>
      <c r="I10" s="178">
        <v>1</v>
      </c>
    </row>
    <row r="11" spans="1:9" ht="18" customHeight="1" x14ac:dyDescent="0.35">
      <c r="A11" s="179" t="s">
        <v>1547</v>
      </c>
      <c r="B11" s="177">
        <v>1</v>
      </c>
      <c r="C11" s="175">
        <v>1</v>
      </c>
      <c r="D11" s="176">
        <v>1</v>
      </c>
      <c r="E11" s="177">
        <v>1</v>
      </c>
      <c r="F11" s="175">
        <v>1</v>
      </c>
      <c r="G11" s="175">
        <v>1</v>
      </c>
      <c r="H11" s="176">
        <v>1</v>
      </c>
      <c r="I11" s="178">
        <v>1</v>
      </c>
    </row>
    <row r="12" spans="1:9" ht="18" customHeight="1" x14ac:dyDescent="0.35">
      <c r="A12" s="179" t="s">
        <v>84</v>
      </c>
      <c r="B12" s="177">
        <v>1</v>
      </c>
      <c r="C12" s="175">
        <v>1</v>
      </c>
      <c r="D12" s="176">
        <v>1</v>
      </c>
      <c r="E12" s="177">
        <v>1</v>
      </c>
      <c r="F12" s="175">
        <v>1</v>
      </c>
      <c r="G12" s="175">
        <v>1</v>
      </c>
      <c r="H12" s="176">
        <v>1</v>
      </c>
      <c r="I12" s="178">
        <v>1</v>
      </c>
    </row>
    <row r="13" spans="1:9" ht="18" customHeight="1" x14ac:dyDescent="0.35">
      <c r="A13" s="179" t="s">
        <v>135</v>
      </c>
      <c r="B13" s="177">
        <v>1</v>
      </c>
      <c r="C13" s="175">
        <v>1</v>
      </c>
      <c r="D13" s="176">
        <v>1</v>
      </c>
      <c r="E13" s="177">
        <v>1</v>
      </c>
      <c r="F13" s="175">
        <v>1</v>
      </c>
      <c r="G13" s="175">
        <v>1</v>
      </c>
      <c r="H13" s="176">
        <v>1</v>
      </c>
      <c r="I13" s="178">
        <v>2</v>
      </c>
    </row>
    <row r="14" spans="1:9" ht="18" customHeight="1" thickBot="1" x14ac:dyDescent="0.4">
      <c r="A14" s="179" t="s">
        <v>50</v>
      </c>
      <c r="B14" s="163">
        <v>1</v>
      </c>
      <c r="C14" s="164">
        <v>1</v>
      </c>
      <c r="D14" s="165">
        <v>1</v>
      </c>
      <c r="E14" s="163">
        <v>1</v>
      </c>
      <c r="F14" s="164">
        <v>1</v>
      </c>
      <c r="G14" s="164">
        <v>1</v>
      </c>
      <c r="H14" s="165">
        <v>1</v>
      </c>
      <c r="I14" s="170">
        <v>1</v>
      </c>
    </row>
    <row r="15" spans="1:9" ht="18" customHeight="1" x14ac:dyDescent="0.35">
      <c r="C15" s="156"/>
      <c r="D15" s="156"/>
      <c r="E15" s="156"/>
      <c r="F15" s="156"/>
      <c r="G15" s="156"/>
      <c r="H15" s="156"/>
      <c r="I15" s="156"/>
    </row>
  </sheetData>
  <mergeCells count="3">
    <mergeCell ref="B1:D1"/>
    <mergeCell ref="E1:H1"/>
    <mergeCell ref="A1:A2"/>
  </mergeCells>
  <conditionalFormatting sqref="B1:I1048576">
    <cfRule type="cellIs" dxfId="1" priority="1" operator="equal">
      <formula>2</formula>
    </cfRule>
    <cfRule type="cellIs" dxfId="0" priority="2" operator="equal">
      <formula>1</formula>
    </cfRule>
  </conditionalFormatting>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Sources &amp; Methodology</vt:lpstr>
      <vt:lpstr>Facility Name History</vt:lpstr>
      <vt:lpstr>Master NJ LTC Rating</vt:lpstr>
      <vt:lpstr>Master LTC Payment History</vt:lpstr>
      <vt:lpstr>Master QIPP Rates</vt:lpstr>
      <vt:lpstr>Master NJ Ownership</vt:lpstr>
      <vt:lpstr>List of One-Star LTCs</vt:lpstr>
      <vt:lpstr>Selection Methodology</vt:lpstr>
      <vt:lpstr>'Master LTC Payment History'!Print_Area</vt:lpstr>
      <vt:lpstr>'Master LTC Payment History'!Print_Titles</vt:lpstr>
    </vt:vector>
  </TitlesOfParts>
  <Company>Division of Revenue and Enterprise Services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Shiber, Amanda</dc:creator>
  <cp:lastModifiedBy>Madden, Laura</cp:lastModifiedBy>
  <dcterms:created xsi:type="dcterms:W3CDTF">2021-11-30T13:20:53Z</dcterms:created>
  <dcterms:modified xsi:type="dcterms:W3CDTF">2022-09-12T18:11:49Z</dcterms:modified>
</cp:coreProperties>
</file>